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mc:AlternateContent xmlns:mc="http://schemas.openxmlformats.org/markup-compatibility/2006">
    <mc:Choice Requires="x15">
      <x15ac:absPath xmlns:x15ac="http://schemas.microsoft.com/office/spreadsheetml/2010/11/ac" url="C:\Users\psemaan\Downloads\"/>
    </mc:Choice>
  </mc:AlternateContent>
  <xr:revisionPtr revIDLastSave="0" documentId="13_ncr:1_{FC8A7EF1-BCF5-4DC7-B535-3AF64AD2E069}" xr6:coauthVersionLast="47" xr6:coauthVersionMax="47" xr10:uidLastSave="{00000000-0000-0000-0000-000000000000}"/>
  <workbookProtection workbookAlgorithmName="SHA-512" workbookHashValue="vGX/jKz8FAGh6ZcaGgapMFqLB371vaZGTtKQtBjH2ysqBc3aJV5OQU3LKk2+wGUiVQRplfK9tHFzAN0r/iEKHA==" workbookSaltValue="uVlmDCLFSdLo6R1+bD+OFA==" workbookSpinCount="100000" lockStructure="1"/>
  <bookViews>
    <workbookView xWindow="-108" yWindow="-108" windowWidth="23256" windowHeight="12456" tabRatio="957" firstSheet="2" activeTab="2" xr2:uid="{00000000-000D-0000-FFFF-FFFF00000000}"/>
  </bookViews>
  <sheets>
    <sheet name="Cover" sheetId="30" r:id="rId1"/>
    <sheet name="ToC " sheetId="34" r:id="rId2"/>
    <sheet name="10010 Balance Sheet" sheetId="5" r:id="rId3"/>
    <sheet name="10020 Top Line Volume" sheetId="1" r:id="rId4"/>
    <sheet name="10030 Profitability" sheetId="4" r:id="rId5"/>
    <sheet name="20010 Bonds" sheetId="10" r:id="rId6"/>
    <sheet name="20020 Mortgages" sheetId="13" r:id="rId7"/>
    <sheet name="20030 Loans" sheetId="14" r:id="rId8"/>
    <sheet name="20040 NParExpGL" sheetId="15" r:id="rId9"/>
    <sheet name="20050 ParExpGL" sheetId="16" r:id="rId10"/>
    <sheet name="20060 NParAssumpChg" sheetId="17" r:id="rId11"/>
    <sheet name="20070 ParAssumpChg" sheetId="18" r:id="rId12"/>
    <sheet name="20080 SFRollFwd " sheetId="19" r:id="rId13"/>
    <sheet name="20090 AUMRollFwd" sheetId="20" r:id="rId14"/>
    <sheet name="20100 AUARollFwd" sheetId="21" r:id="rId15"/>
    <sheet name="20200 LiabilityRollFwd" sheetId="32" r:id="rId16"/>
    <sheet name="20300 FS Balances" sheetId="36" r:id="rId17"/>
    <sheet name="20400 Sales - Premiums" sheetId="35" r:id="rId18"/>
    <sheet name="20500 Other Supp Data" sheetId="37" r:id="rId19"/>
    <sheet name="30010 Comments" sheetId="38" r:id="rId20"/>
    <sheet name="LF1 LF2 LF3_Data" sheetId="26" state="hidden" r:id="rId21"/>
    <sheet name="LF4 Tables_Data" sheetId="9" state="hidden" r:id="rId22"/>
    <sheet name="LF4 Supplementary_Data" sheetId="22" state="hidden" r:id="rId23"/>
    <sheet name="Definitions" sheetId="6" state="hidden" r:id="rId24"/>
    <sheet name="Life Metrics_BI Calculations" sheetId="24" state="hidden" r:id="rId25"/>
    <sheet name="version_control" sheetId="39" state="hidden"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6">[1]table!#REF!</definedName>
    <definedName name="\Q" localSheetId="7">[1]table!#REF!</definedName>
    <definedName name="\Q" localSheetId="8">[1]table!#REF!</definedName>
    <definedName name="\Q" localSheetId="9">[1]table!#REF!</definedName>
    <definedName name="\Q" localSheetId="10">[1]table!#REF!</definedName>
    <definedName name="\Q" localSheetId="11">[1]table!#REF!</definedName>
    <definedName name="\Q" localSheetId="12">[1]table!#REF!</definedName>
    <definedName name="\Q" localSheetId="13">[1]table!#REF!</definedName>
    <definedName name="\Q" localSheetId="22">[1]table!#REF!</definedName>
    <definedName name="\Q">[1]table!#REF!</definedName>
    <definedName name="\R" localSheetId="6">[1]table!#REF!</definedName>
    <definedName name="\R" localSheetId="7">[1]table!#REF!</definedName>
    <definedName name="\R" localSheetId="8">[1]table!#REF!</definedName>
    <definedName name="\R" localSheetId="9">[1]table!#REF!</definedName>
    <definedName name="\R" localSheetId="10">[1]table!#REF!</definedName>
    <definedName name="\R" localSheetId="11">[1]table!#REF!</definedName>
    <definedName name="\R" localSheetId="12">[1]table!#REF!</definedName>
    <definedName name="\R" localSheetId="13">[1]table!#REF!</definedName>
    <definedName name="\R" localSheetId="22">[1]table!#REF!</definedName>
    <definedName name="\R">[1]table!#REF!</definedName>
    <definedName name="\Z" localSheetId="6">[1]table!#REF!</definedName>
    <definedName name="\Z" localSheetId="7">[1]table!#REF!</definedName>
    <definedName name="\Z" localSheetId="8">[1]table!#REF!</definedName>
    <definedName name="\Z" localSheetId="9">[1]table!#REF!</definedName>
    <definedName name="\Z" localSheetId="10">[1]table!#REF!</definedName>
    <definedName name="\Z" localSheetId="11">[1]table!#REF!</definedName>
    <definedName name="\Z" localSheetId="12">[1]table!#REF!</definedName>
    <definedName name="\Z" localSheetId="13">[1]table!#REF!</definedName>
    <definedName name="\Z" localSheetId="22">[1]table!#REF!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 localSheetId="6">#REF!</definedName>
    <definedName name="___PG94040" localSheetId="7">#REF!</definedName>
    <definedName name="___PG94040" localSheetId="8">#REF!</definedName>
    <definedName name="___PG94040" localSheetId="9">#REF!</definedName>
    <definedName name="___PG94040" localSheetId="10">#REF!</definedName>
    <definedName name="___PG94040" localSheetId="11">#REF!</definedName>
    <definedName name="___PG94040" localSheetId="12">#REF!</definedName>
    <definedName name="___PG94040" localSheetId="13">#REF!</definedName>
    <definedName name="___PG94040" localSheetId="20">#REF!</definedName>
    <definedName name="___PG94040" localSheetId="22">#REF!</definedName>
    <definedName name="___PG94040" localSheetId="24">#REF!</definedName>
    <definedName name="___PG94040">#REF!</definedName>
    <definedName name="__CAR1">#N/A</definedName>
    <definedName name="__CAR2">#N/A</definedName>
    <definedName name="__CAR3">#N/A</definedName>
    <definedName name="__CAR4">#N/A</definedName>
    <definedName name="__CAR5">#N/A</definedName>
    <definedName name="_CAR1">#N/A</definedName>
    <definedName name="_CAR2">#N/A</definedName>
    <definedName name="_CAR3">#N/A</definedName>
    <definedName name="_CAR4">#N/A</definedName>
    <definedName name="_CAR5">#N/A</definedName>
    <definedName name="_DATE">#N/A</definedName>
    <definedName name="_Fil"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0" hidden="1">#REF!</definedName>
    <definedName name="_Fill" localSheetId="20" hidden="1">#REF!</definedName>
    <definedName name="_Fill" localSheetId="22" hidden="1">#REF!</definedName>
    <definedName name="_Fill" localSheetId="24" hidden="1">#REF!</definedName>
    <definedName name="_Fill" localSheetId="1" hidden="1">#REF!</definedName>
    <definedName name="_Fill" hidden="1">#REF!</definedName>
    <definedName name="_Filll" hidden="1">#REF!</definedName>
    <definedName name="_xlnm._FilterDatabase" localSheetId="20" hidden="1">'LF1 LF2 LF3_Data'!$B$2:$C$2</definedName>
    <definedName name="_xlnm._FilterDatabase" localSheetId="22" hidden="1">'LF4 Supplementary_Data'!$D$3:$L$1400</definedName>
    <definedName name="_xlnm._FilterDatabase" localSheetId="21" hidden="1">'LF4 Tables_Data'!$A$3:$H$3</definedName>
    <definedName name="_xlnm._FilterDatabase" localSheetId="24" hidden="1">'Life Metrics_BI Calculations'!$B$1:$F$51</definedName>
    <definedName name="_FOOTER">#N/A</definedName>
    <definedName name="_Key1" localSheetId="6" hidden="1">#REF!</definedName>
    <definedName name="_Key1" localSheetId="7"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0" hidden="1">#REF!</definedName>
    <definedName name="_Key1" localSheetId="20" hidden="1">#REF!</definedName>
    <definedName name="_Key1" localSheetId="22" hidden="1">#REF!</definedName>
    <definedName name="_Key1" localSheetId="24" hidden="1">#REF!</definedName>
    <definedName name="_Key1" localSheetId="1" hidden="1">#REF!</definedName>
    <definedName name="_Key1" hidden="1">#REF!</definedName>
    <definedName name="_key2" hidden="1">#REF!</definedName>
    <definedName name="_keys" localSheetId="6" hidden="1">#REF!</definedName>
    <definedName name="_keys" localSheetId="7" hidden="1">#REF!</definedName>
    <definedName name="_keys" localSheetId="8" hidden="1">#REF!</definedName>
    <definedName name="_keys" localSheetId="9" hidden="1">#REF!</definedName>
    <definedName name="_keys" localSheetId="10" hidden="1">#REF!</definedName>
    <definedName name="_keys" localSheetId="11" hidden="1">#REF!</definedName>
    <definedName name="_keys" localSheetId="12" hidden="1">#REF!</definedName>
    <definedName name="_keys" localSheetId="13" hidden="1">#REF!</definedName>
    <definedName name="_keys" localSheetId="0" hidden="1">#REF!</definedName>
    <definedName name="_keys" localSheetId="20" hidden="1">#REF!</definedName>
    <definedName name="_keys" localSheetId="22" hidden="1">#REF!</definedName>
    <definedName name="_keys" localSheetId="24" hidden="1">#REF!</definedName>
    <definedName name="_keys" localSheetId="1" hidden="1">#REF!</definedName>
    <definedName name="_keys" hidden="1">#REF!</definedName>
    <definedName name="_NAME">#N/A</definedName>
    <definedName name="_Order1" hidden="1">255</definedName>
    <definedName name="_Order2" hidden="1">0</definedName>
    <definedName name="_Parse_In" localSheetId="6" hidden="1">#REF!</definedName>
    <definedName name="_Parse_In" localSheetId="7" hidden="1">#REF!</definedName>
    <definedName name="_Parse_In" localSheetId="8" hidden="1">#REF!</definedName>
    <definedName name="_Parse_In" localSheetId="9" hidden="1">#REF!</definedName>
    <definedName name="_Parse_In" localSheetId="10" hidden="1">#REF!</definedName>
    <definedName name="_Parse_In" localSheetId="11" hidden="1">#REF!</definedName>
    <definedName name="_Parse_In" localSheetId="12" hidden="1">#REF!</definedName>
    <definedName name="_Parse_In" localSheetId="13" hidden="1">#REF!</definedName>
    <definedName name="_Parse_In" localSheetId="0" hidden="1">#REF!</definedName>
    <definedName name="_Parse_In" localSheetId="20" hidden="1">#REF!</definedName>
    <definedName name="_Parse_In" localSheetId="22" hidden="1">#REF!</definedName>
    <definedName name="_Parse_In" localSheetId="24" hidden="1">#REF!</definedName>
    <definedName name="_Parse_In" localSheetId="1" hidden="1">#REF!</definedName>
    <definedName name="_Parse_In" hidden="1">#REF!</definedName>
    <definedName name="_Parse_In2" hidden="1">#REF!</definedName>
    <definedName name="_Sort" localSheetId="6" hidden="1">#REF!</definedName>
    <definedName name="_Sort" localSheetId="7"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0" hidden="1">#REF!</definedName>
    <definedName name="_Sort" localSheetId="20" hidden="1">#REF!</definedName>
    <definedName name="_Sort" localSheetId="22" hidden="1">#REF!</definedName>
    <definedName name="_Sort" localSheetId="24" hidden="1">#REF!</definedName>
    <definedName name="_Sort" localSheetId="1" hidden="1">#REF!</definedName>
    <definedName name="_Sort" hidden="1">#REF!</definedName>
    <definedName name="_Sort2" hidden="1">#REF!</definedName>
    <definedName name="a" localSheetId="6" hidden="1">#REF!</definedName>
    <definedName name="a" localSheetId="7" hidden="1">#REF!</definedName>
    <definedName name="a" localSheetId="8" hidden="1">#REF!</definedName>
    <definedName name="a" localSheetId="9" hidden="1">#REF!</definedName>
    <definedName name="a" localSheetId="10" hidden="1">#REF!</definedName>
    <definedName name="a" localSheetId="11" hidden="1">#REF!</definedName>
    <definedName name="a" localSheetId="12" hidden="1">#REF!</definedName>
    <definedName name="a" localSheetId="13" hidden="1">#REF!</definedName>
    <definedName name="a" localSheetId="22" hidden="1">#REF!</definedName>
    <definedName name="a" hidden="1">#REF!</definedName>
    <definedName name="ALL_PAGES">'[2]GWL CANADA:CIINP'!$A$1:$I$24</definedName>
    <definedName name="angie" localSheetId="6">MATCH([3]!mort_req_comp,#REF!,1)</definedName>
    <definedName name="angie" localSheetId="7">MATCH([3]!mort_req_comp,#REF!,1)</definedName>
    <definedName name="angie" localSheetId="8">MATCH([3]!mort_req_comp,#REF!,1)</definedName>
    <definedName name="angie" localSheetId="9">MATCH([3]!mort_req_comp,#REF!,1)</definedName>
    <definedName name="angie" localSheetId="10">MATCH([3]!mort_req_comp,#REF!,1)</definedName>
    <definedName name="angie" localSheetId="11">MATCH([3]!mort_req_comp,#REF!,1)</definedName>
    <definedName name="angie" localSheetId="12">MATCH([3]!mort_req_comp,#REF!,1)</definedName>
    <definedName name="angie" localSheetId="13">MATCH([3]!mort_req_comp,#REF!,1)</definedName>
    <definedName name="angie" localSheetId="20">MATCH([3]!mort_req_comp,#REF!,1)</definedName>
    <definedName name="angie" localSheetId="22">MATCH([3]!mort_req_comp,#REF!,1)</definedName>
    <definedName name="angie" localSheetId="24">MATCH([3]!mort_req_comp,#REF!,1)</definedName>
    <definedName name="angie">MATCH([3]!mort_req_comp,#REF!,1)</definedName>
    <definedName name="anscount" hidden="1">1</definedName>
    <definedName name="Asset">'[4]Matrix - Canada'!$M$20</definedName>
    <definedName name="AssetNP">'[4]Matrix - Canada'!$AC$20</definedName>
    <definedName name="C_1_Ci" localSheetId="6">'[5]50010'!#REF!</definedName>
    <definedName name="C_1_Ci" localSheetId="7">'[5]50010'!#REF!</definedName>
    <definedName name="C_1_Ci" localSheetId="8">'[5]50010'!#REF!</definedName>
    <definedName name="C_1_Ci" localSheetId="9">'[5]50010'!#REF!</definedName>
    <definedName name="C_1_Ci" localSheetId="10">'[5]50010'!#REF!</definedName>
    <definedName name="C_1_Ci" localSheetId="11">'[5]50010'!#REF!</definedName>
    <definedName name="C_1_Ci" localSheetId="12">'[5]50010'!#REF!</definedName>
    <definedName name="C_1_Ci" localSheetId="13">'[5]50010'!#REF!</definedName>
    <definedName name="C_1_Ci" localSheetId="20">'[5]50010'!#REF!</definedName>
    <definedName name="C_1_Ci" localSheetId="22">'[5]50010'!#REF!</definedName>
    <definedName name="C_1_Ci" localSheetId="24">'[5]50010'!#REF!</definedName>
    <definedName name="C_1_Ci">'[5]50010'!#REF!</definedName>
    <definedName name="C_1_Cii" localSheetId="6">'[5]50010'!#REF!</definedName>
    <definedName name="C_1_Cii" localSheetId="7">'[5]50010'!#REF!</definedName>
    <definedName name="C_1_Cii" localSheetId="8">'[5]50010'!#REF!</definedName>
    <definedName name="C_1_Cii" localSheetId="9">'[5]50010'!#REF!</definedName>
    <definedName name="C_1_Cii" localSheetId="10">'[5]50010'!#REF!</definedName>
    <definedName name="C_1_Cii" localSheetId="11">'[5]50010'!#REF!</definedName>
    <definedName name="C_1_Cii" localSheetId="12">'[5]50010'!#REF!</definedName>
    <definedName name="C_1_Cii" localSheetId="13">'[5]50010'!#REF!</definedName>
    <definedName name="C_1_Cii" localSheetId="20">'[5]50010'!#REF!</definedName>
    <definedName name="C_1_Cii" localSheetId="22">'[5]50010'!#REF!</definedName>
    <definedName name="C_1_Cii" localSheetId="24">'[5]50010'!#REF!</definedName>
    <definedName name="C_1_Cii">'[5]50010'!#REF!</definedName>
    <definedName name="Capital_Subs" localSheetId="6">#REF!</definedName>
    <definedName name="Capital_Subs" localSheetId="7">#REF!</definedName>
    <definedName name="Capital_Subs" localSheetId="8">#REF!</definedName>
    <definedName name="Capital_Subs" localSheetId="9">#REF!</definedName>
    <definedName name="Capital_Subs" localSheetId="10">#REF!</definedName>
    <definedName name="Capital_Subs" localSheetId="11">#REF!</definedName>
    <definedName name="Capital_Subs" localSheetId="12">#REF!</definedName>
    <definedName name="Capital_Subs" localSheetId="13">#REF!</definedName>
    <definedName name="Capital_Subs" localSheetId="20">#REF!</definedName>
    <definedName name="Capital_Subs" localSheetId="22">#REF!</definedName>
    <definedName name="Capital_Subs" localSheetId="24">#REF!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'[4]Matrix - Canada'!$M$15</definedName>
    <definedName name="ClaimNP">'[4]Matrix - Canada'!$AC$15</definedName>
    <definedName name="Company_Name" localSheetId="6">#REF!</definedName>
    <definedName name="Company_Name" localSheetId="7">#REF!</definedName>
    <definedName name="Company_Name" localSheetId="8">#REF!</definedName>
    <definedName name="Company_Name" localSheetId="9">#REF!</definedName>
    <definedName name="Company_Name" localSheetId="10">#REF!</definedName>
    <definedName name="Company_Name" localSheetId="11">#REF!</definedName>
    <definedName name="Company_Name" localSheetId="12">#REF!</definedName>
    <definedName name="Company_Name" localSheetId="13">#REF!</definedName>
    <definedName name="Company_Name" localSheetId="20">#REF!</definedName>
    <definedName name="Company_Name" localSheetId="22">#REF!</definedName>
    <definedName name="Company_Name" localSheetId="24">#REF!</definedName>
    <definedName name="Company_Name">#REF!</definedName>
    <definedName name="COVER">#N/A</definedName>
    <definedName name="Date" localSheetId="6">#REF!</definedName>
    <definedName name="Date" localSheetId="7">#REF!</definedName>
    <definedName name="Date" localSheetId="8">#REF!</definedName>
    <definedName name="Date" localSheetId="9">#REF!</definedName>
    <definedName name="Date" localSheetId="10">#REF!</definedName>
    <definedName name="Date" localSheetId="11">#REF!</definedName>
    <definedName name="Date" localSheetId="12">#REF!</definedName>
    <definedName name="Date" localSheetId="13">#REF!</definedName>
    <definedName name="Date" localSheetId="20">#REF!</definedName>
    <definedName name="Date" localSheetId="22">#REF!</definedName>
    <definedName name="Date" localSheetId="24">#REF!</definedName>
    <definedName name="Date">#REF!</definedName>
    <definedName name="del" localSheetId="6" hidden="1">#REF!</definedName>
    <definedName name="del" localSheetId="7" hidden="1">#REF!</definedName>
    <definedName name="del" localSheetId="8" hidden="1">#REF!</definedName>
    <definedName name="del" localSheetId="9" hidden="1">#REF!</definedName>
    <definedName name="del" localSheetId="10" hidden="1">#REF!</definedName>
    <definedName name="del" localSheetId="11" hidden="1">#REF!</definedName>
    <definedName name="del" localSheetId="12" hidden="1">#REF!</definedName>
    <definedName name="del" localSheetId="13" hidden="1">#REF!</definedName>
    <definedName name="del" localSheetId="22" hidden="1">#REF!</definedName>
    <definedName name="del" hidden="1">#REF!</definedName>
    <definedName name="delet" localSheetId="6" hidden="1">#REF!</definedName>
    <definedName name="delet" localSheetId="7" hidden="1">#REF!</definedName>
    <definedName name="delet" localSheetId="8" hidden="1">#REF!</definedName>
    <definedName name="delet" localSheetId="9" hidden="1">#REF!</definedName>
    <definedName name="delet" localSheetId="10" hidden="1">#REF!</definedName>
    <definedName name="delet" localSheetId="11" hidden="1">#REF!</definedName>
    <definedName name="delet" localSheetId="12" hidden="1">#REF!</definedName>
    <definedName name="delet" localSheetId="13" hidden="1">#REF!</definedName>
    <definedName name="delet" localSheetId="22" hidden="1">#REF!</definedName>
    <definedName name="delet" hidden="1">#REF!</definedName>
    <definedName name="delete" localSheetId="6">#REF!</definedName>
    <definedName name="delete" localSheetId="7">#REF!</definedName>
    <definedName name="delete" localSheetId="8">#REF!</definedName>
    <definedName name="delete" localSheetId="9">#REF!</definedName>
    <definedName name="delete" localSheetId="10">#REF!</definedName>
    <definedName name="delete" localSheetId="11">#REF!</definedName>
    <definedName name="delete" localSheetId="12">#REF!</definedName>
    <definedName name="delete" localSheetId="13">#REF!</definedName>
    <definedName name="delete" localSheetId="22">#REF!</definedName>
    <definedName name="delete">#REF!</definedName>
    <definedName name="Derivatives" localSheetId="6">#REF!</definedName>
    <definedName name="Derivatives" localSheetId="7">#REF!</definedName>
    <definedName name="Derivatives" localSheetId="8">#REF!</definedName>
    <definedName name="Derivatives" localSheetId="9">#REF!</definedName>
    <definedName name="Derivatives" localSheetId="10">#REF!</definedName>
    <definedName name="Derivatives" localSheetId="11">#REF!</definedName>
    <definedName name="Derivatives" localSheetId="12">#REF!</definedName>
    <definedName name="Derivatives" localSheetId="13">#REF!</definedName>
    <definedName name="Derivatives" localSheetId="22">#REF!</definedName>
    <definedName name="Derivatives">#REF!</definedName>
    <definedName name="ExpenseNP">'[4]Matrix - Canada'!$AC$19</definedName>
    <definedName name="f" localSheetId="6" hidden="1">#REF!</definedName>
    <definedName name="f" localSheetId="7" hidden="1">#REF!</definedName>
    <definedName name="f" localSheetId="8" hidden="1">#REF!</definedName>
    <definedName name="f" localSheetId="9" hidden="1">#REF!</definedName>
    <definedName name="f" localSheetId="10" hidden="1">#REF!</definedName>
    <definedName name="f" localSheetId="11" hidden="1">#REF!</definedName>
    <definedName name="f" localSheetId="12" hidden="1">#REF!</definedName>
    <definedName name="f" localSheetId="13" hidden="1">#REF!</definedName>
    <definedName name="f" localSheetId="0" hidden="1">#REF!</definedName>
    <definedName name="f" localSheetId="20" hidden="1">#REF!</definedName>
    <definedName name="f" localSheetId="22" hidden="1">#REF!</definedName>
    <definedName name="f" localSheetId="24" hidden="1">#REF!</definedName>
    <definedName name="f" localSheetId="1" hidden="1">#REF!</definedName>
    <definedName name="f" hidden="1">#REF!</definedName>
    <definedName name="f_2" hidden="1">#REF!</definedName>
    <definedName name="fffff" localSheetId="6" hidden="1">#REF!</definedName>
    <definedName name="fffff" localSheetId="7" hidden="1">#REF!</definedName>
    <definedName name="fffff" localSheetId="8" hidden="1">#REF!</definedName>
    <definedName name="fffff" localSheetId="9" hidden="1">#REF!</definedName>
    <definedName name="fffff" localSheetId="10" hidden="1">#REF!</definedName>
    <definedName name="fffff" localSheetId="11" hidden="1">#REF!</definedName>
    <definedName name="fffff" localSheetId="12" hidden="1">#REF!</definedName>
    <definedName name="fffff" localSheetId="13" hidden="1">#REF!</definedName>
    <definedName name="fffff" localSheetId="0" hidden="1">#REF!</definedName>
    <definedName name="fffff" localSheetId="20" hidden="1">#REF!</definedName>
    <definedName name="fffff" localSheetId="22" hidden="1">#REF!</definedName>
    <definedName name="fffff" localSheetId="24" hidden="1">#REF!</definedName>
    <definedName name="fffff" localSheetId="1" hidden="1">#REF!</definedName>
    <definedName name="fffff" hidden="1">#REF!</definedName>
    <definedName name="fffff2" hidden="1">#REF!</definedName>
    <definedName name="FileLinks" localSheetId="6">#REF!</definedName>
    <definedName name="FileLinks" localSheetId="7">#REF!</definedName>
    <definedName name="FileLinks" localSheetId="8">#REF!</definedName>
    <definedName name="FileLinks" localSheetId="9">#REF!</definedName>
    <definedName name="FileLinks" localSheetId="10">#REF!</definedName>
    <definedName name="FileLinks" localSheetId="11">#REF!</definedName>
    <definedName name="FileLinks" localSheetId="12">#REF!</definedName>
    <definedName name="FileLinks" localSheetId="13">#REF!</definedName>
    <definedName name="FileLinks" localSheetId="22">#REF!</definedName>
    <definedName name="FileLinks">#REF!</definedName>
    <definedName name="FT15.Areas">'[6]FT15.Tables'!$C$21:$C$26</definedName>
    <definedName name="FT15.ICS.NLSegm">'[6]FT15.Tables'!$C$104:$C$110</definedName>
    <definedName name="FT15.IndexSheet">'[6]FT15.Index'!$A$1</definedName>
    <definedName name="FT15.LSegm">'[6]FT15.Tables'!$C$66:$C$81</definedName>
    <definedName name="FT15.ReportingPhases">'[6]FT15.Tables'!$C$10:$C$12</definedName>
    <definedName name="FT15.ReportingUnits">'[6]FT15.Tables'!$C$4:$C$7</definedName>
    <definedName name="FT15.SpecificCurrencies">'[6]FT15.Tables'!$C$29:$C$63</definedName>
    <definedName name="helen" localSheetId="6">MATCH([3]!mort_req_comp,#REF!,1)</definedName>
    <definedName name="helen" localSheetId="7">MATCH([3]!mort_req_comp,#REF!,1)</definedName>
    <definedName name="helen" localSheetId="8">MATCH([3]!mort_req_comp,#REF!,1)</definedName>
    <definedName name="helen" localSheetId="9">MATCH([3]!mort_req_comp,#REF!,1)</definedName>
    <definedName name="helen" localSheetId="10">MATCH([3]!mort_req_comp,#REF!,1)</definedName>
    <definedName name="helen" localSheetId="11">MATCH([3]!mort_req_comp,#REF!,1)</definedName>
    <definedName name="helen" localSheetId="12">MATCH([3]!mort_req_comp,#REF!,1)</definedName>
    <definedName name="helen" localSheetId="13">MATCH([3]!mort_req_comp,#REF!,1)</definedName>
    <definedName name="helen" localSheetId="20">MATCH([3]!mort_req_comp,#REF!,1)</definedName>
    <definedName name="helen" localSheetId="22">MATCH([3]!mort_req_comp,#REF!,1)</definedName>
    <definedName name="helen" localSheetId="24">MATCH([3]!mort_req_comp,#REF!,1)</definedName>
    <definedName name="helen">MATCH([3]!mort_req_comp,#REF!,1)</definedName>
    <definedName name="ICS.Market.Corr">'[6]ICS.Market risk'!$P$12:$V$18</definedName>
    <definedName name="Insurer" localSheetId="6">#REF!</definedName>
    <definedName name="Insurer" localSheetId="7">#REF!</definedName>
    <definedName name="Insurer" localSheetId="8">#REF!</definedName>
    <definedName name="Insurer" localSheetId="9">#REF!</definedName>
    <definedName name="Insurer" localSheetId="10">#REF!</definedName>
    <definedName name="Insurer" localSheetId="11">#REF!</definedName>
    <definedName name="Insurer" localSheetId="12">#REF!</definedName>
    <definedName name="Insurer" localSheetId="13">#REF!</definedName>
    <definedName name="Insurer" localSheetId="20">#REF!</definedName>
    <definedName name="Insurer" localSheetId="22">#REF!</definedName>
    <definedName name="Insurer" localSheetId="24">#REF!</definedName>
    <definedName name="Insurer">#REF!</definedName>
    <definedName name="karen" localSheetId="6">MATCH([3]!mort_req_comp,#REF!,1)</definedName>
    <definedName name="karen" localSheetId="7">MATCH([3]!mort_req_comp,#REF!,1)</definedName>
    <definedName name="karen" localSheetId="8">MATCH([3]!mort_req_comp,#REF!,1)</definedName>
    <definedName name="karen" localSheetId="9">MATCH([3]!mort_req_comp,#REF!,1)</definedName>
    <definedName name="karen" localSheetId="10">MATCH([3]!mort_req_comp,#REF!,1)</definedName>
    <definedName name="karen" localSheetId="11">MATCH([3]!mort_req_comp,#REF!,1)</definedName>
    <definedName name="karen" localSheetId="12">MATCH([3]!mort_req_comp,#REF!,1)</definedName>
    <definedName name="karen" localSheetId="13">MATCH([3]!mort_req_comp,#REF!,1)</definedName>
    <definedName name="karen" localSheetId="20">MATCH([3]!mort_req_comp,#REF!,1)</definedName>
    <definedName name="karen" localSheetId="22">MATCH([3]!mort_req_comp,#REF!,1)</definedName>
    <definedName name="karen" localSheetId="24">MATCH([3]!mort_req_comp,#REF!,1)</definedName>
    <definedName name="karen">MATCH([3]!mort_req_comp,#REF!,1)</definedName>
    <definedName name="Lapse_Risk_A" localSheetId="6">#REF!</definedName>
    <definedName name="Lapse_Risk_A" localSheetId="7">#REF!</definedName>
    <definedName name="Lapse_Risk_A" localSheetId="8">#REF!</definedName>
    <definedName name="Lapse_Risk_A" localSheetId="9">#REF!</definedName>
    <definedName name="Lapse_Risk_A" localSheetId="10">#REF!</definedName>
    <definedName name="Lapse_Risk_A" localSheetId="11">#REF!</definedName>
    <definedName name="Lapse_Risk_A" localSheetId="12">#REF!</definedName>
    <definedName name="Lapse_Risk_A" localSheetId="13">#REF!</definedName>
    <definedName name="Lapse_Risk_A" localSheetId="20">#REF!</definedName>
    <definedName name="Lapse_Risk_A" localSheetId="22">#REF!</definedName>
    <definedName name="Lapse_Risk_A" localSheetId="24">#REF!</definedName>
    <definedName name="Lapse_Risk_A">#REF!</definedName>
    <definedName name="Lapse_Risk_B" localSheetId="6">#REF!</definedName>
    <definedName name="Lapse_Risk_B" localSheetId="7">#REF!</definedName>
    <definedName name="Lapse_Risk_B" localSheetId="8">#REF!</definedName>
    <definedName name="Lapse_Risk_B" localSheetId="9">#REF!</definedName>
    <definedName name="Lapse_Risk_B" localSheetId="10">#REF!</definedName>
    <definedName name="Lapse_Risk_B" localSheetId="11">#REF!</definedName>
    <definedName name="Lapse_Risk_B" localSheetId="12">#REF!</definedName>
    <definedName name="Lapse_Risk_B" localSheetId="13">#REF!</definedName>
    <definedName name="Lapse_Risk_B" localSheetId="22">#REF!</definedName>
    <definedName name="Lapse_Risk_B">#REF!</definedName>
    <definedName name="Lapse_Risk_C" localSheetId="6">#REF!</definedName>
    <definedName name="Lapse_Risk_C" localSheetId="7">#REF!</definedName>
    <definedName name="Lapse_Risk_C" localSheetId="8">#REF!</definedName>
    <definedName name="Lapse_Risk_C" localSheetId="9">#REF!</definedName>
    <definedName name="Lapse_Risk_C" localSheetId="10">#REF!</definedName>
    <definedName name="Lapse_Risk_C" localSheetId="11">#REF!</definedName>
    <definedName name="Lapse_Risk_C" localSheetId="12">#REF!</definedName>
    <definedName name="Lapse_Risk_C" localSheetId="13">#REF!</definedName>
    <definedName name="Lapse_Risk_C" localSheetId="22">#REF!</definedName>
    <definedName name="Lapse_Risk_C">#REF!</definedName>
    <definedName name="Lapse_Risk_D" localSheetId="6">#REF!</definedName>
    <definedName name="Lapse_Risk_D" localSheetId="7">#REF!</definedName>
    <definedName name="Lapse_Risk_D" localSheetId="8">#REF!</definedName>
    <definedName name="Lapse_Risk_D" localSheetId="9">#REF!</definedName>
    <definedName name="Lapse_Risk_D" localSheetId="10">#REF!</definedName>
    <definedName name="Lapse_Risk_D" localSheetId="11">#REF!</definedName>
    <definedName name="Lapse_Risk_D" localSheetId="12">#REF!</definedName>
    <definedName name="Lapse_Risk_D" localSheetId="13">#REF!</definedName>
    <definedName name="Lapse_Risk_D" localSheetId="22">#REF!</definedName>
    <definedName name="Lapse_Risk_D">#REF!</definedName>
    <definedName name="LapseSupport">'[4]Matrix - Canada'!$M$18</definedName>
    <definedName name="LapseSupportNP">'[4]Matrix - Canada'!$AC$18</definedName>
    <definedName name="line_A_2B" localSheetId="6">'[5]25010'!#REF!</definedName>
    <definedName name="line_A_2B" localSheetId="7">'[5]25010'!#REF!</definedName>
    <definedName name="line_A_2B" localSheetId="8">'[5]25010'!#REF!</definedName>
    <definedName name="line_A_2B" localSheetId="9">'[5]25010'!#REF!</definedName>
    <definedName name="line_A_2B" localSheetId="10">'[5]25010'!#REF!</definedName>
    <definedName name="line_A_2B" localSheetId="11">'[5]25010'!#REF!</definedName>
    <definedName name="line_A_2B" localSheetId="12">'[5]25010'!#REF!</definedName>
    <definedName name="line_A_2B" localSheetId="13">'[5]25010'!#REF!</definedName>
    <definedName name="line_A_2B" localSheetId="20">'[5]25010'!#REF!</definedName>
    <definedName name="line_A_2B" localSheetId="22">'[5]25010'!#REF!</definedName>
    <definedName name="line_A_2B" localSheetId="24">'[5]25010'!#REF!</definedName>
    <definedName name="line_A_2B">'[5]25010'!#REF!</definedName>
    <definedName name="line_B_2B" localSheetId="6">'[5]25010'!#REF!</definedName>
    <definedName name="line_B_2B" localSheetId="7">'[5]25010'!#REF!</definedName>
    <definedName name="line_B_2B" localSheetId="8">'[5]25010'!#REF!</definedName>
    <definedName name="line_B_2B" localSheetId="9">'[5]25010'!#REF!</definedName>
    <definedName name="line_B_2B" localSheetId="10">'[5]25010'!#REF!</definedName>
    <definedName name="line_B_2B" localSheetId="11">'[5]25010'!#REF!</definedName>
    <definedName name="line_B_2B" localSheetId="12">'[5]25010'!#REF!</definedName>
    <definedName name="line_B_2B" localSheetId="13">'[5]25010'!#REF!</definedName>
    <definedName name="line_B_2B" localSheetId="20">'[5]25010'!#REF!</definedName>
    <definedName name="line_B_2B" localSheetId="22">'[5]25010'!#REF!</definedName>
    <definedName name="line_B_2B" localSheetId="24">'[5]25010'!#REF!</definedName>
    <definedName name="line_B_2B">'[5]25010'!#REF!</definedName>
    <definedName name="line_C_2B" localSheetId="6">'[5]25010'!#REF!</definedName>
    <definedName name="line_C_2B" localSheetId="7">'[5]25010'!#REF!</definedName>
    <definedName name="line_C_2B" localSheetId="8">'[5]25010'!#REF!</definedName>
    <definedName name="line_C_2B" localSheetId="9">'[5]25010'!#REF!</definedName>
    <definedName name="line_C_2B" localSheetId="10">'[5]25010'!#REF!</definedName>
    <definedName name="line_C_2B" localSheetId="11">'[5]25010'!#REF!</definedName>
    <definedName name="line_C_2B" localSheetId="12">'[5]25010'!#REF!</definedName>
    <definedName name="line_C_2B" localSheetId="13">'[5]25010'!#REF!</definedName>
    <definedName name="line_C_2B" localSheetId="22">'[5]25010'!#REF!</definedName>
    <definedName name="line_C_2B">'[5]25010'!#REF!</definedName>
    <definedName name="line_D_2B" localSheetId="6">'[5]25010'!#REF!</definedName>
    <definedName name="line_D_2B" localSheetId="7">'[5]25010'!#REF!</definedName>
    <definedName name="line_D_2B" localSheetId="8">'[5]25010'!#REF!</definedName>
    <definedName name="line_D_2B" localSheetId="9">'[5]25010'!#REF!</definedName>
    <definedName name="line_D_2B" localSheetId="10">'[5]25010'!#REF!</definedName>
    <definedName name="line_D_2B" localSheetId="11">'[5]25010'!#REF!</definedName>
    <definedName name="line_D_2B" localSheetId="12">'[5]25010'!#REF!</definedName>
    <definedName name="line_D_2B" localSheetId="13">'[5]25010'!#REF!</definedName>
    <definedName name="line_D_2B" localSheetId="22">'[5]25010'!#REF!</definedName>
    <definedName name="line_D_2B">'[5]25010'!#REF!</definedName>
    <definedName name="line_E_2B" localSheetId="6">'[5]25010'!#REF!</definedName>
    <definedName name="line_E_2B" localSheetId="7">'[5]25010'!#REF!</definedName>
    <definedName name="line_E_2B" localSheetId="8">'[5]25010'!#REF!</definedName>
    <definedName name="line_E_2B" localSheetId="9">'[5]25010'!#REF!</definedName>
    <definedName name="line_E_2B" localSheetId="10">'[5]25010'!#REF!</definedName>
    <definedName name="line_E_2B" localSheetId="11">'[5]25010'!#REF!</definedName>
    <definedName name="line_E_2B" localSheetId="12">'[5]25010'!#REF!</definedName>
    <definedName name="line_E_2B" localSheetId="13">'[5]25010'!#REF!</definedName>
    <definedName name="line_E_2B" localSheetId="22">'[5]25010'!#REF!</definedName>
    <definedName name="line_E_2B">'[5]25010'!#REF!</definedName>
    <definedName name="line_F_2B" localSheetId="6">'[5]25010'!#REF!</definedName>
    <definedName name="line_F_2B" localSheetId="7">'[5]25010'!#REF!</definedName>
    <definedName name="line_F_2B" localSheetId="8">'[5]25010'!#REF!</definedName>
    <definedName name="line_F_2B" localSheetId="9">'[5]25010'!#REF!</definedName>
    <definedName name="line_F_2B" localSheetId="10">'[5]25010'!#REF!</definedName>
    <definedName name="line_F_2B" localSheetId="11">'[5]25010'!#REF!</definedName>
    <definedName name="line_F_2B" localSheetId="12">'[5]25010'!#REF!</definedName>
    <definedName name="line_F_2B" localSheetId="13">'[5]25010'!#REF!</definedName>
    <definedName name="line_F_2B" localSheetId="22">'[5]25010'!#REF!</definedName>
    <definedName name="line_F_2B">'[5]25010'!#REF!</definedName>
    <definedName name="line_G_2B" localSheetId="6">'[5]25010'!#REF!</definedName>
    <definedName name="line_G_2B" localSheetId="7">'[5]25010'!#REF!</definedName>
    <definedName name="line_G_2B" localSheetId="8">'[5]25010'!#REF!</definedName>
    <definedName name="line_G_2B" localSheetId="9">'[5]25010'!#REF!</definedName>
    <definedName name="line_G_2B" localSheetId="10">'[5]25010'!#REF!</definedName>
    <definedName name="line_G_2B" localSheetId="11">'[5]25010'!#REF!</definedName>
    <definedName name="line_G_2B" localSheetId="12">'[5]25010'!#REF!</definedName>
    <definedName name="line_G_2B" localSheetId="13">'[5]25010'!#REF!</definedName>
    <definedName name="line_G_2B" localSheetId="22">'[5]25010'!#REF!</definedName>
    <definedName name="line_G_2B">'[5]25010'!#REF!</definedName>
    <definedName name="line_L" localSheetId="6">'[5]25010'!#REF!</definedName>
    <definedName name="line_L" localSheetId="7">'[5]25010'!#REF!</definedName>
    <definedName name="line_L" localSheetId="8">'[5]25010'!#REF!</definedName>
    <definedName name="line_L" localSheetId="9">'[5]25010'!#REF!</definedName>
    <definedName name="line_L" localSheetId="10">'[5]25010'!#REF!</definedName>
    <definedName name="line_L" localSheetId="11">'[5]25010'!#REF!</definedName>
    <definedName name="line_L" localSheetId="12">'[5]25010'!#REF!</definedName>
    <definedName name="line_L" localSheetId="13">'[5]25010'!#REF!</definedName>
    <definedName name="line_L" localSheetId="22">'[5]25010'!#REF!</definedName>
    <definedName name="line_L">'[5]25010'!#REF!</definedName>
    <definedName name="line_M" localSheetId="6">'[7]20.020'!#REF!</definedName>
    <definedName name="line_M" localSheetId="7">'[7]20.020'!#REF!</definedName>
    <definedName name="line_M" localSheetId="8">'[7]20.020'!#REF!</definedName>
    <definedName name="line_M" localSheetId="9">'[7]20.020'!#REF!</definedName>
    <definedName name="line_M" localSheetId="10">'[7]20.020'!#REF!</definedName>
    <definedName name="line_M" localSheetId="11">'[7]20.020'!#REF!</definedName>
    <definedName name="line_M" localSheetId="12">'[7]20.020'!#REF!</definedName>
    <definedName name="line_M" localSheetId="13">'[7]20.020'!#REF!</definedName>
    <definedName name="line_M" localSheetId="22">'[7]20.020'!#REF!</definedName>
    <definedName name="line_M">'[7]20.020'!#REF!</definedName>
    <definedName name="line_p" localSheetId="6">'[5]25010'!#REF!</definedName>
    <definedName name="line_p" localSheetId="7">'[5]25010'!#REF!</definedName>
    <definedName name="line_p" localSheetId="8">'[5]25010'!#REF!</definedName>
    <definedName name="line_p" localSheetId="9">'[5]25010'!#REF!</definedName>
    <definedName name="line_p" localSheetId="10">'[5]25010'!#REF!</definedName>
    <definedName name="line_p" localSheetId="11">'[5]25010'!#REF!</definedName>
    <definedName name="line_p" localSheetId="12">'[5]25010'!#REF!</definedName>
    <definedName name="line_p" localSheetId="13">'[5]25010'!#REF!</definedName>
    <definedName name="line_p" localSheetId="22">'[5]25010'!#REF!</definedName>
    <definedName name="line_p">'[5]25010'!#REF!</definedName>
    <definedName name="line_U" localSheetId="6">'[7]20.020'!#REF!</definedName>
    <definedName name="line_U" localSheetId="7">'[7]20.020'!#REF!</definedName>
    <definedName name="line_U" localSheetId="8">'[7]20.020'!#REF!</definedName>
    <definedName name="line_U" localSheetId="9">'[7]20.020'!#REF!</definedName>
    <definedName name="line_U" localSheetId="10">'[7]20.020'!#REF!</definedName>
    <definedName name="line_U" localSheetId="11">'[7]20.020'!#REF!</definedName>
    <definedName name="line_U" localSheetId="12">'[7]20.020'!#REF!</definedName>
    <definedName name="line_U" localSheetId="13">'[7]20.020'!#REF!</definedName>
    <definedName name="line_U" localSheetId="22">'[7]20.020'!#REF!</definedName>
    <definedName name="line_U">'[7]20.020'!#REF!</definedName>
    <definedName name="line_V" localSheetId="6">'[7]20.020'!#REF!</definedName>
    <definedName name="line_V" localSheetId="7">'[7]20.020'!#REF!</definedName>
    <definedName name="line_V" localSheetId="8">'[7]20.020'!#REF!</definedName>
    <definedName name="line_V" localSheetId="9">'[7]20.020'!#REF!</definedName>
    <definedName name="line_V" localSheetId="10">'[7]20.020'!#REF!</definedName>
    <definedName name="line_V" localSheetId="11">'[7]20.020'!#REF!</definedName>
    <definedName name="line_V" localSheetId="12">'[7]20.020'!#REF!</definedName>
    <definedName name="line_V" localSheetId="13">'[7]20.020'!#REF!</definedName>
    <definedName name="line_V" localSheetId="22">'[7]20.020'!#REF!</definedName>
    <definedName name="line_V">'[7]20.020'!#REF!</definedName>
    <definedName name="LongevityNP">'[4]Matrix - Canada'!$AC$14</definedName>
    <definedName name="LYTB" localSheetId="6">'[8]Carry Forward'!#REF!</definedName>
    <definedName name="LYTB" localSheetId="7">'[8]Carry Forward'!#REF!</definedName>
    <definedName name="LYTB" localSheetId="8">'[8]Carry Forward'!#REF!</definedName>
    <definedName name="LYTB" localSheetId="9">'[8]Carry Forward'!#REF!</definedName>
    <definedName name="LYTB" localSheetId="10">'[8]Carry Forward'!#REF!</definedName>
    <definedName name="LYTB" localSheetId="11">'[8]Carry Forward'!#REF!</definedName>
    <definedName name="LYTB" localSheetId="12">'[8]Carry Forward'!#REF!</definedName>
    <definedName name="LYTB" localSheetId="13">'[8]Carry Forward'!#REF!</definedName>
    <definedName name="LYTB" localSheetId="20">'[8]Carry Forward'!#REF!</definedName>
    <definedName name="LYTB" localSheetId="22">'[8]Carry Forward'!#REF!</definedName>
    <definedName name="LYTB" localSheetId="24">'[8]Carry Forward'!#REF!</definedName>
    <definedName name="LYTB">'[8]Carry Forward'!#REF!</definedName>
    <definedName name="MODEL">'[8]Cover page:95000A'!$A$1:$V$242</definedName>
    <definedName name="morb_index" localSheetId="6">MATCH([3]!morb_req_comp,#REF!,1)</definedName>
    <definedName name="morb_index" localSheetId="7">MATCH([3]!morb_req_comp,#REF!,1)</definedName>
    <definedName name="morb_index" localSheetId="8">MATCH([3]!morb_req_comp,#REF!,1)</definedName>
    <definedName name="morb_index" localSheetId="9">MATCH([3]!morb_req_comp,#REF!,1)</definedName>
    <definedName name="morb_index" localSheetId="10">MATCH([3]!morb_req_comp,#REF!,1)</definedName>
    <definedName name="morb_index" localSheetId="11">MATCH([3]!morb_req_comp,#REF!,1)</definedName>
    <definedName name="morb_index" localSheetId="12">MATCH([3]!morb_req_comp,#REF!,1)</definedName>
    <definedName name="morb_index" localSheetId="13">MATCH([3]!morb_req_comp,#REF!,1)</definedName>
    <definedName name="morb_index" localSheetId="20">MATCH([3]!morb_req_comp,#REF!,1)</definedName>
    <definedName name="morb_index" localSheetId="22">MATCH([3]!morb_req_comp,#REF!,1)</definedName>
    <definedName name="morb_index" localSheetId="24">MATCH([3]!morb_req_comp,#REF!,1)</definedName>
    <definedName name="morb_index">MATCH([3]!morb_req_comp,#REF!,1)</definedName>
    <definedName name="morb_req_comp" localSheetId="6">#REF!</definedName>
    <definedName name="morb_req_comp" localSheetId="7">#REF!</definedName>
    <definedName name="morb_req_comp" localSheetId="8">#REF!</definedName>
    <definedName name="morb_req_comp" localSheetId="9">#REF!</definedName>
    <definedName name="morb_req_comp" localSheetId="10">#REF!</definedName>
    <definedName name="morb_req_comp" localSheetId="11">#REF!</definedName>
    <definedName name="morb_req_comp" localSheetId="12">#REF!</definedName>
    <definedName name="morb_req_comp" localSheetId="13">#REF!</definedName>
    <definedName name="morb_req_comp" localSheetId="20">#REF!</definedName>
    <definedName name="morb_req_comp" localSheetId="22">#REF!</definedName>
    <definedName name="morb_req_comp" localSheetId="24">#REF!</definedName>
    <definedName name="morb_req_comp">#REF!</definedName>
    <definedName name="mort_index" localSheetId="6">MATCH([3]!mort_req_comp,#REF!,1)</definedName>
    <definedName name="mort_index" localSheetId="7">MATCH([3]!mort_req_comp,#REF!,1)</definedName>
    <definedName name="mort_index" localSheetId="8">MATCH([3]!mort_req_comp,#REF!,1)</definedName>
    <definedName name="mort_index" localSheetId="9">MATCH([3]!mort_req_comp,#REF!,1)</definedName>
    <definedName name="mort_index" localSheetId="10">MATCH([3]!mort_req_comp,#REF!,1)</definedName>
    <definedName name="mort_index" localSheetId="11">MATCH([3]!mort_req_comp,#REF!,1)</definedName>
    <definedName name="mort_index" localSheetId="12">MATCH([3]!mort_req_comp,#REF!,1)</definedName>
    <definedName name="mort_index" localSheetId="13">MATCH([3]!mort_req_comp,#REF!,1)</definedName>
    <definedName name="mort_index" localSheetId="20">MATCH([3]!mort_req_comp,#REF!,1)</definedName>
    <definedName name="mort_index" localSheetId="22">MATCH([3]!mort_req_comp,#REF!,1)</definedName>
    <definedName name="mort_index" localSheetId="24">MATCH([3]!mort_req_comp,#REF!,1)</definedName>
    <definedName name="mort_index">MATCH([3]!mort_req_comp,#REF!,1)</definedName>
    <definedName name="mort_req_comp" localSheetId="6">#REF!+#REF!</definedName>
    <definedName name="mort_req_comp" localSheetId="7">#REF!+#REF!</definedName>
    <definedName name="mort_req_comp" localSheetId="8">#REF!+#REF!</definedName>
    <definedName name="mort_req_comp" localSheetId="9">#REF!+#REF!</definedName>
    <definedName name="mort_req_comp" localSheetId="10">#REF!+#REF!</definedName>
    <definedName name="mort_req_comp" localSheetId="11">#REF!+#REF!</definedName>
    <definedName name="mort_req_comp" localSheetId="12">#REF!+#REF!</definedName>
    <definedName name="mort_req_comp" localSheetId="13">#REF!+#REF!</definedName>
    <definedName name="mort_req_comp" localSheetId="20">#REF!+#REF!</definedName>
    <definedName name="mort_req_comp" localSheetId="22">#REF!+#REF!</definedName>
    <definedName name="mort_req_comp" localSheetId="24">#REF!+#REF!</definedName>
    <definedName name="mort_req_comp">#REF!+#REF!</definedName>
    <definedName name="MortalityNP">'[4]Matrix - Canada'!$AC$13</definedName>
    <definedName name="nancy" localSheetId="6">MATCH([3]!mort_req_comp,#REF!,1)</definedName>
    <definedName name="nancy" localSheetId="7">MATCH([3]!mort_req_comp,#REF!,1)</definedName>
    <definedName name="nancy" localSheetId="8">MATCH([3]!mort_req_comp,#REF!,1)</definedName>
    <definedName name="nancy" localSheetId="9">MATCH([3]!mort_req_comp,#REF!,1)</definedName>
    <definedName name="nancy" localSheetId="10">MATCH([3]!mort_req_comp,#REF!,1)</definedName>
    <definedName name="nancy" localSheetId="11">MATCH([3]!mort_req_comp,#REF!,1)</definedName>
    <definedName name="nancy" localSheetId="12">MATCH([3]!mort_req_comp,#REF!,1)</definedName>
    <definedName name="nancy" localSheetId="13">MATCH([3]!mort_req_comp,#REF!,1)</definedName>
    <definedName name="nancy" localSheetId="20">MATCH([3]!mort_req_comp,#REF!,1)</definedName>
    <definedName name="nancy" localSheetId="22">MATCH([3]!mort_req_comp,#REF!,1)</definedName>
    <definedName name="nancy" localSheetId="24">MATCH([3]!mort_req_comp,#REF!,1)</definedName>
    <definedName name="nancy">MATCH([3]!mort_req_comp,#REF!,1)</definedName>
    <definedName name="NewLinks" localSheetId="6">#REF!</definedName>
    <definedName name="NewLinks" localSheetId="7">#REF!</definedName>
    <definedName name="NewLinks" localSheetId="8">#REF!</definedName>
    <definedName name="NewLinks" localSheetId="9">#REF!</definedName>
    <definedName name="NewLinks" localSheetId="10">#REF!</definedName>
    <definedName name="NewLinks" localSheetId="11">#REF!</definedName>
    <definedName name="NewLinks" localSheetId="12">#REF!</definedName>
    <definedName name="NewLinks" localSheetId="13">#REF!</definedName>
    <definedName name="NewLinks" localSheetId="20">#REF!</definedName>
    <definedName name="NewLinks" localSheetId="22">#REF!</definedName>
    <definedName name="NewLinks" localSheetId="24">#REF!</definedName>
    <definedName name="NewLinks">#REF!</definedName>
    <definedName name="NonLapseSupport">'[4]Matrix - Canada'!$M$17</definedName>
    <definedName name="NonLapseSupportNP">'[4]Matrix - Canada'!$AC$17</definedName>
    <definedName name="PAGE1000" localSheetId="6">#REF!</definedName>
    <definedName name="PAGE1000" localSheetId="7">#REF!</definedName>
    <definedName name="PAGE1000" localSheetId="8">#REF!</definedName>
    <definedName name="PAGE1000" localSheetId="9">#REF!</definedName>
    <definedName name="PAGE1000" localSheetId="10">#REF!</definedName>
    <definedName name="PAGE1000" localSheetId="11">#REF!</definedName>
    <definedName name="PAGE1000" localSheetId="12">#REF!</definedName>
    <definedName name="PAGE1000" localSheetId="13">#REF!</definedName>
    <definedName name="PAGE1000" localSheetId="20">#REF!</definedName>
    <definedName name="PAGE1000" localSheetId="22">#REF!</definedName>
    <definedName name="PAGE1000" localSheetId="24">#REF!</definedName>
    <definedName name="PAGE1000">#REF!</definedName>
    <definedName name="PAGE1001" localSheetId="6">'[9]10001'!#REF!</definedName>
    <definedName name="PAGE1001" localSheetId="7">'[9]10001'!#REF!</definedName>
    <definedName name="PAGE1001" localSheetId="8">'[9]10001'!#REF!</definedName>
    <definedName name="PAGE1001" localSheetId="9">'[9]10001'!#REF!</definedName>
    <definedName name="PAGE1001" localSheetId="10">'[9]10001'!#REF!</definedName>
    <definedName name="PAGE1001" localSheetId="11">'[9]10001'!#REF!</definedName>
    <definedName name="PAGE1001" localSheetId="12">'[9]10001'!#REF!</definedName>
    <definedName name="PAGE1001" localSheetId="13">'[9]10001'!#REF!</definedName>
    <definedName name="PAGE1001" localSheetId="20">'[9]10001'!#REF!</definedName>
    <definedName name="PAGE1001" localSheetId="22">'[9]10001'!#REF!</definedName>
    <definedName name="PAGE1001" localSheetId="24">'[9]10001'!#REF!</definedName>
    <definedName name="PAGE1001">'[9]10001'!#REF!</definedName>
    <definedName name="PAGE1002" localSheetId="6">'[10]1002'!#REF!</definedName>
    <definedName name="PAGE1002" localSheetId="7">'[10]1002'!#REF!</definedName>
    <definedName name="PAGE1002" localSheetId="8">'[10]1002'!#REF!</definedName>
    <definedName name="PAGE1002" localSheetId="9">'[10]1002'!#REF!</definedName>
    <definedName name="PAGE1002" localSheetId="10">'[10]1002'!#REF!</definedName>
    <definedName name="PAGE1002" localSheetId="11">'[10]1002'!#REF!</definedName>
    <definedName name="PAGE1002" localSheetId="12">'[10]1002'!#REF!</definedName>
    <definedName name="PAGE1002" localSheetId="13">'[10]1002'!#REF!</definedName>
    <definedName name="PAGE1002" localSheetId="20">'[10]1002'!#REF!</definedName>
    <definedName name="PAGE1002" localSheetId="22">'[10]1002'!#REF!</definedName>
    <definedName name="PAGE1002" localSheetId="24">'[10]1002'!#REF!</definedName>
    <definedName name="PAGE1002">'[10]1002'!#REF!</definedName>
    <definedName name="PAGE1010" localSheetId="6">'[11]10010'!#REF!</definedName>
    <definedName name="PAGE1010" localSheetId="7">'[11]10010'!#REF!</definedName>
    <definedName name="PAGE1010" localSheetId="8">'[11]10010'!#REF!</definedName>
    <definedName name="PAGE1010" localSheetId="9">'[11]10010'!#REF!</definedName>
    <definedName name="PAGE1010" localSheetId="10">'[11]10010'!#REF!</definedName>
    <definedName name="PAGE1010" localSheetId="11">'[11]10010'!#REF!</definedName>
    <definedName name="PAGE1010" localSheetId="12">'[11]10010'!#REF!</definedName>
    <definedName name="PAGE1010" localSheetId="13">'[11]10010'!#REF!</definedName>
    <definedName name="PAGE1010" localSheetId="22">'[11]10010'!#REF!</definedName>
    <definedName name="PAGE1010">'[11]10010'!#REF!</definedName>
    <definedName name="PAGE1020" localSheetId="6">#REF!</definedName>
    <definedName name="PAGE1020" localSheetId="7">#REF!</definedName>
    <definedName name="PAGE1020" localSheetId="8">#REF!</definedName>
    <definedName name="PAGE1020" localSheetId="9">#REF!</definedName>
    <definedName name="PAGE1020" localSheetId="10">#REF!</definedName>
    <definedName name="PAGE1020" localSheetId="11">#REF!</definedName>
    <definedName name="PAGE1020" localSheetId="12">#REF!</definedName>
    <definedName name="PAGE1020" localSheetId="13">#REF!</definedName>
    <definedName name="PAGE1020" localSheetId="20">#REF!</definedName>
    <definedName name="PAGE1020" localSheetId="22">#REF!</definedName>
    <definedName name="PAGE1020" localSheetId="24">#REF!</definedName>
    <definedName name="PAGE1020">#REF!</definedName>
    <definedName name="PAGE1030" localSheetId="6">#REF!</definedName>
    <definedName name="PAGE1030" localSheetId="7">#REF!</definedName>
    <definedName name="PAGE1030" localSheetId="8">#REF!</definedName>
    <definedName name="PAGE1030" localSheetId="9">#REF!</definedName>
    <definedName name="PAGE1030" localSheetId="10">#REF!</definedName>
    <definedName name="PAGE1030" localSheetId="11">#REF!</definedName>
    <definedName name="PAGE1030" localSheetId="12">#REF!</definedName>
    <definedName name="PAGE1030" localSheetId="13">#REF!</definedName>
    <definedName name="PAGE1030" localSheetId="22">#REF!</definedName>
    <definedName name="PAGE1030">#REF!</definedName>
    <definedName name="PAGE1040" localSheetId="6">#REF!</definedName>
    <definedName name="PAGE1040" localSheetId="7">#REF!</definedName>
    <definedName name="PAGE1040" localSheetId="8">#REF!</definedName>
    <definedName name="PAGE1040" localSheetId="9">#REF!</definedName>
    <definedName name="PAGE1040" localSheetId="10">#REF!</definedName>
    <definedName name="PAGE1040" localSheetId="11">#REF!</definedName>
    <definedName name="PAGE1040" localSheetId="12">#REF!</definedName>
    <definedName name="PAGE1040" localSheetId="13">#REF!</definedName>
    <definedName name="PAGE1040" localSheetId="22">#REF!</definedName>
    <definedName name="PAGE1040">#REF!</definedName>
    <definedName name="PAGE1070" localSheetId="6">#REF!</definedName>
    <definedName name="PAGE1070" localSheetId="7">#REF!</definedName>
    <definedName name="PAGE1070" localSheetId="8">#REF!</definedName>
    <definedName name="PAGE1070" localSheetId="9">#REF!</definedName>
    <definedName name="PAGE1070" localSheetId="10">#REF!</definedName>
    <definedName name="PAGE1070" localSheetId="11">#REF!</definedName>
    <definedName name="PAGE1070" localSheetId="12">#REF!</definedName>
    <definedName name="PAGE1070" localSheetId="13">#REF!</definedName>
    <definedName name="PAGE1070" localSheetId="22">#REF!</definedName>
    <definedName name="PAGE1070">#REF!</definedName>
    <definedName name="PAGE1081" localSheetId="6">#REF!</definedName>
    <definedName name="PAGE1081" localSheetId="7">#REF!</definedName>
    <definedName name="PAGE1081" localSheetId="8">#REF!</definedName>
    <definedName name="PAGE1081" localSheetId="9">#REF!</definedName>
    <definedName name="PAGE1081" localSheetId="10">#REF!</definedName>
    <definedName name="PAGE1081" localSheetId="11">#REF!</definedName>
    <definedName name="PAGE1081" localSheetId="12">#REF!</definedName>
    <definedName name="PAGE1081" localSheetId="13">#REF!</definedName>
    <definedName name="PAGE1081" localSheetId="22">#REF!</definedName>
    <definedName name="PAGE1081">#REF!</definedName>
    <definedName name="PAGE2045" localSheetId="6">'[12]20046'!#REF!</definedName>
    <definedName name="PAGE2045" localSheetId="7">'[12]20046'!#REF!</definedName>
    <definedName name="PAGE2045" localSheetId="8">'[12]20046'!#REF!</definedName>
    <definedName name="PAGE2045" localSheetId="9">'[12]20046'!#REF!</definedName>
    <definedName name="PAGE2045" localSheetId="10">'[12]20046'!#REF!</definedName>
    <definedName name="PAGE2045" localSheetId="11">'[12]20046'!#REF!</definedName>
    <definedName name="PAGE2045" localSheetId="12">'[12]20046'!#REF!</definedName>
    <definedName name="PAGE2045" localSheetId="13">'[12]20046'!#REF!</definedName>
    <definedName name="PAGE2045" localSheetId="20">'[12]20046'!#REF!</definedName>
    <definedName name="PAGE2045" localSheetId="22">'[12]20046'!#REF!</definedName>
    <definedName name="PAGE2045" localSheetId="24">'[12]20046'!#REF!</definedName>
    <definedName name="PAGE2045">'[12]20046'!#REF!</definedName>
    <definedName name="PAGE2050" localSheetId="6">#REF!</definedName>
    <definedName name="PAGE2050" localSheetId="7">#REF!</definedName>
    <definedName name="PAGE2050" localSheetId="8">#REF!</definedName>
    <definedName name="PAGE2050" localSheetId="9">#REF!</definedName>
    <definedName name="PAGE2050" localSheetId="10">#REF!</definedName>
    <definedName name="PAGE2050" localSheetId="11">#REF!</definedName>
    <definedName name="PAGE2050" localSheetId="12">#REF!</definedName>
    <definedName name="PAGE2050" localSheetId="13">#REF!</definedName>
    <definedName name="PAGE2050" localSheetId="20">#REF!</definedName>
    <definedName name="PAGE2050" localSheetId="22">#REF!</definedName>
    <definedName name="PAGE2050" localSheetId="24">#REF!</definedName>
    <definedName name="PAGE2050">#REF!</definedName>
    <definedName name="PAGE2056" localSheetId="6">#REF!</definedName>
    <definedName name="PAGE2056" localSheetId="7">#REF!</definedName>
    <definedName name="PAGE2056" localSheetId="8">#REF!</definedName>
    <definedName name="PAGE2056" localSheetId="9">#REF!</definedName>
    <definedName name="PAGE2056" localSheetId="10">#REF!</definedName>
    <definedName name="PAGE2056" localSheetId="11">#REF!</definedName>
    <definedName name="PAGE2056" localSheetId="12">#REF!</definedName>
    <definedName name="PAGE2056" localSheetId="13">#REF!</definedName>
    <definedName name="PAGE2056" localSheetId="22">#REF!</definedName>
    <definedName name="PAGE2056">#REF!</definedName>
    <definedName name="PAGE2071" localSheetId="6">#REF!</definedName>
    <definedName name="PAGE2071" localSheetId="7">#REF!</definedName>
    <definedName name="PAGE2071" localSheetId="8">#REF!</definedName>
    <definedName name="PAGE2071" localSheetId="9">#REF!</definedName>
    <definedName name="PAGE2071" localSheetId="10">#REF!</definedName>
    <definedName name="PAGE2071" localSheetId="11">#REF!</definedName>
    <definedName name="PAGE2071" localSheetId="12">#REF!</definedName>
    <definedName name="PAGE2071" localSheetId="13">#REF!</definedName>
    <definedName name="PAGE2071" localSheetId="22">#REF!</definedName>
    <definedName name="PAGE2071">#REF!</definedName>
    <definedName name="PAGE3050" localSheetId="6">#REF!</definedName>
    <definedName name="PAGE3050" localSheetId="7">#REF!</definedName>
    <definedName name="PAGE3050" localSheetId="8">#REF!</definedName>
    <definedName name="PAGE3050" localSheetId="9">#REF!</definedName>
    <definedName name="PAGE3050" localSheetId="10">#REF!</definedName>
    <definedName name="PAGE3050" localSheetId="11">#REF!</definedName>
    <definedName name="PAGE3050" localSheetId="12">#REF!</definedName>
    <definedName name="PAGE3050" localSheetId="13">#REF!</definedName>
    <definedName name="PAGE3050" localSheetId="22">#REF!</definedName>
    <definedName name="PAGE3050">#REF!</definedName>
    <definedName name="PAGE4011" localSheetId="6">#REF!</definedName>
    <definedName name="PAGE4011" localSheetId="7">#REF!</definedName>
    <definedName name="PAGE4011" localSheetId="8">#REF!</definedName>
    <definedName name="PAGE4011" localSheetId="9">#REF!</definedName>
    <definedName name="PAGE4011" localSheetId="10">#REF!</definedName>
    <definedName name="PAGE4011" localSheetId="11">#REF!</definedName>
    <definedName name="PAGE4011" localSheetId="12">#REF!</definedName>
    <definedName name="PAGE4011" localSheetId="13">#REF!</definedName>
    <definedName name="PAGE4011" localSheetId="22">#REF!</definedName>
    <definedName name="PAGE4011">#REF!</definedName>
    <definedName name="PAGE4030" localSheetId="6">#REF!</definedName>
    <definedName name="PAGE4030" localSheetId="7">#REF!</definedName>
    <definedName name="PAGE4030" localSheetId="8">#REF!</definedName>
    <definedName name="PAGE4030" localSheetId="9">#REF!</definedName>
    <definedName name="PAGE4030" localSheetId="10">#REF!</definedName>
    <definedName name="PAGE4030" localSheetId="11">#REF!</definedName>
    <definedName name="PAGE4030" localSheetId="12">#REF!</definedName>
    <definedName name="PAGE4030" localSheetId="13">#REF!</definedName>
    <definedName name="PAGE4030" localSheetId="22">#REF!</definedName>
    <definedName name="PAGE4030">#REF!</definedName>
    <definedName name="PAGE4040" localSheetId="6">#REF!</definedName>
    <definedName name="PAGE4040" localSheetId="7">#REF!</definedName>
    <definedName name="PAGE4040" localSheetId="8">#REF!</definedName>
    <definedName name="PAGE4040" localSheetId="9">#REF!</definedName>
    <definedName name="PAGE4040" localSheetId="10">#REF!</definedName>
    <definedName name="PAGE4040" localSheetId="11">#REF!</definedName>
    <definedName name="PAGE4040" localSheetId="12">#REF!</definedName>
    <definedName name="PAGE4040" localSheetId="13">#REF!</definedName>
    <definedName name="PAGE4040" localSheetId="22">#REF!</definedName>
    <definedName name="PAGE4040">#REF!</definedName>
    <definedName name="PAGE4041" localSheetId="6">#REF!</definedName>
    <definedName name="PAGE4041" localSheetId="7">#REF!</definedName>
    <definedName name="PAGE4041" localSheetId="8">#REF!</definedName>
    <definedName name="PAGE4041" localSheetId="9">#REF!</definedName>
    <definedName name="PAGE4041" localSheetId="10">#REF!</definedName>
    <definedName name="PAGE4041" localSheetId="11">#REF!</definedName>
    <definedName name="PAGE4041" localSheetId="12">#REF!</definedName>
    <definedName name="PAGE4041" localSheetId="13">#REF!</definedName>
    <definedName name="PAGE4041" localSheetId="22">#REF!</definedName>
    <definedName name="PAGE4041">#REF!</definedName>
    <definedName name="PAGE4042" localSheetId="6">#REF!</definedName>
    <definedName name="PAGE4042" localSheetId="7">#REF!</definedName>
    <definedName name="PAGE4042" localSheetId="8">#REF!</definedName>
    <definedName name="PAGE4042" localSheetId="9">#REF!</definedName>
    <definedName name="PAGE4042" localSheetId="10">#REF!</definedName>
    <definedName name="PAGE4042" localSheetId="11">#REF!</definedName>
    <definedName name="PAGE4042" localSheetId="12">#REF!</definedName>
    <definedName name="PAGE4042" localSheetId="13">#REF!</definedName>
    <definedName name="PAGE4042" localSheetId="22">#REF!</definedName>
    <definedName name="PAGE4042">#REF!</definedName>
    <definedName name="PAGE4043" localSheetId="6">#REF!</definedName>
    <definedName name="PAGE4043" localSheetId="7">#REF!</definedName>
    <definedName name="PAGE4043" localSheetId="8">#REF!</definedName>
    <definedName name="PAGE4043" localSheetId="9">#REF!</definedName>
    <definedName name="PAGE4043" localSheetId="10">#REF!</definedName>
    <definedName name="PAGE4043" localSheetId="11">#REF!</definedName>
    <definedName name="PAGE4043" localSheetId="12">#REF!</definedName>
    <definedName name="PAGE4043" localSheetId="13">#REF!</definedName>
    <definedName name="PAGE4043" localSheetId="22">#REF!</definedName>
    <definedName name="PAGE4043">#REF!</definedName>
    <definedName name="PAGE4044" localSheetId="6">#REF!</definedName>
    <definedName name="PAGE4044" localSheetId="7">#REF!</definedName>
    <definedName name="PAGE4044" localSheetId="8">#REF!</definedName>
    <definedName name="PAGE4044" localSheetId="9">#REF!</definedName>
    <definedName name="PAGE4044" localSheetId="10">#REF!</definedName>
    <definedName name="PAGE4044" localSheetId="11">#REF!</definedName>
    <definedName name="PAGE4044" localSheetId="12">#REF!</definedName>
    <definedName name="PAGE4044" localSheetId="13">#REF!</definedName>
    <definedName name="PAGE4044" localSheetId="22">#REF!</definedName>
    <definedName name="PAGE4044">#REF!</definedName>
    <definedName name="PAGE5041" localSheetId="6">#REF!</definedName>
    <definedName name="PAGE5041" localSheetId="7">#REF!</definedName>
    <definedName name="PAGE5041" localSheetId="8">#REF!</definedName>
    <definedName name="PAGE5041" localSheetId="9">#REF!</definedName>
    <definedName name="PAGE5041" localSheetId="10">#REF!</definedName>
    <definedName name="PAGE5041" localSheetId="11">#REF!</definedName>
    <definedName name="PAGE5041" localSheetId="12">#REF!</definedName>
    <definedName name="PAGE5041" localSheetId="13">#REF!</definedName>
    <definedName name="PAGE5041" localSheetId="22">#REF!</definedName>
    <definedName name="PAGE5041">#REF!</definedName>
    <definedName name="PAGE5051" localSheetId="6">#REF!</definedName>
    <definedName name="PAGE5051" localSheetId="7">#REF!</definedName>
    <definedName name="PAGE5051" localSheetId="8">#REF!</definedName>
    <definedName name="PAGE5051" localSheetId="9">#REF!</definedName>
    <definedName name="PAGE5051" localSheetId="10">#REF!</definedName>
    <definedName name="PAGE5051" localSheetId="11">#REF!</definedName>
    <definedName name="PAGE5051" localSheetId="12">#REF!</definedName>
    <definedName name="PAGE5051" localSheetId="13">#REF!</definedName>
    <definedName name="PAGE5051" localSheetId="22">#REF!</definedName>
    <definedName name="PAGE5051">#REF!</definedName>
    <definedName name="PAGE5053" localSheetId="6">#REF!</definedName>
    <definedName name="PAGE5053" localSheetId="7">#REF!</definedName>
    <definedName name="PAGE5053" localSheetId="8">#REF!</definedName>
    <definedName name="PAGE5053" localSheetId="9">#REF!</definedName>
    <definedName name="PAGE5053" localSheetId="10">#REF!</definedName>
    <definedName name="PAGE5053" localSheetId="11">#REF!</definedName>
    <definedName name="PAGE5053" localSheetId="12">#REF!</definedName>
    <definedName name="PAGE5053" localSheetId="13">#REF!</definedName>
    <definedName name="PAGE5053" localSheetId="22">#REF!</definedName>
    <definedName name="PAGE5053">#REF!</definedName>
    <definedName name="PAGE5060" localSheetId="6">#REF!</definedName>
    <definedName name="PAGE5060" localSheetId="7">#REF!</definedName>
    <definedName name="PAGE5060" localSheetId="8">#REF!</definedName>
    <definedName name="PAGE5060" localSheetId="9">#REF!</definedName>
    <definedName name="PAGE5060" localSheetId="10">#REF!</definedName>
    <definedName name="PAGE5060" localSheetId="11">#REF!</definedName>
    <definedName name="PAGE5060" localSheetId="12">#REF!</definedName>
    <definedName name="PAGE5060" localSheetId="13">#REF!</definedName>
    <definedName name="PAGE5060" localSheetId="22">#REF!</definedName>
    <definedName name="PAGE5060">#REF!</definedName>
    <definedName name="PAGE5061" localSheetId="6">#REF!</definedName>
    <definedName name="PAGE5061" localSheetId="7">#REF!</definedName>
    <definedName name="PAGE5061" localSheetId="8">#REF!</definedName>
    <definedName name="PAGE5061" localSheetId="9">#REF!</definedName>
    <definedName name="PAGE5061" localSheetId="10">#REF!</definedName>
    <definedName name="PAGE5061" localSheetId="11">#REF!</definedName>
    <definedName name="PAGE5061" localSheetId="12">#REF!</definedName>
    <definedName name="PAGE5061" localSheetId="13">#REF!</definedName>
    <definedName name="PAGE5061" localSheetId="22">#REF!</definedName>
    <definedName name="PAGE5061">#REF!</definedName>
    <definedName name="PAGE5062" localSheetId="6">#REF!</definedName>
    <definedName name="PAGE5062" localSheetId="7">#REF!</definedName>
    <definedName name="PAGE5062" localSheetId="8">#REF!</definedName>
    <definedName name="PAGE5062" localSheetId="9">#REF!</definedName>
    <definedName name="PAGE5062" localSheetId="10">#REF!</definedName>
    <definedName name="PAGE5062" localSheetId="11">#REF!</definedName>
    <definedName name="PAGE5062" localSheetId="12">#REF!</definedName>
    <definedName name="PAGE5062" localSheetId="13">#REF!</definedName>
    <definedName name="PAGE5062" localSheetId="22">#REF!</definedName>
    <definedName name="PAGE5062">#REF!</definedName>
    <definedName name="PAGE5063" localSheetId="6">#REF!</definedName>
    <definedName name="PAGE5063" localSheetId="7">#REF!</definedName>
    <definedName name="PAGE5063" localSheetId="8">#REF!</definedName>
    <definedName name="PAGE5063" localSheetId="9">#REF!</definedName>
    <definedName name="PAGE5063" localSheetId="10">#REF!</definedName>
    <definedName name="PAGE5063" localSheetId="11">#REF!</definedName>
    <definedName name="PAGE5063" localSheetId="12">#REF!</definedName>
    <definedName name="PAGE5063" localSheetId="13">#REF!</definedName>
    <definedName name="PAGE5063" localSheetId="22">#REF!</definedName>
    <definedName name="PAGE5063">#REF!</definedName>
    <definedName name="PAGE5064" localSheetId="6">#REF!</definedName>
    <definedName name="PAGE5064" localSheetId="7">#REF!</definedName>
    <definedName name="PAGE5064" localSheetId="8">#REF!</definedName>
    <definedName name="PAGE5064" localSheetId="9">#REF!</definedName>
    <definedName name="PAGE5064" localSheetId="10">#REF!</definedName>
    <definedName name="PAGE5064" localSheetId="11">#REF!</definedName>
    <definedName name="PAGE5064" localSheetId="12">#REF!</definedName>
    <definedName name="PAGE5064" localSheetId="13">#REF!</definedName>
    <definedName name="PAGE5064" localSheetId="22">#REF!</definedName>
    <definedName name="PAGE5064">#REF!</definedName>
    <definedName name="PAGE5065" localSheetId="6">#REF!</definedName>
    <definedName name="PAGE5065" localSheetId="7">#REF!</definedName>
    <definedName name="PAGE5065" localSheetId="8">#REF!</definedName>
    <definedName name="PAGE5065" localSheetId="9">#REF!</definedName>
    <definedName name="PAGE5065" localSheetId="10">#REF!</definedName>
    <definedName name="PAGE5065" localSheetId="11">#REF!</definedName>
    <definedName name="PAGE5065" localSheetId="12">#REF!</definedName>
    <definedName name="PAGE5065" localSheetId="13">#REF!</definedName>
    <definedName name="PAGE5065" localSheetId="22">#REF!</definedName>
    <definedName name="PAGE5065">#REF!</definedName>
    <definedName name="PAGE5066" localSheetId="6">#REF!</definedName>
    <definedName name="PAGE5066" localSheetId="7">#REF!</definedName>
    <definedName name="PAGE5066" localSheetId="8">#REF!</definedName>
    <definedName name="PAGE5066" localSheetId="9">#REF!</definedName>
    <definedName name="PAGE5066" localSheetId="10">#REF!</definedName>
    <definedName name="PAGE5066" localSheetId="11">#REF!</definedName>
    <definedName name="PAGE5066" localSheetId="12">#REF!</definedName>
    <definedName name="PAGE5066" localSheetId="13">#REF!</definedName>
    <definedName name="PAGE5066" localSheetId="22">#REF!</definedName>
    <definedName name="PAGE5066">#REF!</definedName>
    <definedName name="PAGE5067" localSheetId="6">#REF!</definedName>
    <definedName name="PAGE5067" localSheetId="7">#REF!</definedName>
    <definedName name="PAGE5067" localSheetId="8">#REF!</definedName>
    <definedName name="PAGE5067" localSheetId="9">#REF!</definedName>
    <definedName name="PAGE5067" localSheetId="10">#REF!</definedName>
    <definedName name="PAGE5067" localSheetId="11">#REF!</definedName>
    <definedName name="PAGE5067" localSheetId="12">#REF!</definedName>
    <definedName name="PAGE5067" localSheetId="13">#REF!</definedName>
    <definedName name="PAGE5067" localSheetId="22">#REF!</definedName>
    <definedName name="PAGE5067">#REF!</definedName>
    <definedName name="PAGE5071" localSheetId="6">#REF!</definedName>
    <definedName name="PAGE5071" localSheetId="7">#REF!</definedName>
    <definedName name="PAGE5071" localSheetId="8">#REF!</definedName>
    <definedName name="PAGE5071" localSheetId="9">#REF!</definedName>
    <definedName name="PAGE5071" localSheetId="10">#REF!</definedName>
    <definedName name="PAGE5071" localSheetId="11">#REF!</definedName>
    <definedName name="PAGE5071" localSheetId="12">#REF!</definedName>
    <definedName name="PAGE5071" localSheetId="13">#REF!</definedName>
    <definedName name="PAGE5071" localSheetId="22">#REF!</definedName>
    <definedName name="PAGE5071">#REF!</definedName>
    <definedName name="PAGE6010" localSheetId="6">#REF!</definedName>
    <definedName name="PAGE6010" localSheetId="7">#REF!</definedName>
    <definedName name="PAGE6010" localSheetId="8">#REF!</definedName>
    <definedName name="PAGE6010" localSheetId="9">#REF!</definedName>
    <definedName name="PAGE6010" localSheetId="10">#REF!</definedName>
    <definedName name="PAGE6010" localSheetId="11">#REF!</definedName>
    <definedName name="PAGE6010" localSheetId="12">#REF!</definedName>
    <definedName name="PAGE6010" localSheetId="13">#REF!</definedName>
    <definedName name="PAGE6010" localSheetId="22">#REF!</definedName>
    <definedName name="PAGE6010">#REF!</definedName>
    <definedName name="PAGE6020" localSheetId="6">#REF!</definedName>
    <definedName name="PAGE6020" localSheetId="7">#REF!</definedName>
    <definedName name="PAGE6020" localSheetId="8">#REF!</definedName>
    <definedName name="PAGE6020" localSheetId="9">#REF!</definedName>
    <definedName name="PAGE6020" localSheetId="10">#REF!</definedName>
    <definedName name="PAGE6020" localSheetId="11">#REF!</definedName>
    <definedName name="PAGE6020" localSheetId="12">#REF!</definedName>
    <definedName name="PAGE6020" localSheetId="13">#REF!</definedName>
    <definedName name="PAGE6020" localSheetId="22">#REF!</definedName>
    <definedName name="PAGE6020">#REF!</definedName>
    <definedName name="PAGE6021" localSheetId="6">#REF!</definedName>
    <definedName name="PAGE6021" localSheetId="7">#REF!</definedName>
    <definedName name="PAGE6021" localSheetId="8">#REF!</definedName>
    <definedName name="PAGE6021" localSheetId="9">#REF!</definedName>
    <definedName name="PAGE6021" localSheetId="10">#REF!</definedName>
    <definedName name="PAGE6021" localSheetId="11">#REF!</definedName>
    <definedName name="PAGE6021" localSheetId="12">#REF!</definedName>
    <definedName name="PAGE6021" localSheetId="13">#REF!</definedName>
    <definedName name="PAGE6021" localSheetId="22">#REF!</definedName>
    <definedName name="PAGE6021">#REF!</definedName>
    <definedName name="PAGE6030" localSheetId="6">#REF!</definedName>
    <definedName name="PAGE6030" localSheetId="7">#REF!</definedName>
    <definedName name="PAGE6030" localSheetId="8">#REF!</definedName>
    <definedName name="PAGE6030" localSheetId="9">#REF!</definedName>
    <definedName name="PAGE6030" localSheetId="10">#REF!</definedName>
    <definedName name="PAGE6030" localSheetId="11">#REF!</definedName>
    <definedName name="PAGE6030" localSheetId="12">#REF!</definedName>
    <definedName name="PAGE6030" localSheetId="13">#REF!</definedName>
    <definedName name="PAGE6030" localSheetId="22">#REF!</definedName>
    <definedName name="PAGE6030">#REF!</definedName>
    <definedName name="PAGE7001" localSheetId="6">#REF!</definedName>
    <definedName name="PAGE7001" localSheetId="7">#REF!</definedName>
    <definedName name="PAGE7001" localSheetId="8">#REF!</definedName>
    <definedName name="PAGE7001" localSheetId="9">#REF!</definedName>
    <definedName name="PAGE7001" localSheetId="10">#REF!</definedName>
    <definedName name="PAGE7001" localSheetId="11">#REF!</definedName>
    <definedName name="PAGE7001" localSheetId="12">#REF!</definedName>
    <definedName name="PAGE7001" localSheetId="13">#REF!</definedName>
    <definedName name="PAGE7001" localSheetId="22">#REF!</definedName>
    <definedName name="PAGE7001">#REF!</definedName>
    <definedName name="PAGE7002" localSheetId="6">#REF!</definedName>
    <definedName name="PAGE7002" localSheetId="7">#REF!</definedName>
    <definedName name="PAGE7002" localSheetId="8">#REF!</definedName>
    <definedName name="PAGE7002" localSheetId="9">#REF!</definedName>
    <definedName name="PAGE7002" localSheetId="10">#REF!</definedName>
    <definedName name="PAGE7002" localSheetId="11">#REF!</definedName>
    <definedName name="PAGE7002" localSheetId="12">#REF!</definedName>
    <definedName name="PAGE7002" localSheetId="13">#REF!</definedName>
    <definedName name="PAGE7002" localSheetId="22">#REF!</definedName>
    <definedName name="PAGE7002">#REF!</definedName>
    <definedName name="PAGE7003" localSheetId="6">#REF!</definedName>
    <definedName name="PAGE7003" localSheetId="7">#REF!</definedName>
    <definedName name="PAGE7003" localSheetId="8">#REF!</definedName>
    <definedName name="PAGE7003" localSheetId="9">#REF!</definedName>
    <definedName name="PAGE7003" localSheetId="10">#REF!</definedName>
    <definedName name="PAGE7003" localSheetId="11">#REF!</definedName>
    <definedName name="PAGE7003" localSheetId="12">#REF!</definedName>
    <definedName name="PAGE7003" localSheetId="13">#REF!</definedName>
    <definedName name="PAGE7003" localSheetId="22">#REF!</definedName>
    <definedName name="PAGE7003">#REF!</definedName>
    <definedName name="PAGE7004" localSheetId="6">#REF!</definedName>
    <definedName name="PAGE7004" localSheetId="7">#REF!</definedName>
    <definedName name="PAGE7004" localSheetId="8">#REF!</definedName>
    <definedName name="PAGE7004" localSheetId="9">#REF!</definedName>
    <definedName name="PAGE7004" localSheetId="10">#REF!</definedName>
    <definedName name="PAGE7004" localSheetId="11">#REF!</definedName>
    <definedName name="PAGE7004" localSheetId="12">#REF!</definedName>
    <definedName name="PAGE7004" localSheetId="13">#REF!</definedName>
    <definedName name="PAGE7004" localSheetId="22">#REF!</definedName>
    <definedName name="PAGE7004">#REF!</definedName>
    <definedName name="PAGE7005" localSheetId="6">#REF!</definedName>
    <definedName name="PAGE7005" localSheetId="7">#REF!</definedName>
    <definedName name="PAGE7005" localSheetId="8">#REF!</definedName>
    <definedName name="PAGE7005" localSheetId="9">#REF!</definedName>
    <definedName name="PAGE7005" localSheetId="10">#REF!</definedName>
    <definedName name="PAGE7005" localSheetId="11">#REF!</definedName>
    <definedName name="PAGE7005" localSheetId="12">#REF!</definedName>
    <definedName name="PAGE7005" localSheetId="13">#REF!</definedName>
    <definedName name="PAGE7005" localSheetId="22">#REF!</definedName>
    <definedName name="PAGE7005">#REF!</definedName>
    <definedName name="PAGE7006" localSheetId="6">#REF!</definedName>
    <definedName name="PAGE7006" localSheetId="7">#REF!</definedName>
    <definedName name="PAGE7006" localSheetId="8">#REF!</definedName>
    <definedName name="PAGE7006" localSheetId="9">#REF!</definedName>
    <definedName name="PAGE7006" localSheetId="10">#REF!</definedName>
    <definedName name="PAGE7006" localSheetId="11">#REF!</definedName>
    <definedName name="PAGE7006" localSheetId="12">#REF!</definedName>
    <definedName name="PAGE7006" localSheetId="13">#REF!</definedName>
    <definedName name="PAGE7006" localSheetId="22">#REF!</definedName>
    <definedName name="PAGE7006">#REF!</definedName>
    <definedName name="PAGE7007" localSheetId="6">#REF!</definedName>
    <definedName name="PAGE7007" localSheetId="7">#REF!</definedName>
    <definedName name="PAGE7007" localSheetId="8">#REF!</definedName>
    <definedName name="PAGE7007" localSheetId="9">#REF!</definedName>
    <definedName name="PAGE7007" localSheetId="10">#REF!</definedName>
    <definedName name="PAGE7007" localSheetId="11">#REF!</definedName>
    <definedName name="PAGE7007" localSheetId="12">#REF!</definedName>
    <definedName name="PAGE7007" localSheetId="13">#REF!</definedName>
    <definedName name="PAGE7007" localSheetId="22">#REF!</definedName>
    <definedName name="PAGE7007">#REF!</definedName>
    <definedName name="PAGE7010" localSheetId="6">#REF!</definedName>
    <definedName name="PAGE7010" localSheetId="7">#REF!</definedName>
    <definedName name="PAGE7010" localSheetId="8">#REF!</definedName>
    <definedName name="PAGE7010" localSheetId="9">#REF!</definedName>
    <definedName name="PAGE7010" localSheetId="10">#REF!</definedName>
    <definedName name="PAGE7010" localSheetId="11">#REF!</definedName>
    <definedName name="PAGE7010" localSheetId="12">#REF!</definedName>
    <definedName name="PAGE7010" localSheetId="13">#REF!</definedName>
    <definedName name="PAGE7010" localSheetId="22">#REF!</definedName>
    <definedName name="PAGE7010">#REF!</definedName>
    <definedName name="PAGE7011" localSheetId="6">#REF!</definedName>
    <definedName name="PAGE7011" localSheetId="7">#REF!</definedName>
    <definedName name="PAGE7011" localSheetId="8">#REF!</definedName>
    <definedName name="PAGE7011" localSheetId="9">#REF!</definedName>
    <definedName name="PAGE7011" localSheetId="10">#REF!</definedName>
    <definedName name="PAGE7011" localSheetId="11">#REF!</definedName>
    <definedName name="PAGE7011" localSheetId="12">#REF!</definedName>
    <definedName name="PAGE7011" localSheetId="13">#REF!</definedName>
    <definedName name="PAGE7011" localSheetId="22">#REF!</definedName>
    <definedName name="PAGE7011">#REF!</definedName>
    <definedName name="PAGE7012" localSheetId="6">#REF!</definedName>
    <definedName name="PAGE7012" localSheetId="7">#REF!</definedName>
    <definedName name="PAGE7012" localSheetId="8">#REF!</definedName>
    <definedName name="PAGE7012" localSheetId="9">#REF!</definedName>
    <definedName name="PAGE7012" localSheetId="10">#REF!</definedName>
    <definedName name="PAGE7012" localSheetId="11">#REF!</definedName>
    <definedName name="PAGE7012" localSheetId="12">#REF!</definedName>
    <definedName name="PAGE7012" localSheetId="13">#REF!</definedName>
    <definedName name="PAGE7012" localSheetId="22">#REF!</definedName>
    <definedName name="PAGE7012">#REF!</definedName>
    <definedName name="PAGE7013" localSheetId="6">#REF!</definedName>
    <definedName name="PAGE7013" localSheetId="7">#REF!</definedName>
    <definedName name="PAGE7013" localSheetId="8">#REF!</definedName>
    <definedName name="PAGE7013" localSheetId="9">#REF!</definedName>
    <definedName name="PAGE7013" localSheetId="10">#REF!</definedName>
    <definedName name="PAGE7013" localSheetId="11">#REF!</definedName>
    <definedName name="PAGE7013" localSheetId="12">#REF!</definedName>
    <definedName name="PAGE7013" localSheetId="13">#REF!</definedName>
    <definedName name="PAGE7013" localSheetId="22">#REF!</definedName>
    <definedName name="PAGE7013">#REF!</definedName>
    <definedName name="PAGE7020" localSheetId="6">#REF!</definedName>
    <definedName name="PAGE7020" localSheetId="7">#REF!</definedName>
    <definedName name="PAGE7020" localSheetId="8">#REF!</definedName>
    <definedName name="PAGE7020" localSheetId="9">#REF!</definedName>
    <definedName name="PAGE7020" localSheetId="10">#REF!</definedName>
    <definedName name="PAGE7020" localSheetId="11">#REF!</definedName>
    <definedName name="PAGE7020" localSheetId="12">#REF!</definedName>
    <definedName name="PAGE7020" localSheetId="13">#REF!</definedName>
    <definedName name="PAGE7020" localSheetId="22">#REF!</definedName>
    <definedName name="PAGE7020">#REF!</definedName>
    <definedName name="PAGE7021" localSheetId="6">#REF!</definedName>
    <definedName name="PAGE7021" localSheetId="7">#REF!</definedName>
    <definedName name="PAGE7021" localSheetId="8">#REF!</definedName>
    <definedName name="PAGE7021" localSheetId="9">#REF!</definedName>
    <definedName name="PAGE7021" localSheetId="10">#REF!</definedName>
    <definedName name="PAGE7021" localSheetId="11">#REF!</definedName>
    <definedName name="PAGE7021" localSheetId="12">#REF!</definedName>
    <definedName name="PAGE7021" localSheetId="13">#REF!</definedName>
    <definedName name="PAGE7021" localSheetId="22">#REF!</definedName>
    <definedName name="PAGE7021">#REF!</definedName>
    <definedName name="PAGE7022" localSheetId="6">#REF!</definedName>
    <definedName name="PAGE7022" localSheetId="7">#REF!</definedName>
    <definedName name="PAGE7022" localSheetId="8">#REF!</definedName>
    <definedName name="PAGE7022" localSheetId="9">#REF!</definedName>
    <definedName name="PAGE7022" localSheetId="10">#REF!</definedName>
    <definedName name="PAGE7022" localSheetId="11">#REF!</definedName>
    <definedName name="PAGE7022" localSheetId="12">#REF!</definedName>
    <definedName name="PAGE7022" localSheetId="13">#REF!</definedName>
    <definedName name="PAGE7022" localSheetId="22">#REF!</definedName>
    <definedName name="PAGE7022">#REF!</definedName>
    <definedName name="PAGE7023" localSheetId="6">#REF!</definedName>
    <definedName name="PAGE7023" localSheetId="7">#REF!</definedName>
    <definedName name="PAGE7023" localSheetId="8">#REF!</definedName>
    <definedName name="PAGE7023" localSheetId="9">#REF!</definedName>
    <definedName name="PAGE7023" localSheetId="10">#REF!</definedName>
    <definedName name="PAGE7023" localSheetId="11">#REF!</definedName>
    <definedName name="PAGE7023" localSheetId="12">#REF!</definedName>
    <definedName name="PAGE7023" localSheetId="13">#REF!</definedName>
    <definedName name="PAGE7023" localSheetId="22">#REF!</definedName>
    <definedName name="PAGE7023">#REF!</definedName>
    <definedName name="PAGE7024" localSheetId="6">#REF!</definedName>
    <definedName name="PAGE7024" localSheetId="7">#REF!</definedName>
    <definedName name="PAGE7024" localSheetId="8">#REF!</definedName>
    <definedName name="PAGE7024" localSheetId="9">#REF!</definedName>
    <definedName name="PAGE7024" localSheetId="10">#REF!</definedName>
    <definedName name="PAGE7024" localSheetId="11">#REF!</definedName>
    <definedName name="PAGE7024" localSheetId="12">#REF!</definedName>
    <definedName name="PAGE7024" localSheetId="13">#REF!</definedName>
    <definedName name="PAGE7024" localSheetId="22">#REF!</definedName>
    <definedName name="PAGE7024">#REF!</definedName>
    <definedName name="PAGE7030" localSheetId="6">#REF!</definedName>
    <definedName name="PAGE7030" localSheetId="7">#REF!</definedName>
    <definedName name="PAGE7030" localSheetId="8">#REF!</definedName>
    <definedName name="PAGE7030" localSheetId="9">#REF!</definedName>
    <definedName name="PAGE7030" localSheetId="10">#REF!</definedName>
    <definedName name="PAGE7030" localSheetId="11">#REF!</definedName>
    <definedName name="PAGE7030" localSheetId="12">#REF!</definedName>
    <definedName name="PAGE7030" localSheetId="13">#REF!</definedName>
    <definedName name="PAGE7030" localSheetId="22">#REF!</definedName>
    <definedName name="PAGE7030">#REF!</definedName>
    <definedName name="PAGE7031" localSheetId="6">#REF!</definedName>
    <definedName name="PAGE7031" localSheetId="7">#REF!</definedName>
    <definedName name="PAGE7031" localSheetId="8">#REF!</definedName>
    <definedName name="PAGE7031" localSheetId="9">#REF!</definedName>
    <definedName name="PAGE7031" localSheetId="10">#REF!</definedName>
    <definedName name="PAGE7031" localSheetId="11">#REF!</definedName>
    <definedName name="PAGE7031" localSheetId="12">#REF!</definedName>
    <definedName name="PAGE7031" localSheetId="13">#REF!</definedName>
    <definedName name="PAGE7031" localSheetId="22">#REF!</definedName>
    <definedName name="PAGE7031">#REF!</definedName>
    <definedName name="PAGE7032" localSheetId="6">#REF!</definedName>
    <definedName name="PAGE7032" localSheetId="7">#REF!</definedName>
    <definedName name="PAGE7032" localSheetId="8">#REF!</definedName>
    <definedName name="PAGE7032" localSheetId="9">#REF!</definedName>
    <definedName name="PAGE7032" localSheetId="10">#REF!</definedName>
    <definedName name="PAGE7032" localSheetId="11">#REF!</definedName>
    <definedName name="PAGE7032" localSheetId="12">#REF!</definedName>
    <definedName name="PAGE7032" localSheetId="13">#REF!</definedName>
    <definedName name="PAGE7032" localSheetId="22">#REF!</definedName>
    <definedName name="PAGE7032">#REF!</definedName>
    <definedName name="PAGE7035" localSheetId="6">#REF!</definedName>
    <definedName name="PAGE7035" localSheetId="7">#REF!</definedName>
    <definedName name="PAGE7035" localSheetId="8">#REF!</definedName>
    <definedName name="PAGE7035" localSheetId="9">#REF!</definedName>
    <definedName name="PAGE7035" localSheetId="10">#REF!</definedName>
    <definedName name="PAGE7035" localSheetId="11">#REF!</definedName>
    <definedName name="PAGE7035" localSheetId="12">#REF!</definedName>
    <definedName name="PAGE7035" localSheetId="13">#REF!</definedName>
    <definedName name="PAGE7035" localSheetId="22">#REF!</definedName>
    <definedName name="PAGE7035">#REF!</definedName>
    <definedName name="PAGE7036" localSheetId="6">#REF!</definedName>
    <definedName name="PAGE7036" localSheetId="7">#REF!</definedName>
    <definedName name="PAGE7036" localSheetId="8">#REF!</definedName>
    <definedName name="PAGE7036" localSheetId="9">#REF!</definedName>
    <definedName name="PAGE7036" localSheetId="10">#REF!</definedName>
    <definedName name="PAGE7036" localSheetId="11">#REF!</definedName>
    <definedName name="PAGE7036" localSheetId="12">#REF!</definedName>
    <definedName name="PAGE7036" localSheetId="13">#REF!</definedName>
    <definedName name="PAGE7036" localSheetId="22">#REF!</definedName>
    <definedName name="PAGE7036">#REF!</definedName>
    <definedName name="PAGE7037" localSheetId="6">#REF!</definedName>
    <definedName name="PAGE7037" localSheetId="7">#REF!</definedName>
    <definedName name="PAGE7037" localSheetId="8">#REF!</definedName>
    <definedName name="PAGE7037" localSheetId="9">#REF!</definedName>
    <definedName name="PAGE7037" localSheetId="10">#REF!</definedName>
    <definedName name="PAGE7037" localSheetId="11">#REF!</definedName>
    <definedName name="PAGE7037" localSheetId="12">#REF!</definedName>
    <definedName name="PAGE7037" localSheetId="13">#REF!</definedName>
    <definedName name="PAGE7037" localSheetId="22">#REF!</definedName>
    <definedName name="PAGE7037">#REF!</definedName>
    <definedName name="PAGE7038" localSheetId="6">#REF!</definedName>
    <definedName name="PAGE7038" localSheetId="7">#REF!</definedName>
    <definedName name="PAGE7038" localSheetId="8">#REF!</definedName>
    <definedName name="PAGE7038" localSheetId="9">#REF!</definedName>
    <definedName name="PAGE7038" localSheetId="10">#REF!</definedName>
    <definedName name="PAGE7038" localSheetId="11">#REF!</definedName>
    <definedName name="PAGE7038" localSheetId="12">#REF!</definedName>
    <definedName name="PAGE7038" localSheetId="13">#REF!</definedName>
    <definedName name="PAGE7038" localSheetId="22">#REF!</definedName>
    <definedName name="PAGE7038">#REF!</definedName>
    <definedName name="PAGE7039" localSheetId="6">#REF!</definedName>
    <definedName name="PAGE7039" localSheetId="7">#REF!</definedName>
    <definedName name="PAGE7039" localSheetId="8">#REF!</definedName>
    <definedName name="PAGE7039" localSheetId="9">#REF!</definedName>
    <definedName name="PAGE7039" localSheetId="10">#REF!</definedName>
    <definedName name="PAGE7039" localSheetId="11">#REF!</definedName>
    <definedName name="PAGE7039" localSheetId="12">#REF!</definedName>
    <definedName name="PAGE7039" localSheetId="13">#REF!</definedName>
    <definedName name="PAGE7039" localSheetId="22">#REF!</definedName>
    <definedName name="PAGE7039">#REF!</definedName>
    <definedName name="PAGE7050" localSheetId="6">#REF!</definedName>
    <definedName name="PAGE7050" localSheetId="7">#REF!</definedName>
    <definedName name="PAGE7050" localSheetId="8">#REF!</definedName>
    <definedName name="PAGE7050" localSheetId="9">#REF!</definedName>
    <definedName name="PAGE7050" localSheetId="10">#REF!</definedName>
    <definedName name="PAGE7050" localSheetId="11">#REF!</definedName>
    <definedName name="PAGE7050" localSheetId="12">#REF!</definedName>
    <definedName name="PAGE7050" localSheetId="13">#REF!</definedName>
    <definedName name="PAGE7050" localSheetId="22">#REF!</definedName>
    <definedName name="PAGE7050">#REF!</definedName>
    <definedName name="PAGE7060" localSheetId="6">#REF!</definedName>
    <definedName name="PAGE7060" localSheetId="7">#REF!</definedName>
    <definedName name="PAGE7060" localSheetId="8">#REF!</definedName>
    <definedName name="PAGE7060" localSheetId="9">#REF!</definedName>
    <definedName name="PAGE7060" localSheetId="10">#REF!</definedName>
    <definedName name="PAGE7060" localSheetId="11">#REF!</definedName>
    <definedName name="PAGE7060" localSheetId="12">#REF!</definedName>
    <definedName name="PAGE7060" localSheetId="13">#REF!</definedName>
    <definedName name="PAGE7060" localSheetId="22">#REF!</definedName>
    <definedName name="PAGE7060">#REF!</definedName>
    <definedName name="PAGES">'[8]Cover page:87080'!$A$1</definedName>
    <definedName name="PrincipalLossAbsorbency" localSheetId="6">#REF!</definedName>
    <definedName name="PrincipalLossAbsorbency" localSheetId="7">#REF!</definedName>
    <definedName name="PrincipalLossAbsorbency" localSheetId="8">#REF!</definedName>
    <definedName name="PrincipalLossAbsorbency" localSheetId="9">#REF!</definedName>
    <definedName name="PrincipalLossAbsorbency" localSheetId="10">#REF!</definedName>
    <definedName name="PrincipalLossAbsorbency" localSheetId="11">#REF!</definedName>
    <definedName name="PrincipalLossAbsorbency" localSheetId="12">#REF!</definedName>
    <definedName name="PrincipalLossAbsorbency" localSheetId="13">#REF!</definedName>
    <definedName name="PrincipalLossAbsorbency" localSheetId="20">#REF!</definedName>
    <definedName name="PrincipalLossAbsorbency" localSheetId="22">#REF!</definedName>
    <definedName name="PrincipalLossAbsorbency" localSheetId="24">#REF!</definedName>
    <definedName name="PrincipalLossAbsorbency">#REF!</definedName>
    <definedName name="PriorLinks" localSheetId="6">#REF!</definedName>
    <definedName name="PriorLinks" localSheetId="7">#REF!</definedName>
    <definedName name="PriorLinks" localSheetId="8">#REF!</definedName>
    <definedName name="PriorLinks" localSheetId="9">#REF!</definedName>
    <definedName name="PriorLinks" localSheetId="10">#REF!</definedName>
    <definedName name="PriorLinks" localSheetId="11">#REF!</definedName>
    <definedName name="PriorLinks" localSheetId="12">#REF!</definedName>
    <definedName name="PriorLinks" localSheetId="13">#REF!</definedName>
    <definedName name="PriorLinks" localSheetId="22">#REF!</definedName>
    <definedName name="PriorLinks">#REF!</definedName>
    <definedName name="Quarter">[13]Input!$B$2</definedName>
    <definedName name="Ratio_and_ACM_Calculation">'[14]1 Ratio and ACM Cal''n'!$A$1</definedName>
    <definedName name="renee" localSheetId="6">MATCH([3]!mort_req_comp,#REF!,1)</definedName>
    <definedName name="renee" localSheetId="7">MATCH([3]!mort_req_comp,#REF!,1)</definedName>
    <definedName name="renee" localSheetId="8">MATCH([3]!mort_req_comp,#REF!,1)</definedName>
    <definedName name="renee" localSheetId="9">MATCH([3]!mort_req_comp,#REF!,1)</definedName>
    <definedName name="renee" localSheetId="10">MATCH([3]!mort_req_comp,#REF!,1)</definedName>
    <definedName name="renee" localSheetId="11">MATCH([3]!mort_req_comp,#REF!,1)</definedName>
    <definedName name="renee" localSheetId="12">MATCH([3]!mort_req_comp,#REF!,1)</definedName>
    <definedName name="renee" localSheetId="13">MATCH([3]!mort_req_comp,#REF!,1)</definedName>
    <definedName name="renee" localSheetId="20">MATCH([3]!mort_req_comp,#REF!,1)</definedName>
    <definedName name="renee" localSheetId="22">MATCH([3]!mort_req_comp,#REF!,1)</definedName>
    <definedName name="renee" localSheetId="24">MATCH([3]!mort_req_comp,#REF!,1)</definedName>
    <definedName name="renee">MATCH([3]!mort_req_comp,#REF!,1)</definedName>
    <definedName name="RetrieveDate" localSheetId="6">#REF!</definedName>
    <definedName name="RetrieveDate" localSheetId="7">#REF!</definedName>
    <definedName name="RetrieveDate" localSheetId="8">#REF!</definedName>
    <definedName name="RetrieveDate" localSheetId="9">#REF!</definedName>
    <definedName name="RetrieveDate" localSheetId="10">#REF!</definedName>
    <definedName name="RetrieveDate" localSheetId="11">#REF!</definedName>
    <definedName name="RetrieveDate" localSheetId="12">#REF!</definedName>
    <definedName name="RetrieveDate" localSheetId="13">#REF!</definedName>
    <definedName name="RetrieveDate" localSheetId="20">#REF!</definedName>
    <definedName name="RetrieveDate" localSheetId="22">#REF!</definedName>
    <definedName name="RetrieveDate" localSheetId="24">#REF!</definedName>
    <definedName name="RetrieveDate">#REF!</definedName>
    <definedName name="RF20200101" localSheetId="6">[15]LIABILITIES!#REF!</definedName>
    <definedName name="RF20200101" localSheetId="7">[15]LIABILITIES!#REF!</definedName>
    <definedName name="RF20200101" localSheetId="8">[15]LIABILITIES!#REF!</definedName>
    <definedName name="RF20200101" localSheetId="9">[15]LIABILITIES!#REF!</definedName>
    <definedName name="RF20200101" localSheetId="10">[15]LIABILITIES!#REF!</definedName>
    <definedName name="RF20200101" localSheetId="11">[15]LIABILITIES!#REF!</definedName>
    <definedName name="RF20200101" localSheetId="12">[15]LIABILITIES!#REF!</definedName>
    <definedName name="RF20200101" localSheetId="13">[15]LIABILITIES!#REF!</definedName>
    <definedName name="RF20200101" localSheetId="20">[15]LIABILITIES!#REF!</definedName>
    <definedName name="RF20200101" localSheetId="22">[15]LIABILITIES!#REF!</definedName>
    <definedName name="RF20200101" localSheetId="24">[15]LIABILITIES!#REF!</definedName>
    <definedName name="RF20200101">[15]LIABILITIES!#REF!</definedName>
    <definedName name="RF20200103" localSheetId="6">[15]LIABILITIES!#REF!</definedName>
    <definedName name="RF20200103" localSheetId="7">[15]LIABILITIES!#REF!</definedName>
    <definedName name="RF20200103" localSheetId="8">[15]LIABILITIES!#REF!</definedName>
    <definedName name="RF20200103" localSheetId="9">[15]LIABILITIES!#REF!</definedName>
    <definedName name="RF20200103" localSheetId="10">[15]LIABILITIES!#REF!</definedName>
    <definedName name="RF20200103" localSheetId="11">[15]LIABILITIES!#REF!</definedName>
    <definedName name="RF20200103" localSheetId="12">[15]LIABILITIES!#REF!</definedName>
    <definedName name="RF20200103" localSheetId="13">[15]LIABILITIES!#REF!</definedName>
    <definedName name="RF20200103" localSheetId="20">[15]LIABILITIES!#REF!</definedName>
    <definedName name="RF20200103" localSheetId="22">[15]LIABILITIES!#REF!</definedName>
    <definedName name="RF20200103" localSheetId="24">[15]LIABILITIES!#REF!</definedName>
    <definedName name="RF20200103">[15]LIABILITIES!#REF!</definedName>
    <definedName name="RF20200201" localSheetId="6">[15]LIABILITIES!#REF!</definedName>
    <definedName name="RF20200201" localSheetId="7">[15]LIABILITIES!#REF!</definedName>
    <definedName name="RF20200201" localSheetId="8">[15]LIABILITIES!#REF!</definedName>
    <definedName name="RF20200201" localSheetId="9">[15]LIABILITIES!#REF!</definedName>
    <definedName name="RF20200201" localSheetId="10">[15]LIABILITIES!#REF!</definedName>
    <definedName name="RF20200201" localSheetId="11">[15]LIABILITIES!#REF!</definedName>
    <definedName name="RF20200201" localSheetId="12">[15]LIABILITIES!#REF!</definedName>
    <definedName name="RF20200201" localSheetId="13">[15]LIABILITIES!#REF!</definedName>
    <definedName name="RF20200201" localSheetId="22">[15]LIABILITIES!#REF!</definedName>
    <definedName name="RF20200201">[15]LIABILITIES!#REF!</definedName>
    <definedName name="RF20200203" localSheetId="6">[15]LIABILITIES!#REF!</definedName>
    <definedName name="RF20200203" localSheetId="7">[15]LIABILITIES!#REF!</definedName>
    <definedName name="RF20200203" localSheetId="8">[15]LIABILITIES!#REF!</definedName>
    <definedName name="RF20200203" localSheetId="9">[15]LIABILITIES!#REF!</definedName>
    <definedName name="RF20200203" localSheetId="10">[15]LIABILITIES!#REF!</definedName>
    <definedName name="RF20200203" localSheetId="11">[15]LIABILITIES!#REF!</definedName>
    <definedName name="RF20200203" localSheetId="12">[15]LIABILITIES!#REF!</definedName>
    <definedName name="RF20200203" localSheetId="13">[15]LIABILITIES!#REF!</definedName>
    <definedName name="RF20200203" localSheetId="22">[15]LIABILITIES!#REF!</definedName>
    <definedName name="RF20200203">[15]LIABILITIES!#REF!</definedName>
    <definedName name="RF20200301" localSheetId="6">[15]LIABILITIES!#REF!</definedName>
    <definedName name="RF20200301" localSheetId="7">[15]LIABILITIES!#REF!</definedName>
    <definedName name="RF20200301" localSheetId="8">[15]LIABILITIES!#REF!</definedName>
    <definedName name="RF20200301" localSheetId="9">[15]LIABILITIES!#REF!</definedName>
    <definedName name="RF20200301" localSheetId="10">[15]LIABILITIES!#REF!</definedName>
    <definedName name="RF20200301" localSheetId="11">[15]LIABILITIES!#REF!</definedName>
    <definedName name="RF20200301" localSheetId="12">[15]LIABILITIES!#REF!</definedName>
    <definedName name="RF20200301" localSheetId="13">[15]LIABILITIES!#REF!</definedName>
    <definedName name="RF20200301" localSheetId="22">[15]LIABILITIES!#REF!</definedName>
    <definedName name="RF20200301">[15]LIABILITIES!#REF!</definedName>
    <definedName name="RF20200303" localSheetId="6">[15]LIABILITIES!#REF!</definedName>
    <definedName name="RF20200303" localSheetId="7">[15]LIABILITIES!#REF!</definedName>
    <definedName name="RF20200303" localSheetId="8">[15]LIABILITIES!#REF!</definedName>
    <definedName name="RF20200303" localSheetId="9">[15]LIABILITIES!#REF!</definedName>
    <definedName name="RF20200303" localSheetId="10">[15]LIABILITIES!#REF!</definedName>
    <definedName name="RF20200303" localSheetId="11">[15]LIABILITIES!#REF!</definedName>
    <definedName name="RF20200303" localSheetId="12">[15]LIABILITIES!#REF!</definedName>
    <definedName name="RF20200303" localSheetId="13">[15]LIABILITIES!#REF!</definedName>
    <definedName name="RF20200303" localSheetId="22">[15]LIABILITIES!#REF!</definedName>
    <definedName name="RF20200303">[15]LIABILITIES!#REF!</definedName>
    <definedName name="RF20200401" localSheetId="6">[15]LIABILITIES!#REF!</definedName>
    <definedName name="RF20200401" localSheetId="7">[15]LIABILITIES!#REF!</definedName>
    <definedName name="RF20200401" localSheetId="8">[15]LIABILITIES!#REF!</definedName>
    <definedName name="RF20200401" localSheetId="9">[15]LIABILITIES!#REF!</definedName>
    <definedName name="RF20200401" localSheetId="10">[15]LIABILITIES!#REF!</definedName>
    <definedName name="RF20200401" localSheetId="11">[15]LIABILITIES!#REF!</definedName>
    <definedName name="RF20200401" localSheetId="12">[15]LIABILITIES!#REF!</definedName>
    <definedName name="RF20200401" localSheetId="13">[15]LIABILITIES!#REF!</definedName>
    <definedName name="RF20200401" localSheetId="22">[15]LIABILITIES!#REF!</definedName>
    <definedName name="RF20200401">[15]LIABILITIES!#REF!</definedName>
    <definedName name="RF20200403" localSheetId="6">[15]LIABILITIES!#REF!</definedName>
    <definedName name="RF20200403" localSheetId="7">[15]LIABILITIES!#REF!</definedName>
    <definedName name="RF20200403" localSheetId="8">[15]LIABILITIES!#REF!</definedName>
    <definedName name="RF20200403" localSheetId="9">[15]LIABILITIES!#REF!</definedName>
    <definedName name="RF20200403" localSheetId="10">[15]LIABILITIES!#REF!</definedName>
    <definedName name="RF20200403" localSheetId="11">[15]LIABILITIES!#REF!</definedName>
    <definedName name="RF20200403" localSheetId="12">[15]LIABILITIES!#REF!</definedName>
    <definedName name="RF20200403" localSheetId="13">[15]LIABILITIES!#REF!</definedName>
    <definedName name="RF20200403" localSheetId="22">[15]LIABILITIES!#REF!</definedName>
    <definedName name="RF20200403">[15]LIABILITIES!#REF!</definedName>
    <definedName name="RF20200501" localSheetId="6">[15]LIABILITIES!#REF!</definedName>
    <definedName name="RF20200501" localSheetId="7">[15]LIABILITIES!#REF!</definedName>
    <definedName name="RF20200501" localSheetId="8">[15]LIABILITIES!#REF!</definedName>
    <definedName name="RF20200501" localSheetId="9">[15]LIABILITIES!#REF!</definedName>
    <definedName name="RF20200501" localSheetId="10">[15]LIABILITIES!#REF!</definedName>
    <definedName name="RF20200501" localSheetId="11">[15]LIABILITIES!#REF!</definedName>
    <definedName name="RF20200501" localSheetId="12">[15]LIABILITIES!#REF!</definedName>
    <definedName name="RF20200501" localSheetId="13">[15]LIABILITIES!#REF!</definedName>
    <definedName name="RF20200501" localSheetId="22">[15]LIABILITIES!#REF!</definedName>
    <definedName name="RF20200501">[15]LIABILITIES!#REF!</definedName>
    <definedName name="RF20200503" localSheetId="6">[15]LIABILITIES!#REF!</definedName>
    <definedName name="RF20200503" localSheetId="7">[15]LIABILITIES!#REF!</definedName>
    <definedName name="RF20200503" localSheetId="8">[15]LIABILITIES!#REF!</definedName>
    <definedName name="RF20200503" localSheetId="9">[15]LIABILITIES!#REF!</definedName>
    <definedName name="RF20200503" localSheetId="10">[15]LIABILITIES!#REF!</definedName>
    <definedName name="RF20200503" localSheetId="11">[15]LIABILITIES!#REF!</definedName>
    <definedName name="RF20200503" localSheetId="12">[15]LIABILITIES!#REF!</definedName>
    <definedName name="RF20200503" localSheetId="13">[15]LIABILITIES!#REF!</definedName>
    <definedName name="RF20200503" localSheetId="22">[15]LIABILITIES!#REF!</definedName>
    <definedName name="RF20200503">[15]LIABILITIES!#REF!</definedName>
    <definedName name="RF20200601" localSheetId="6">[15]LIABILITIES!#REF!</definedName>
    <definedName name="RF20200601" localSheetId="7">[15]LIABILITIES!#REF!</definedName>
    <definedName name="RF20200601" localSheetId="8">[15]LIABILITIES!#REF!</definedName>
    <definedName name="RF20200601" localSheetId="9">[15]LIABILITIES!#REF!</definedName>
    <definedName name="RF20200601" localSheetId="10">[15]LIABILITIES!#REF!</definedName>
    <definedName name="RF20200601" localSheetId="11">[15]LIABILITIES!#REF!</definedName>
    <definedName name="RF20200601" localSheetId="12">[15]LIABILITIES!#REF!</definedName>
    <definedName name="RF20200601" localSheetId="13">[15]LIABILITIES!#REF!</definedName>
    <definedName name="RF20200601" localSheetId="22">[15]LIABILITIES!#REF!</definedName>
    <definedName name="RF20200601">[15]LIABILITIES!#REF!</definedName>
    <definedName name="RF20200603" localSheetId="6">[15]LIABILITIES!#REF!</definedName>
    <definedName name="RF20200603" localSheetId="7">[15]LIABILITIES!#REF!</definedName>
    <definedName name="RF20200603" localSheetId="8">[15]LIABILITIES!#REF!</definedName>
    <definedName name="RF20200603" localSheetId="9">[15]LIABILITIES!#REF!</definedName>
    <definedName name="RF20200603" localSheetId="10">[15]LIABILITIES!#REF!</definedName>
    <definedName name="RF20200603" localSheetId="11">[15]LIABILITIES!#REF!</definedName>
    <definedName name="RF20200603" localSheetId="12">[15]LIABILITIES!#REF!</definedName>
    <definedName name="RF20200603" localSheetId="13">[15]LIABILITIES!#REF!</definedName>
    <definedName name="RF20200603" localSheetId="22">[15]LIABILITIES!#REF!</definedName>
    <definedName name="RF20200603">[15]LIABILITIES!#REF!</definedName>
    <definedName name="RF20200701" localSheetId="6">[15]LIABILITIES!#REF!</definedName>
    <definedName name="RF20200701" localSheetId="7">[15]LIABILITIES!#REF!</definedName>
    <definedName name="RF20200701" localSheetId="8">[15]LIABILITIES!#REF!</definedName>
    <definedName name="RF20200701" localSheetId="9">[15]LIABILITIES!#REF!</definedName>
    <definedName name="RF20200701" localSheetId="10">[15]LIABILITIES!#REF!</definedName>
    <definedName name="RF20200701" localSheetId="11">[15]LIABILITIES!#REF!</definedName>
    <definedName name="RF20200701" localSheetId="12">[15]LIABILITIES!#REF!</definedName>
    <definedName name="RF20200701" localSheetId="13">[15]LIABILITIES!#REF!</definedName>
    <definedName name="RF20200701" localSheetId="22">[15]LIABILITIES!#REF!</definedName>
    <definedName name="RF20200701">[15]LIABILITIES!#REF!</definedName>
    <definedName name="RF20200703" localSheetId="6">[15]LIABILITIES!#REF!</definedName>
    <definedName name="RF20200703" localSheetId="7">[15]LIABILITIES!#REF!</definedName>
    <definedName name="RF20200703" localSheetId="8">[15]LIABILITIES!#REF!</definedName>
    <definedName name="RF20200703" localSheetId="9">[15]LIABILITIES!#REF!</definedName>
    <definedName name="RF20200703" localSheetId="10">[15]LIABILITIES!#REF!</definedName>
    <definedName name="RF20200703" localSheetId="11">[15]LIABILITIES!#REF!</definedName>
    <definedName name="RF20200703" localSheetId="12">[15]LIABILITIES!#REF!</definedName>
    <definedName name="RF20200703" localSheetId="13">[15]LIABILITIES!#REF!</definedName>
    <definedName name="RF20200703" localSheetId="22">[15]LIABILITIES!#REF!</definedName>
    <definedName name="RF20200703">[15]LIABILITIES!#REF!</definedName>
    <definedName name="RF20200801" localSheetId="6">[15]LIABILITIES!#REF!</definedName>
    <definedName name="RF20200801" localSheetId="7">[15]LIABILITIES!#REF!</definedName>
    <definedName name="RF20200801" localSheetId="8">[15]LIABILITIES!#REF!</definedName>
    <definedName name="RF20200801" localSheetId="9">[15]LIABILITIES!#REF!</definedName>
    <definedName name="RF20200801" localSheetId="10">[15]LIABILITIES!#REF!</definedName>
    <definedName name="RF20200801" localSheetId="11">[15]LIABILITIES!#REF!</definedName>
    <definedName name="RF20200801" localSheetId="12">[15]LIABILITIES!#REF!</definedName>
    <definedName name="RF20200801" localSheetId="13">[15]LIABILITIES!#REF!</definedName>
    <definedName name="RF20200801" localSheetId="22">[15]LIABILITIES!#REF!</definedName>
    <definedName name="RF20200801">[15]LIABILITIES!#REF!</definedName>
    <definedName name="RF20200803" localSheetId="6">[15]LIABILITIES!#REF!</definedName>
    <definedName name="RF20200803" localSheetId="7">[15]LIABILITIES!#REF!</definedName>
    <definedName name="RF20200803" localSheetId="8">[15]LIABILITIES!#REF!</definedName>
    <definedName name="RF20200803" localSheetId="9">[15]LIABILITIES!#REF!</definedName>
    <definedName name="RF20200803" localSheetId="10">[15]LIABILITIES!#REF!</definedName>
    <definedName name="RF20200803" localSheetId="11">[15]LIABILITIES!#REF!</definedName>
    <definedName name="RF20200803" localSheetId="12">[15]LIABILITIES!#REF!</definedName>
    <definedName name="RF20200803" localSheetId="13">[15]LIABILITIES!#REF!</definedName>
    <definedName name="RF20200803" localSheetId="22">[15]LIABILITIES!#REF!</definedName>
    <definedName name="RF20200803">[15]LIABILITIES!#REF!</definedName>
    <definedName name="RF20200901" localSheetId="6">[15]LIABILITIES!#REF!</definedName>
    <definedName name="RF20200901" localSheetId="7">[15]LIABILITIES!#REF!</definedName>
    <definedName name="RF20200901" localSheetId="8">[15]LIABILITIES!#REF!</definedName>
    <definedName name="RF20200901" localSheetId="9">[15]LIABILITIES!#REF!</definedName>
    <definedName name="RF20200901" localSheetId="10">[15]LIABILITIES!#REF!</definedName>
    <definedName name="RF20200901" localSheetId="11">[15]LIABILITIES!#REF!</definedName>
    <definedName name="RF20200901" localSheetId="12">[15]LIABILITIES!#REF!</definedName>
    <definedName name="RF20200901" localSheetId="13">[15]LIABILITIES!#REF!</definedName>
    <definedName name="RF20200901" localSheetId="22">[15]LIABILITIES!#REF!</definedName>
    <definedName name="RF20200901">[15]LIABILITIES!#REF!</definedName>
    <definedName name="RF20200903" localSheetId="6">[15]LIABILITIES!#REF!</definedName>
    <definedName name="RF20200903" localSheetId="7">[15]LIABILITIES!#REF!</definedName>
    <definedName name="RF20200903" localSheetId="8">[15]LIABILITIES!#REF!</definedName>
    <definedName name="RF20200903" localSheetId="9">[15]LIABILITIES!#REF!</definedName>
    <definedName name="RF20200903" localSheetId="10">[15]LIABILITIES!#REF!</definedName>
    <definedName name="RF20200903" localSheetId="11">[15]LIABILITIES!#REF!</definedName>
    <definedName name="RF20200903" localSheetId="12">[15]LIABILITIES!#REF!</definedName>
    <definedName name="RF20200903" localSheetId="13">[15]LIABILITIES!#REF!</definedName>
    <definedName name="RF20200903" localSheetId="22">[15]LIABILITIES!#REF!</definedName>
    <definedName name="RF20200903">[15]LIABILITIES!#REF!</definedName>
    <definedName name="RF20201001" localSheetId="6">[15]LIABILITIES!#REF!</definedName>
    <definedName name="RF20201001" localSheetId="7">[15]LIABILITIES!#REF!</definedName>
    <definedName name="RF20201001" localSheetId="8">[15]LIABILITIES!#REF!</definedName>
    <definedName name="RF20201001" localSheetId="9">[15]LIABILITIES!#REF!</definedName>
    <definedName name="RF20201001" localSheetId="10">[15]LIABILITIES!#REF!</definedName>
    <definedName name="RF20201001" localSheetId="11">[15]LIABILITIES!#REF!</definedName>
    <definedName name="RF20201001" localSheetId="12">[15]LIABILITIES!#REF!</definedName>
    <definedName name="RF20201001" localSheetId="13">[15]LIABILITIES!#REF!</definedName>
    <definedName name="RF20201001" localSheetId="22">[15]LIABILITIES!#REF!</definedName>
    <definedName name="RF20201001">[15]LIABILITIES!#REF!</definedName>
    <definedName name="RF20201003" localSheetId="6">[15]LIABILITIES!#REF!</definedName>
    <definedName name="RF20201003" localSheetId="7">[15]LIABILITIES!#REF!</definedName>
    <definedName name="RF20201003" localSheetId="8">[15]LIABILITIES!#REF!</definedName>
    <definedName name="RF20201003" localSheetId="9">[15]LIABILITIES!#REF!</definedName>
    <definedName name="RF20201003" localSheetId="10">[15]LIABILITIES!#REF!</definedName>
    <definedName name="RF20201003" localSheetId="11">[15]LIABILITIES!#REF!</definedName>
    <definedName name="RF20201003" localSheetId="12">[15]LIABILITIES!#REF!</definedName>
    <definedName name="RF20201003" localSheetId="13">[15]LIABILITIES!#REF!</definedName>
    <definedName name="RF20201003" localSheetId="22">[15]LIABILITIES!#REF!</definedName>
    <definedName name="RF20201003">[15]LIABILITIES!#REF!</definedName>
    <definedName name="RF20201101" localSheetId="6">[15]LIABILITIES!#REF!</definedName>
    <definedName name="RF20201101" localSheetId="7">[15]LIABILITIES!#REF!</definedName>
    <definedName name="RF20201101" localSheetId="8">[15]LIABILITIES!#REF!</definedName>
    <definedName name="RF20201101" localSheetId="9">[15]LIABILITIES!#REF!</definedName>
    <definedName name="RF20201101" localSheetId="10">[15]LIABILITIES!#REF!</definedName>
    <definedName name="RF20201101" localSheetId="11">[15]LIABILITIES!#REF!</definedName>
    <definedName name="RF20201101" localSheetId="12">[15]LIABILITIES!#REF!</definedName>
    <definedName name="RF20201101" localSheetId="13">[15]LIABILITIES!#REF!</definedName>
    <definedName name="RF20201101" localSheetId="22">[15]LIABILITIES!#REF!</definedName>
    <definedName name="RF20201101">[15]LIABILITIES!#REF!</definedName>
    <definedName name="RF20201103" localSheetId="6">[15]LIABILITIES!#REF!</definedName>
    <definedName name="RF20201103" localSheetId="7">[15]LIABILITIES!#REF!</definedName>
    <definedName name="RF20201103" localSheetId="8">[15]LIABILITIES!#REF!</definedName>
    <definedName name="RF20201103" localSheetId="9">[15]LIABILITIES!#REF!</definedName>
    <definedName name="RF20201103" localSheetId="10">[15]LIABILITIES!#REF!</definedName>
    <definedName name="RF20201103" localSheetId="11">[15]LIABILITIES!#REF!</definedName>
    <definedName name="RF20201103" localSheetId="12">[15]LIABILITIES!#REF!</definedName>
    <definedName name="RF20201103" localSheetId="13">[15]LIABILITIES!#REF!</definedName>
    <definedName name="RF20201103" localSheetId="22">[15]LIABILITIES!#REF!</definedName>
    <definedName name="RF20201103">[15]LIABILITIES!#REF!</definedName>
    <definedName name="RF20201201" localSheetId="6">[15]LIABILITIES!#REF!</definedName>
    <definedName name="RF20201201" localSheetId="7">[15]LIABILITIES!#REF!</definedName>
    <definedName name="RF20201201" localSheetId="8">[15]LIABILITIES!#REF!</definedName>
    <definedName name="RF20201201" localSheetId="9">[15]LIABILITIES!#REF!</definedName>
    <definedName name="RF20201201" localSheetId="10">[15]LIABILITIES!#REF!</definedName>
    <definedName name="RF20201201" localSheetId="11">[15]LIABILITIES!#REF!</definedName>
    <definedName name="RF20201201" localSheetId="12">[15]LIABILITIES!#REF!</definedName>
    <definedName name="RF20201201" localSheetId="13">[15]LIABILITIES!#REF!</definedName>
    <definedName name="RF20201201" localSheetId="22">[15]LIABILITIES!#REF!</definedName>
    <definedName name="RF20201201">[15]LIABILITIES!#REF!</definedName>
    <definedName name="RF20201203" localSheetId="6">[15]LIABILITIES!#REF!</definedName>
    <definedName name="RF20201203" localSheetId="7">[15]LIABILITIES!#REF!</definedName>
    <definedName name="RF20201203" localSheetId="8">[15]LIABILITIES!#REF!</definedName>
    <definedName name="RF20201203" localSheetId="9">[15]LIABILITIES!#REF!</definedName>
    <definedName name="RF20201203" localSheetId="10">[15]LIABILITIES!#REF!</definedName>
    <definedName name="RF20201203" localSheetId="11">[15]LIABILITIES!#REF!</definedName>
    <definedName name="RF20201203" localSheetId="12">[15]LIABILITIES!#REF!</definedName>
    <definedName name="RF20201203" localSheetId="13">[15]LIABILITIES!#REF!</definedName>
    <definedName name="RF20201203" localSheetId="22">[15]LIABILITIES!#REF!</definedName>
    <definedName name="RF20201203">[15]LIABILITIES!#REF!</definedName>
    <definedName name="RF20201301" localSheetId="6">[15]LIABILITIES!#REF!</definedName>
    <definedName name="RF20201301" localSheetId="7">[15]LIABILITIES!#REF!</definedName>
    <definedName name="RF20201301" localSheetId="8">[15]LIABILITIES!#REF!</definedName>
    <definedName name="RF20201301" localSheetId="9">[15]LIABILITIES!#REF!</definedName>
    <definedName name="RF20201301" localSheetId="10">[15]LIABILITIES!#REF!</definedName>
    <definedName name="RF20201301" localSheetId="11">[15]LIABILITIES!#REF!</definedName>
    <definedName name="RF20201301" localSheetId="12">[15]LIABILITIES!#REF!</definedName>
    <definedName name="RF20201301" localSheetId="13">[15]LIABILITIES!#REF!</definedName>
    <definedName name="RF20201301" localSheetId="22">[15]LIABILITIES!#REF!</definedName>
    <definedName name="RF20201301">[15]LIABILITIES!#REF!</definedName>
    <definedName name="RF20201303" localSheetId="6">[15]LIABILITIES!#REF!</definedName>
    <definedName name="RF20201303" localSheetId="7">[15]LIABILITIES!#REF!</definedName>
    <definedName name="RF20201303" localSheetId="8">[15]LIABILITIES!#REF!</definedName>
    <definedName name="RF20201303" localSheetId="9">[15]LIABILITIES!#REF!</definedName>
    <definedName name="RF20201303" localSheetId="10">[15]LIABILITIES!#REF!</definedName>
    <definedName name="RF20201303" localSheetId="11">[15]LIABILITIES!#REF!</definedName>
    <definedName name="RF20201303" localSheetId="12">[15]LIABILITIES!#REF!</definedName>
    <definedName name="RF20201303" localSheetId="13">[15]LIABILITIES!#REF!</definedName>
    <definedName name="RF20201303" localSheetId="22">[15]LIABILITIES!#REF!</definedName>
    <definedName name="RF20201303">[15]LIABILITIES!#REF!</definedName>
    <definedName name="RF20201401" localSheetId="6">[15]LIABILITIES!#REF!</definedName>
    <definedName name="RF20201401" localSheetId="7">[15]LIABILITIES!#REF!</definedName>
    <definedName name="RF20201401" localSheetId="8">[15]LIABILITIES!#REF!</definedName>
    <definedName name="RF20201401" localSheetId="9">[15]LIABILITIES!#REF!</definedName>
    <definedName name="RF20201401" localSheetId="10">[15]LIABILITIES!#REF!</definedName>
    <definedName name="RF20201401" localSheetId="11">[15]LIABILITIES!#REF!</definedName>
    <definedName name="RF20201401" localSheetId="12">[15]LIABILITIES!#REF!</definedName>
    <definedName name="RF20201401" localSheetId="13">[15]LIABILITIES!#REF!</definedName>
    <definedName name="RF20201401" localSheetId="22">[15]LIABILITIES!#REF!</definedName>
    <definedName name="RF20201401">[15]LIABILITIES!#REF!</definedName>
    <definedName name="RF20201403" localSheetId="6">[15]LIABILITIES!#REF!</definedName>
    <definedName name="RF20201403" localSheetId="7">[15]LIABILITIES!#REF!</definedName>
    <definedName name="RF20201403" localSheetId="8">[15]LIABILITIES!#REF!</definedName>
    <definedName name="RF20201403" localSheetId="9">[15]LIABILITIES!#REF!</definedName>
    <definedName name="RF20201403" localSheetId="10">[15]LIABILITIES!#REF!</definedName>
    <definedName name="RF20201403" localSheetId="11">[15]LIABILITIES!#REF!</definedName>
    <definedName name="RF20201403" localSheetId="12">[15]LIABILITIES!#REF!</definedName>
    <definedName name="RF20201403" localSheetId="13">[15]LIABILITIES!#REF!</definedName>
    <definedName name="RF20201403" localSheetId="22">[15]LIABILITIES!#REF!</definedName>
    <definedName name="RF20201403">[15]LIABILITIES!#REF!</definedName>
    <definedName name="RF20201501" localSheetId="6">[15]LIABILITIES!#REF!</definedName>
    <definedName name="RF20201501" localSheetId="7">[15]LIABILITIES!#REF!</definedName>
    <definedName name="RF20201501" localSheetId="8">[15]LIABILITIES!#REF!</definedName>
    <definedName name="RF20201501" localSheetId="9">[15]LIABILITIES!#REF!</definedName>
    <definedName name="RF20201501" localSheetId="10">[15]LIABILITIES!#REF!</definedName>
    <definedName name="RF20201501" localSheetId="11">[15]LIABILITIES!#REF!</definedName>
    <definedName name="RF20201501" localSheetId="12">[15]LIABILITIES!#REF!</definedName>
    <definedName name="RF20201501" localSheetId="13">[15]LIABILITIES!#REF!</definedName>
    <definedName name="RF20201501" localSheetId="22">[15]LIABILITIES!#REF!</definedName>
    <definedName name="RF20201501">[15]LIABILITIES!#REF!</definedName>
    <definedName name="RF20201503" localSheetId="6">[15]LIABILITIES!#REF!</definedName>
    <definedName name="RF20201503" localSheetId="7">[15]LIABILITIES!#REF!</definedName>
    <definedName name="RF20201503" localSheetId="8">[15]LIABILITIES!#REF!</definedName>
    <definedName name="RF20201503" localSheetId="9">[15]LIABILITIES!#REF!</definedName>
    <definedName name="RF20201503" localSheetId="10">[15]LIABILITIES!#REF!</definedName>
    <definedName name="RF20201503" localSheetId="11">[15]LIABILITIES!#REF!</definedName>
    <definedName name="RF20201503" localSheetId="12">[15]LIABILITIES!#REF!</definedName>
    <definedName name="RF20201503" localSheetId="13">[15]LIABILITIES!#REF!</definedName>
    <definedName name="RF20201503" localSheetId="22">[15]LIABILITIES!#REF!</definedName>
    <definedName name="RF20201503">[15]LIABILITIES!#REF!</definedName>
    <definedName name="RF20201601" localSheetId="6">[15]LIABILITIES!#REF!</definedName>
    <definedName name="RF20201601" localSheetId="7">[15]LIABILITIES!#REF!</definedName>
    <definedName name="RF20201601" localSheetId="8">[15]LIABILITIES!#REF!</definedName>
    <definedName name="RF20201601" localSheetId="9">[15]LIABILITIES!#REF!</definedName>
    <definedName name="RF20201601" localSheetId="10">[15]LIABILITIES!#REF!</definedName>
    <definedName name="RF20201601" localSheetId="11">[15]LIABILITIES!#REF!</definedName>
    <definedName name="RF20201601" localSheetId="12">[15]LIABILITIES!#REF!</definedName>
    <definedName name="RF20201601" localSheetId="13">[15]LIABILITIES!#REF!</definedName>
    <definedName name="RF20201601" localSheetId="22">[15]LIABILITIES!#REF!</definedName>
    <definedName name="RF20201601">[15]LIABILITIES!#REF!</definedName>
    <definedName name="RF20201603" localSheetId="6">[15]LIABILITIES!#REF!</definedName>
    <definedName name="RF20201603" localSheetId="7">[15]LIABILITIES!#REF!</definedName>
    <definedName name="RF20201603" localSheetId="8">[15]LIABILITIES!#REF!</definedName>
    <definedName name="RF20201603" localSheetId="9">[15]LIABILITIES!#REF!</definedName>
    <definedName name="RF20201603" localSheetId="10">[15]LIABILITIES!#REF!</definedName>
    <definedName name="RF20201603" localSheetId="11">[15]LIABILITIES!#REF!</definedName>
    <definedName name="RF20201603" localSheetId="12">[15]LIABILITIES!#REF!</definedName>
    <definedName name="RF20201603" localSheetId="13">[15]LIABILITIES!#REF!</definedName>
    <definedName name="RF20201603" localSheetId="22">[15]LIABILITIES!#REF!</definedName>
    <definedName name="RF20201603">[15]LIABILITIES!#REF!</definedName>
    <definedName name="RF20202101" localSheetId="6">[15]LIABILITIES!#REF!</definedName>
    <definedName name="RF20202101" localSheetId="7">[15]LIABILITIES!#REF!</definedName>
    <definedName name="RF20202101" localSheetId="8">[15]LIABILITIES!#REF!</definedName>
    <definedName name="RF20202101" localSheetId="9">[15]LIABILITIES!#REF!</definedName>
    <definedName name="RF20202101" localSheetId="10">[15]LIABILITIES!#REF!</definedName>
    <definedName name="RF20202101" localSheetId="11">[15]LIABILITIES!#REF!</definedName>
    <definedName name="RF20202101" localSheetId="12">[15]LIABILITIES!#REF!</definedName>
    <definedName name="RF20202101" localSheetId="13">[15]LIABILITIES!#REF!</definedName>
    <definedName name="RF20202101" localSheetId="22">[15]LIABILITIES!#REF!</definedName>
    <definedName name="RF20202101">[15]LIABILITIES!#REF!</definedName>
    <definedName name="RF20202103" localSheetId="6">[15]LIABILITIES!#REF!</definedName>
    <definedName name="RF20202103" localSheetId="7">[15]LIABILITIES!#REF!</definedName>
    <definedName name="RF20202103" localSheetId="8">[15]LIABILITIES!#REF!</definedName>
    <definedName name="RF20202103" localSheetId="9">[15]LIABILITIES!#REF!</definedName>
    <definedName name="RF20202103" localSheetId="10">[15]LIABILITIES!#REF!</definedName>
    <definedName name="RF20202103" localSheetId="11">[15]LIABILITIES!#REF!</definedName>
    <definedName name="RF20202103" localSheetId="12">[15]LIABILITIES!#REF!</definedName>
    <definedName name="RF20202103" localSheetId="13">[15]LIABILITIES!#REF!</definedName>
    <definedName name="RF20202103" localSheetId="22">[15]LIABILITIES!#REF!</definedName>
    <definedName name="RF20202103">[15]LIABILITIES!#REF!</definedName>
    <definedName name="RF20202801" localSheetId="6">[15]LIABILITIES!#REF!</definedName>
    <definedName name="RF20202801" localSheetId="7">[15]LIABILITIES!#REF!</definedName>
    <definedName name="RF20202801" localSheetId="8">[15]LIABILITIES!#REF!</definedName>
    <definedName name="RF20202801" localSheetId="9">[15]LIABILITIES!#REF!</definedName>
    <definedName name="RF20202801" localSheetId="10">[15]LIABILITIES!#REF!</definedName>
    <definedName name="RF20202801" localSheetId="11">[15]LIABILITIES!#REF!</definedName>
    <definedName name="RF20202801" localSheetId="12">[15]LIABILITIES!#REF!</definedName>
    <definedName name="RF20202801" localSheetId="13">[15]LIABILITIES!#REF!</definedName>
    <definedName name="RF20202801" localSheetId="22">[15]LIABILITIES!#REF!</definedName>
    <definedName name="RF20202801">[15]LIABILITIES!#REF!</definedName>
    <definedName name="RF20202803" localSheetId="6">[15]LIABILITIES!#REF!</definedName>
    <definedName name="RF20202803" localSheetId="7">[15]LIABILITIES!#REF!</definedName>
    <definedName name="RF20202803" localSheetId="8">[15]LIABILITIES!#REF!</definedName>
    <definedName name="RF20202803" localSheetId="9">[15]LIABILITIES!#REF!</definedName>
    <definedName name="RF20202803" localSheetId="10">[15]LIABILITIES!#REF!</definedName>
    <definedName name="RF20202803" localSheetId="11">[15]LIABILITIES!#REF!</definedName>
    <definedName name="RF20202803" localSheetId="12">[15]LIABILITIES!#REF!</definedName>
    <definedName name="RF20202803" localSheetId="13">[15]LIABILITIES!#REF!</definedName>
    <definedName name="RF20202803" localSheetId="22">[15]LIABILITIES!#REF!</definedName>
    <definedName name="RF20202803">[15]LIABILITIES!#REF!</definedName>
    <definedName name="RF20202901" localSheetId="6">[15]LIABILITIES!#REF!</definedName>
    <definedName name="RF20202901" localSheetId="7">[15]LIABILITIES!#REF!</definedName>
    <definedName name="RF20202901" localSheetId="8">[15]LIABILITIES!#REF!</definedName>
    <definedName name="RF20202901" localSheetId="9">[15]LIABILITIES!#REF!</definedName>
    <definedName name="RF20202901" localSheetId="10">[15]LIABILITIES!#REF!</definedName>
    <definedName name="RF20202901" localSheetId="11">[15]LIABILITIES!#REF!</definedName>
    <definedName name="RF20202901" localSheetId="12">[15]LIABILITIES!#REF!</definedName>
    <definedName name="RF20202901" localSheetId="13">[15]LIABILITIES!#REF!</definedName>
    <definedName name="RF20202901" localSheetId="22">[15]LIABILITIES!#REF!</definedName>
    <definedName name="RF20202901">[15]LIABILITIES!#REF!</definedName>
    <definedName name="RF20202903" localSheetId="6">[15]LIABILITIES!#REF!</definedName>
    <definedName name="RF20202903" localSheetId="7">[15]LIABILITIES!#REF!</definedName>
    <definedName name="RF20202903" localSheetId="8">[15]LIABILITIES!#REF!</definedName>
    <definedName name="RF20202903" localSheetId="9">[15]LIABILITIES!#REF!</definedName>
    <definedName name="RF20202903" localSheetId="10">[15]LIABILITIES!#REF!</definedName>
    <definedName name="RF20202903" localSheetId="11">[15]LIABILITIES!#REF!</definedName>
    <definedName name="RF20202903" localSheetId="12">[15]LIABILITIES!#REF!</definedName>
    <definedName name="RF20202903" localSheetId="13">[15]LIABILITIES!#REF!</definedName>
    <definedName name="RF20202903" localSheetId="22">[15]LIABILITIES!#REF!</definedName>
    <definedName name="RF20202903">[15]LIABILITIES!#REF!</definedName>
    <definedName name="RF20203001" localSheetId="6">[15]LIABILITIES!#REF!</definedName>
    <definedName name="RF20203001" localSheetId="7">[15]LIABILITIES!#REF!</definedName>
    <definedName name="RF20203001" localSheetId="8">[15]LIABILITIES!#REF!</definedName>
    <definedName name="RF20203001" localSheetId="9">[15]LIABILITIES!#REF!</definedName>
    <definedName name="RF20203001" localSheetId="10">[15]LIABILITIES!#REF!</definedName>
    <definedName name="RF20203001" localSheetId="11">[15]LIABILITIES!#REF!</definedName>
    <definedName name="RF20203001" localSheetId="12">[15]LIABILITIES!#REF!</definedName>
    <definedName name="RF20203001" localSheetId="13">[15]LIABILITIES!#REF!</definedName>
    <definedName name="RF20203001" localSheetId="22">[15]LIABILITIES!#REF!</definedName>
    <definedName name="RF20203001">[15]LIABILITIES!#REF!</definedName>
    <definedName name="RF20203003" localSheetId="6">[15]LIABILITIES!#REF!</definedName>
    <definedName name="RF20203003" localSheetId="7">[15]LIABILITIES!#REF!</definedName>
    <definedName name="RF20203003" localSheetId="8">[15]LIABILITIES!#REF!</definedName>
    <definedName name="RF20203003" localSheetId="9">[15]LIABILITIES!#REF!</definedName>
    <definedName name="RF20203003" localSheetId="10">[15]LIABILITIES!#REF!</definedName>
    <definedName name="RF20203003" localSheetId="11">[15]LIABILITIES!#REF!</definedName>
    <definedName name="RF20203003" localSheetId="12">[15]LIABILITIES!#REF!</definedName>
    <definedName name="RF20203003" localSheetId="13">[15]LIABILITIES!#REF!</definedName>
    <definedName name="RF20203003" localSheetId="22">[15]LIABILITIES!#REF!</definedName>
    <definedName name="RF20203003">[15]LIABILITIES!#REF!</definedName>
    <definedName name="RF20203101" localSheetId="6">[15]LIABILITIES!#REF!</definedName>
    <definedName name="RF20203101" localSheetId="7">[15]LIABILITIES!#REF!</definedName>
    <definedName name="RF20203101" localSheetId="8">[15]LIABILITIES!#REF!</definedName>
    <definedName name="RF20203101" localSheetId="9">[15]LIABILITIES!#REF!</definedName>
    <definedName name="RF20203101" localSheetId="10">[15]LIABILITIES!#REF!</definedName>
    <definedName name="RF20203101" localSheetId="11">[15]LIABILITIES!#REF!</definedName>
    <definedName name="RF20203101" localSheetId="12">[15]LIABILITIES!#REF!</definedName>
    <definedName name="RF20203101" localSheetId="13">[15]LIABILITIES!#REF!</definedName>
    <definedName name="RF20203101" localSheetId="22">[15]LIABILITIES!#REF!</definedName>
    <definedName name="RF20203101">[15]LIABILITIES!#REF!</definedName>
    <definedName name="RF20203103" localSheetId="6">[15]LIABILITIES!#REF!</definedName>
    <definedName name="RF20203103" localSheetId="7">[15]LIABILITIES!#REF!</definedName>
    <definedName name="RF20203103" localSheetId="8">[15]LIABILITIES!#REF!</definedName>
    <definedName name="RF20203103" localSheetId="9">[15]LIABILITIES!#REF!</definedName>
    <definedName name="RF20203103" localSheetId="10">[15]LIABILITIES!#REF!</definedName>
    <definedName name="RF20203103" localSheetId="11">[15]LIABILITIES!#REF!</definedName>
    <definedName name="RF20203103" localSheetId="12">[15]LIABILITIES!#REF!</definedName>
    <definedName name="RF20203103" localSheetId="13">[15]LIABILITIES!#REF!</definedName>
    <definedName name="RF20203103" localSheetId="22">[15]LIABILITIES!#REF!</definedName>
    <definedName name="RF20203103">[15]LIABILITIES!#REF!</definedName>
    <definedName name="RF20204001" localSheetId="6">[15]LIABILITIES!#REF!</definedName>
    <definedName name="RF20204001" localSheetId="7">[15]LIABILITIES!#REF!</definedName>
    <definedName name="RF20204001" localSheetId="8">[15]LIABILITIES!#REF!</definedName>
    <definedName name="RF20204001" localSheetId="9">[15]LIABILITIES!#REF!</definedName>
    <definedName name="RF20204001" localSheetId="10">[15]LIABILITIES!#REF!</definedName>
    <definedName name="RF20204001" localSheetId="11">[15]LIABILITIES!#REF!</definedName>
    <definedName name="RF20204001" localSheetId="12">[15]LIABILITIES!#REF!</definedName>
    <definedName name="RF20204001" localSheetId="13">[15]LIABILITIES!#REF!</definedName>
    <definedName name="RF20204001" localSheetId="22">[15]LIABILITIES!#REF!</definedName>
    <definedName name="RF20204001">[15]LIABILITIES!#REF!</definedName>
    <definedName name="RF20204003" localSheetId="6">[15]LIABILITIES!#REF!</definedName>
    <definedName name="RF20204003" localSheetId="7">[15]LIABILITIES!#REF!</definedName>
    <definedName name="RF20204003" localSheetId="8">[15]LIABILITIES!#REF!</definedName>
    <definedName name="RF20204003" localSheetId="9">[15]LIABILITIES!#REF!</definedName>
    <definedName name="RF20204003" localSheetId="10">[15]LIABILITIES!#REF!</definedName>
    <definedName name="RF20204003" localSheetId="11">[15]LIABILITIES!#REF!</definedName>
    <definedName name="RF20204003" localSheetId="12">[15]LIABILITIES!#REF!</definedName>
    <definedName name="RF20204003" localSheetId="13">[15]LIABILITIES!#REF!</definedName>
    <definedName name="RF20204003" localSheetId="22">[15]LIABILITIES!#REF!</definedName>
    <definedName name="RF20204003">[15]LIABILITIES!#REF!</definedName>
    <definedName name="RF20204101" localSheetId="6">[15]LIABILITIES!#REF!</definedName>
    <definedName name="RF20204101" localSheetId="7">[15]LIABILITIES!#REF!</definedName>
    <definedName name="RF20204101" localSheetId="8">[15]LIABILITIES!#REF!</definedName>
    <definedName name="RF20204101" localSheetId="9">[15]LIABILITIES!#REF!</definedName>
    <definedName name="RF20204101" localSheetId="10">[15]LIABILITIES!#REF!</definedName>
    <definedName name="RF20204101" localSheetId="11">[15]LIABILITIES!#REF!</definedName>
    <definedName name="RF20204101" localSheetId="12">[15]LIABILITIES!#REF!</definedName>
    <definedName name="RF20204101" localSheetId="13">[15]LIABILITIES!#REF!</definedName>
    <definedName name="RF20204101" localSheetId="22">[15]LIABILITIES!#REF!</definedName>
    <definedName name="RF20204101">[15]LIABILITIES!#REF!</definedName>
    <definedName name="RF20204103" localSheetId="6">[15]LIABILITIES!#REF!</definedName>
    <definedName name="RF20204103" localSheetId="7">[15]LIABILITIES!#REF!</definedName>
    <definedName name="RF20204103" localSheetId="8">[15]LIABILITIES!#REF!</definedName>
    <definedName name="RF20204103" localSheetId="9">[15]LIABILITIES!#REF!</definedName>
    <definedName name="RF20204103" localSheetId="10">[15]LIABILITIES!#REF!</definedName>
    <definedName name="RF20204103" localSheetId="11">[15]LIABILITIES!#REF!</definedName>
    <definedName name="RF20204103" localSheetId="12">[15]LIABILITIES!#REF!</definedName>
    <definedName name="RF20204103" localSheetId="13">[15]LIABILITIES!#REF!</definedName>
    <definedName name="RF20204103" localSheetId="22">[15]LIABILITIES!#REF!</definedName>
    <definedName name="RF20204103">[15]LIABILITIES!#REF!</definedName>
    <definedName name="RF20204201" localSheetId="6">[15]LIABILITIES!#REF!</definedName>
    <definedName name="RF20204201" localSheetId="7">[15]LIABILITIES!#REF!</definedName>
    <definedName name="RF20204201" localSheetId="8">[15]LIABILITIES!#REF!</definedName>
    <definedName name="RF20204201" localSheetId="9">[15]LIABILITIES!#REF!</definedName>
    <definedName name="RF20204201" localSheetId="10">[15]LIABILITIES!#REF!</definedName>
    <definedName name="RF20204201" localSheetId="11">[15]LIABILITIES!#REF!</definedName>
    <definedName name="RF20204201" localSheetId="12">[15]LIABILITIES!#REF!</definedName>
    <definedName name="RF20204201" localSheetId="13">[15]LIABILITIES!#REF!</definedName>
    <definedName name="RF20204201" localSheetId="22">[15]LIABILITIES!#REF!</definedName>
    <definedName name="RF20204201">[15]LIABILITIES!#REF!</definedName>
    <definedName name="RF20204203" localSheetId="6">[15]LIABILITIES!#REF!</definedName>
    <definedName name="RF20204203" localSheetId="7">[15]LIABILITIES!#REF!</definedName>
    <definedName name="RF20204203" localSheetId="8">[15]LIABILITIES!#REF!</definedName>
    <definedName name="RF20204203" localSheetId="9">[15]LIABILITIES!#REF!</definedName>
    <definedName name="RF20204203" localSheetId="10">[15]LIABILITIES!#REF!</definedName>
    <definedName name="RF20204203" localSheetId="11">[15]LIABILITIES!#REF!</definedName>
    <definedName name="RF20204203" localSheetId="12">[15]LIABILITIES!#REF!</definedName>
    <definedName name="RF20204203" localSheetId="13">[15]LIABILITIES!#REF!</definedName>
    <definedName name="RF20204203" localSheetId="22">[15]LIABILITIES!#REF!</definedName>
    <definedName name="RF20204203">[15]LIABILITIES!#REF!</definedName>
    <definedName name="RF20204301" localSheetId="6">[15]LIABILITIES!#REF!</definedName>
    <definedName name="RF20204301" localSheetId="7">[15]LIABILITIES!#REF!</definedName>
    <definedName name="RF20204301" localSheetId="8">[15]LIABILITIES!#REF!</definedName>
    <definedName name="RF20204301" localSheetId="9">[15]LIABILITIES!#REF!</definedName>
    <definedName name="RF20204301" localSheetId="10">[15]LIABILITIES!#REF!</definedName>
    <definedName name="RF20204301" localSheetId="11">[15]LIABILITIES!#REF!</definedName>
    <definedName name="RF20204301" localSheetId="12">[15]LIABILITIES!#REF!</definedName>
    <definedName name="RF20204301" localSheetId="13">[15]LIABILITIES!#REF!</definedName>
    <definedName name="RF20204301" localSheetId="22">[15]LIABILITIES!#REF!</definedName>
    <definedName name="RF20204301">[15]LIABILITIES!#REF!</definedName>
    <definedName name="RF20204303" localSheetId="6">[15]LIABILITIES!#REF!</definedName>
    <definedName name="RF20204303" localSheetId="7">[15]LIABILITIES!#REF!</definedName>
    <definedName name="RF20204303" localSheetId="8">[15]LIABILITIES!#REF!</definedName>
    <definedName name="RF20204303" localSheetId="9">[15]LIABILITIES!#REF!</definedName>
    <definedName name="RF20204303" localSheetId="10">[15]LIABILITIES!#REF!</definedName>
    <definedName name="RF20204303" localSheetId="11">[15]LIABILITIES!#REF!</definedName>
    <definedName name="RF20204303" localSheetId="12">[15]LIABILITIES!#REF!</definedName>
    <definedName name="RF20204303" localSheetId="13">[15]LIABILITIES!#REF!</definedName>
    <definedName name="RF20204303" localSheetId="22">[15]LIABILITIES!#REF!</definedName>
    <definedName name="RF20204303">[15]LIABILITIES!#REF!</definedName>
    <definedName name="RF20204401" localSheetId="6">[15]LIABILITIES!#REF!</definedName>
    <definedName name="RF20204401" localSheetId="7">[15]LIABILITIES!#REF!</definedName>
    <definedName name="RF20204401" localSheetId="8">[15]LIABILITIES!#REF!</definedName>
    <definedName name="RF20204401" localSheetId="9">[15]LIABILITIES!#REF!</definedName>
    <definedName name="RF20204401" localSheetId="10">[15]LIABILITIES!#REF!</definedName>
    <definedName name="RF20204401" localSheetId="11">[15]LIABILITIES!#REF!</definedName>
    <definedName name="RF20204401" localSheetId="12">[15]LIABILITIES!#REF!</definedName>
    <definedName name="RF20204401" localSheetId="13">[15]LIABILITIES!#REF!</definedName>
    <definedName name="RF20204401" localSheetId="22">[15]LIABILITIES!#REF!</definedName>
    <definedName name="RF20204401">[15]LIABILITIES!#REF!</definedName>
    <definedName name="RF20204403" localSheetId="6">[15]LIABILITIES!#REF!</definedName>
    <definedName name="RF20204403" localSheetId="7">[15]LIABILITIES!#REF!</definedName>
    <definedName name="RF20204403" localSheetId="8">[15]LIABILITIES!#REF!</definedName>
    <definedName name="RF20204403" localSheetId="9">[15]LIABILITIES!#REF!</definedName>
    <definedName name="RF20204403" localSheetId="10">[15]LIABILITIES!#REF!</definedName>
    <definedName name="RF20204403" localSheetId="11">[15]LIABILITIES!#REF!</definedName>
    <definedName name="RF20204403" localSheetId="12">[15]LIABILITIES!#REF!</definedName>
    <definedName name="RF20204403" localSheetId="13">[15]LIABILITIES!#REF!</definedName>
    <definedName name="RF20204403" localSheetId="22">[15]LIABILITIES!#REF!</definedName>
    <definedName name="RF20204403">[15]LIABILITIES!#REF!</definedName>
    <definedName name="RF20204501" localSheetId="6">[15]LIABILITIES!#REF!</definedName>
    <definedName name="RF20204501" localSheetId="7">[15]LIABILITIES!#REF!</definedName>
    <definedName name="RF20204501" localSheetId="8">[15]LIABILITIES!#REF!</definedName>
    <definedName name="RF20204501" localSheetId="9">[15]LIABILITIES!#REF!</definedName>
    <definedName name="RF20204501" localSheetId="10">[15]LIABILITIES!#REF!</definedName>
    <definedName name="RF20204501" localSheetId="11">[15]LIABILITIES!#REF!</definedName>
    <definedName name="RF20204501" localSheetId="12">[15]LIABILITIES!#REF!</definedName>
    <definedName name="RF20204501" localSheetId="13">[15]LIABILITIES!#REF!</definedName>
    <definedName name="RF20204501" localSheetId="22">[15]LIABILITIES!#REF!</definedName>
    <definedName name="RF20204501">[15]LIABILITIES!#REF!</definedName>
    <definedName name="RF20204503" localSheetId="6">[15]LIABILITIES!#REF!</definedName>
    <definedName name="RF20204503" localSheetId="7">[15]LIABILITIES!#REF!</definedName>
    <definedName name="RF20204503" localSheetId="8">[15]LIABILITIES!#REF!</definedName>
    <definedName name="RF20204503" localSheetId="9">[15]LIABILITIES!#REF!</definedName>
    <definedName name="RF20204503" localSheetId="10">[15]LIABILITIES!#REF!</definedName>
    <definedName name="RF20204503" localSheetId="11">[15]LIABILITIES!#REF!</definedName>
    <definedName name="RF20204503" localSheetId="12">[15]LIABILITIES!#REF!</definedName>
    <definedName name="RF20204503" localSheetId="13">[15]LIABILITIES!#REF!</definedName>
    <definedName name="RF20204503" localSheetId="22">[15]LIABILITIES!#REF!</definedName>
    <definedName name="RF20204503">[15]LIABILITIES!#REF!</definedName>
    <definedName name="RF20204901" localSheetId="6">[15]LIABILITIES!#REF!</definedName>
    <definedName name="RF20204901" localSheetId="7">[15]LIABILITIES!#REF!</definedName>
    <definedName name="RF20204901" localSheetId="8">[15]LIABILITIES!#REF!</definedName>
    <definedName name="RF20204901" localSheetId="9">[15]LIABILITIES!#REF!</definedName>
    <definedName name="RF20204901" localSheetId="10">[15]LIABILITIES!#REF!</definedName>
    <definedName name="RF20204901" localSheetId="11">[15]LIABILITIES!#REF!</definedName>
    <definedName name="RF20204901" localSheetId="12">[15]LIABILITIES!#REF!</definedName>
    <definedName name="RF20204901" localSheetId="13">[15]LIABILITIES!#REF!</definedName>
    <definedName name="RF20204901" localSheetId="22">[15]LIABILITIES!#REF!</definedName>
    <definedName name="RF20204901">[15]LIABILITIES!#REF!</definedName>
    <definedName name="RF20204903" localSheetId="6">[15]LIABILITIES!#REF!</definedName>
    <definedName name="RF20204903" localSheetId="7">[15]LIABILITIES!#REF!</definedName>
    <definedName name="RF20204903" localSheetId="8">[15]LIABILITIES!#REF!</definedName>
    <definedName name="RF20204903" localSheetId="9">[15]LIABILITIES!#REF!</definedName>
    <definedName name="RF20204903" localSheetId="10">[15]LIABILITIES!#REF!</definedName>
    <definedName name="RF20204903" localSheetId="11">[15]LIABILITIES!#REF!</definedName>
    <definedName name="RF20204903" localSheetId="12">[15]LIABILITIES!#REF!</definedName>
    <definedName name="RF20204903" localSheetId="13">[15]LIABILITIES!#REF!</definedName>
    <definedName name="RF20204903" localSheetId="22">[15]LIABILITIES!#REF!</definedName>
    <definedName name="RF20204903">[15]LIABILITIES!#REF!</definedName>
    <definedName name="RF20208901" localSheetId="6">[15]LIABILITIES!#REF!</definedName>
    <definedName name="RF20208901" localSheetId="7">[15]LIABILITIES!#REF!</definedName>
    <definedName name="RF20208901" localSheetId="8">[15]LIABILITIES!#REF!</definedName>
    <definedName name="RF20208901" localSheetId="9">[15]LIABILITIES!#REF!</definedName>
    <definedName name="RF20208901" localSheetId="10">[15]LIABILITIES!#REF!</definedName>
    <definedName name="RF20208901" localSheetId="11">[15]LIABILITIES!#REF!</definedName>
    <definedName name="RF20208901" localSheetId="12">[15]LIABILITIES!#REF!</definedName>
    <definedName name="RF20208901" localSheetId="13">[15]LIABILITIES!#REF!</definedName>
    <definedName name="RF20208901" localSheetId="22">[15]LIABILITIES!#REF!</definedName>
    <definedName name="RF20208901">[15]LIABILITIES!#REF!</definedName>
    <definedName name="RF20208903" localSheetId="6">[15]LIABILITIES!#REF!</definedName>
    <definedName name="RF20208903" localSheetId="7">[15]LIABILITIES!#REF!</definedName>
    <definedName name="RF20208903" localSheetId="8">[15]LIABILITIES!#REF!</definedName>
    <definedName name="RF20208903" localSheetId="9">[15]LIABILITIES!#REF!</definedName>
    <definedName name="RF20208903" localSheetId="10">[15]LIABILITIES!#REF!</definedName>
    <definedName name="RF20208903" localSheetId="11">[15]LIABILITIES!#REF!</definedName>
    <definedName name="RF20208903" localSheetId="12">[15]LIABILITIES!#REF!</definedName>
    <definedName name="RF20208903" localSheetId="13">[15]LIABILITIES!#REF!</definedName>
    <definedName name="RF20208903" localSheetId="22">[15]LIABILITIES!#REF!</definedName>
    <definedName name="RF20208903">[15]LIABILITIES!#REF!</definedName>
    <definedName name="SFF" localSheetId="6">#REF!</definedName>
    <definedName name="SFF" localSheetId="7">#REF!</definedName>
    <definedName name="SFF" localSheetId="8">#REF!</definedName>
    <definedName name="SFF" localSheetId="9">#REF!</definedName>
    <definedName name="SFF" localSheetId="10">#REF!</definedName>
    <definedName name="SFF" localSheetId="11">#REF!</definedName>
    <definedName name="SFF" localSheetId="12">#REF!</definedName>
    <definedName name="SFF" localSheetId="13">#REF!</definedName>
    <definedName name="SFF" localSheetId="20">#REF!</definedName>
    <definedName name="SFF" localSheetId="22">#REF!</definedName>
    <definedName name="SFF" localSheetId="24">#REF!</definedName>
    <definedName name="SFF">#REF!</definedName>
    <definedName name="Termination">'[4]Matrix - Canada'!$M$16</definedName>
    <definedName name="TerminationNP">'[4]Matrix - Canada'!$AC$16</definedName>
    <definedName name="TimePeriod" localSheetId="6">#REF!</definedName>
    <definedName name="TimePeriod" localSheetId="7">#REF!</definedName>
    <definedName name="TimePeriod" localSheetId="8">#REF!</definedName>
    <definedName name="TimePeriod" localSheetId="9">#REF!</definedName>
    <definedName name="TimePeriod" localSheetId="10">#REF!</definedName>
    <definedName name="TimePeriod" localSheetId="11">#REF!</definedName>
    <definedName name="TimePeriod" localSheetId="12">#REF!</definedName>
    <definedName name="TimePeriod" localSheetId="13">#REF!</definedName>
    <definedName name="TimePeriod" localSheetId="20">#REF!</definedName>
    <definedName name="TimePeriod" localSheetId="22">#REF!</definedName>
    <definedName name="TimePeriod" localSheetId="24">#REF!</definedName>
    <definedName name="TimePeriod">#REF!</definedName>
    <definedName name="Validation" localSheetId="6">#REF!</definedName>
    <definedName name="Validation" localSheetId="7">#REF!</definedName>
    <definedName name="Validation" localSheetId="8">#REF!</definedName>
    <definedName name="Validation" localSheetId="9">#REF!</definedName>
    <definedName name="Validation" localSheetId="10">#REF!</definedName>
    <definedName name="Validation" localSheetId="11">#REF!</definedName>
    <definedName name="Validation" localSheetId="12">#REF!</definedName>
    <definedName name="Validation" localSheetId="13">#REF!</definedName>
    <definedName name="Validation" localSheetId="22">#REF!</definedName>
    <definedName name="Validation">#REF!</definedName>
    <definedName name="Version">'[6]Read-Me'!$A$1</definedName>
    <definedName name="Year">[13]Input!$B$3</definedName>
    <definedName name="Zone_impres_MI" localSheetId="6">#REF!</definedName>
    <definedName name="Zone_impres_MI" localSheetId="7">#REF!</definedName>
    <definedName name="Zone_impres_MI" localSheetId="8">#REF!</definedName>
    <definedName name="Zone_impres_MI" localSheetId="9">#REF!</definedName>
    <definedName name="Zone_impres_MI" localSheetId="10">#REF!</definedName>
    <definedName name="Zone_impres_MI" localSheetId="11">#REF!</definedName>
    <definedName name="Zone_impres_MI" localSheetId="12">#REF!</definedName>
    <definedName name="Zone_impres_MI" localSheetId="13">#REF!</definedName>
    <definedName name="Zone_impres_MI" localSheetId="20">#REF!</definedName>
    <definedName name="Zone_impres_MI" localSheetId="22">#REF!</definedName>
    <definedName name="Zone_impres_MI" localSheetId="24">#REF!</definedName>
    <definedName name="Zone_impres_M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9" l="1"/>
  <c r="H4" i="9"/>
  <c r="H4341" i="9" l="1"/>
  <c r="H4342" i="9"/>
  <c r="H4343" i="9"/>
  <c r="H4344" i="9"/>
  <c r="H4345" i="9"/>
  <c r="H4346" i="9"/>
  <c r="H4347" i="9"/>
  <c r="H4348" i="9"/>
  <c r="H4349" i="9"/>
  <c r="H4350" i="9"/>
  <c r="H4351" i="9"/>
  <c r="H4352" i="9"/>
  <c r="H4353" i="9"/>
  <c r="H4354" i="9"/>
  <c r="H4355" i="9"/>
  <c r="H4356" i="9"/>
  <c r="H4357" i="9"/>
  <c r="H4358" i="9"/>
  <c r="H4359" i="9"/>
  <c r="H4360" i="9"/>
  <c r="H4361" i="9"/>
  <c r="H4362" i="9"/>
  <c r="H4363" i="9"/>
  <c r="H4364" i="9"/>
  <c r="H4365" i="9"/>
  <c r="H4366" i="9"/>
  <c r="H4367" i="9"/>
  <c r="H4368" i="9"/>
  <c r="H4369" i="9"/>
  <c r="H4370" i="9"/>
  <c r="H4371" i="9"/>
  <c r="H4372" i="9"/>
  <c r="H4373" i="9"/>
  <c r="H4374" i="9"/>
  <c r="H4375" i="9"/>
  <c r="H4376" i="9"/>
  <c r="H4377" i="9"/>
  <c r="H4378" i="9"/>
  <c r="H4379" i="9"/>
  <c r="H4380" i="9"/>
  <c r="H4381" i="9"/>
  <c r="H4382" i="9"/>
  <c r="H4383" i="9"/>
  <c r="H4384" i="9"/>
  <c r="H4385" i="9"/>
  <c r="H4386" i="9"/>
  <c r="H4387" i="9"/>
  <c r="H4388" i="9"/>
  <c r="H4389" i="9"/>
  <c r="H4390" i="9"/>
  <c r="H4391" i="9"/>
  <c r="H4392" i="9"/>
  <c r="H4393" i="9"/>
  <c r="H4394" i="9"/>
  <c r="H4395" i="9"/>
  <c r="H4396" i="9"/>
  <c r="H4397" i="9"/>
  <c r="H4398" i="9"/>
  <c r="H4399" i="9"/>
  <c r="H4400" i="9"/>
  <c r="H4401" i="9"/>
  <c r="H4402" i="9"/>
  <c r="H4403" i="9"/>
  <c r="H4404" i="9"/>
  <c r="H4405" i="9"/>
  <c r="H4406" i="9"/>
  <c r="H4407" i="9"/>
  <c r="H4408" i="9"/>
  <c r="H4409" i="9"/>
  <c r="H4410" i="9"/>
  <c r="H4411" i="9"/>
  <c r="H4412" i="9"/>
  <c r="H4413" i="9"/>
  <c r="H4414" i="9"/>
  <c r="H4415" i="9"/>
  <c r="H4416" i="9"/>
  <c r="H4417" i="9"/>
  <c r="H4418" i="9"/>
  <c r="H4419" i="9"/>
  <c r="H4420" i="9"/>
  <c r="H4421" i="9"/>
  <c r="H4422" i="9"/>
  <c r="H4423" i="9"/>
  <c r="H4424" i="9"/>
  <c r="H4425" i="9"/>
  <c r="H4426" i="9"/>
  <c r="H4427" i="9"/>
  <c r="H4428" i="9"/>
  <c r="H4429" i="9"/>
  <c r="H4430" i="9"/>
  <c r="H4431" i="9"/>
  <c r="H4432" i="9"/>
  <c r="H4433" i="9"/>
  <c r="H4434" i="9"/>
  <c r="H4435" i="9"/>
  <c r="H4436" i="9"/>
  <c r="H4437" i="9"/>
  <c r="H4438" i="9"/>
  <c r="H4439" i="9"/>
  <c r="H4440" i="9"/>
  <c r="H4441" i="9"/>
  <c r="H4442" i="9"/>
  <c r="H4443" i="9"/>
  <c r="H4444" i="9"/>
  <c r="H4445" i="9"/>
  <c r="H4446" i="9"/>
  <c r="H4447" i="9"/>
  <c r="H4448" i="9"/>
  <c r="H4449" i="9"/>
  <c r="H4450" i="9"/>
  <c r="H4451" i="9"/>
  <c r="H4452" i="9"/>
  <c r="H4453" i="9"/>
  <c r="H4454" i="9"/>
  <c r="H4455" i="9"/>
  <c r="H4456" i="9"/>
  <c r="H4457" i="9"/>
  <c r="H4458" i="9"/>
  <c r="H4459" i="9"/>
  <c r="H4460" i="9"/>
  <c r="H4461" i="9"/>
  <c r="H4462" i="9"/>
  <c r="H4463" i="9"/>
  <c r="H4464" i="9"/>
  <c r="H4465" i="9"/>
  <c r="H4466" i="9"/>
  <c r="H4467" i="9"/>
  <c r="H4468" i="9"/>
  <c r="H4469" i="9"/>
  <c r="H4470" i="9"/>
  <c r="H4471" i="9"/>
  <c r="H4472" i="9"/>
  <c r="H4473" i="9"/>
  <c r="H4474" i="9"/>
  <c r="H4475" i="9"/>
  <c r="H4476" i="9"/>
  <c r="H4477" i="9"/>
  <c r="H4478" i="9"/>
  <c r="H4479" i="9"/>
  <c r="H4480" i="9"/>
  <c r="H4481" i="9"/>
  <c r="H4482" i="9"/>
  <c r="H4483" i="9"/>
  <c r="H4484" i="9"/>
  <c r="H4485" i="9"/>
  <c r="H4486" i="9"/>
  <c r="H4487" i="9"/>
  <c r="H4488" i="9"/>
  <c r="H4489" i="9"/>
  <c r="H4490" i="9"/>
  <c r="H4491" i="9"/>
  <c r="H4492" i="9"/>
  <c r="H4493" i="9"/>
  <c r="H4494" i="9"/>
  <c r="H4495" i="9"/>
  <c r="H4496" i="9"/>
  <c r="H4497" i="9"/>
  <c r="H4498" i="9"/>
  <c r="H4499" i="9"/>
  <c r="H4500" i="9"/>
  <c r="H4501" i="9"/>
  <c r="H4502" i="9"/>
  <c r="H4503" i="9"/>
  <c r="H4504" i="9"/>
  <c r="H4505" i="9"/>
  <c r="H4506" i="9"/>
  <c r="H4507" i="9"/>
  <c r="H4508" i="9"/>
  <c r="H4509" i="9"/>
  <c r="H4510" i="9"/>
  <c r="H4171" i="9"/>
  <c r="H4172" i="9"/>
  <c r="H4173" i="9"/>
  <c r="H4174" i="9"/>
  <c r="H4175" i="9"/>
  <c r="H4176" i="9"/>
  <c r="H4177" i="9"/>
  <c r="H4178" i="9"/>
  <c r="H4179" i="9"/>
  <c r="H4180" i="9"/>
  <c r="H4181" i="9"/>
  <c r="H4182" i="9"/>
  <c r="H4183" i="9"/>
  <c r="H4184" i="9"/>
  <c r="H4185" i="9"/>
  <c r="H4186" i="9"/>
  <c r="H4187" i="9"/>
  <c r="H4188" i="9"/>
  <c r="H4189" i="9"/>
  <c r="H4190" i="9"/>
  <c r="H4191" i="9"/>
  <c r="H4192" i="9"/>
  <c r="H4193" i="9"/>
  <c r="H4194" i="9"/>
  <c r="H4195" i="9"/>
  <c r="H4196" i="9"/>
  <c r="H4197" i="9"/>
  <c r="H4198" i="9"/>
  <c r="H4199" i="9"/>
  <c r="H4200" i="9"/>
  <c r="H4201" i="9"/>
  <c r="H4202" i="9"/>
  <c r="H4203" i="9"/>
  <c r="H4204" i="9"/>
  <c r="H4205" i="9"/>
  <c r="H4206" i="9"/>
  <c r="H4207" i="9"/>
  <c r="H4208" i="9"/>
  <c r="H4209" i="9"/>
  <c r="H4210" i="9"/>
  <c r="H4211" i="9"/>
  <c r="H4212" i="9"/>
  <c r="H4213" i="9"/>
  <c r="H4214" i="9"/>
  <c r="H4215" i="9"/>
  <c r="H4216" i="9"/>
  <c r="H4217" i="9"/>
  <c r="H4218" i="9"/>
  <c r="H4219" i="9"/>
  <c r="H4220" i="9"/>
  <c r="H4221" i="9"/>
  <c r="H4222" i="9"/>
  <c r="H4223" i="9"/>
  <c r="H4224" i="9"/>
  <c r="H4225" i="9"/>
  <c r="H4226" i="9"/>
  <c r="H4227" i="9"/>
  <c r="H4228" i="9"/>
  <c r="H4229" i="9"/>
  <c r="H4230" i="9"/>
  <c r="H4231" i="9"/>
  <c r="H4232" i="9"/>
  <c r="H4233" i="9"/>
  <c r="H4234" i="9"/>
  <c r="H4235" i="9"/>
  <c r="H4236" i="9"/>
  <c r="H4237" i="9"/>
  <c r="H4238" i="9"/>
  <c r="H4239" i="9"/>
  <c r="H4240" i="9"/>
  <c r="H4241" i="9"/>
  <c r="H4242" i="9"/>
  <c r="H4243" i="9"/>
  <c r="H4244" i="9"/>
  <c r="H4245" i="9"/>
  <c r="H4246" i="9"/>
  <c r="H4247" i="9"/>
  <c r="H4248" i="9"/>
  <c r="H4249" i="9"/>
  <c r="H4250" i="9"/>
  <c r="H4251" i="9"/>
  <c r="H4252" i="9"/>
  <c r="H4253" i="9"/>
  <c r="H4254" i="9"/>
  <c r="H4255" i="9"/>
  <c r="H4256" i="9"/>
  <c r="H4257" i="9"/>
  <c r="H4258" i="9"/>
  <c r="H4259" i="9"/>
  <c r="H4260" i="9"/>
  <c r="H4261" i="9"/>
  <c r="H4262" i="9"/>
  <c r="H4263" i="9"/>
  <c r="H4264" i="9"/>
  <c r="H4265" i="9"/>
  <c r="H4266" i="9"/>
  <c r="H4267" i="9"/>
  <c r="H4268" i="9"/>
  <c r="H4269" i="9"/>
  <c r="H4270" i="9"/>
  <c r="H4271" i="9"/>
  <c r="H4272" i="9"/>
  <c r="H4273" i="9"/>
  <c r="H4274" i="9"/>
  <c r="H4275" i="9"/>
  <c r="H4276" i="9"/>
  <c r="H4277" i="9"/>
  <c r="H4278" i="9"/>
  <c r="H4279" i="9"/>
  <c r="H4280" i="9"/>
  <c r="H4281" i="9"/>
  <c r="H4282" i="9"/>
  <c r="H4283" i="9"/>
  <c r="H4284" i="9"/>
  <c r="H4285" i="9"/>
  <c r="H4286" i="9"/>
  <c r="H4287" i="9"/>
  <c r="H4288" i="9"/>
  <c r="H4289" i="9"/>
  <c r="H4290" i="9"/>
  <c r="H4291" i="9"/>
  <c r="H4292" i="9"/>
  <c r="H4293" i="9"/>
  <c r="H4294" i="9"/>
  <c r="H4295" i="9"/>
  <c r="H4296" i="9"/>
  <c r="H4297" i="9"/>
  <c r="H4298" i="9"/>
  <c r="H4299" i="9"/>
  <c r="H4300" i="9"/>
  <c r="H4301" i="9"/>
  <c r="H4302" i="9"/>
  <c r="H4303" i="9"/>
  <c r="H4304" i="9"/>
  <c r="H4305" i="9"/>
  <c r="H4306" i="9"/>
  <c r="H4307" i="9"/>
  <c r="H4308" i="9"/>
  <c r="H4309" i="9"/>
  <c r="H4310" i="9"/>
  <c r="H4311" i="9"/>
  <c r="H4312" i="9"/>
  <c r="H4313" i="9"/>
  <c r="H4314" i="9"/>
  <c r="H4315" i="9"/>
  <c r="H4316" i="9"/>
  <c r="H4317" i="9"/>
  <c r="H4318" i="9"/>
  <c r="H4319" i="9"/>
  <c r="H4320" i="9"/>
  <c r="H4321" i="9"/>
  <c r="H4322" i="9"/>
  <c r="H4323" i="9"/>
  <c r="H4324" i="9"/>
  <c r="H4325" i="9"/>
  <c r="H4326" i="9"/>
  <c r="H4327" i="9"/>
  <c r="H4328" i="9"/>
  <c r="H4329" i="9"/>
  <c r="H4330" i="9"/>
  <c r="H4331" i="9"/>
  <c r="H4332" i="9"/>
  <c r="H4333" i="9"/>
  <c r="H4334" i="9"/>
  <c r="H4335" i="9"/>
  <c r="H4336" i="9"/>
  <c r="H4337" i="9"/>
  <c r="H4338" i="9"/>
  <c r="H4339" i="9"/>
  <c r="H4340" i="9"/>
  <c r="H4001" i="9"/>
  <c r="H4002" i="9"/>
  <c r="H4003" i="9"/>
  <c r="H4004" i="9"/>
  <c r="H4005" i="9"/>
  <c r="H4006" i="9"/>
  <c r="H4007" i="9"/>
  <c r="H4008" i="9"/>
  <c r="H4009" i="9"/>
  <c r="H4010" i="9"/>
  <c r="H4011" i="9"/>
  <c r="H4012" i="9"/>
  <c r="H4013" i="9"/>
  <c r="H4014" i="9"/>
  <c r="H4015" i="9"/>
  <c r="H4016" i="9"/>
  <c r="H4017" i="9"/>
  <c r="H4018" i="9"/>
  <c r="H4019" i="9"/>
  <c r="H4020" i="9"/>
  <c r="H4021" i="9"/>
  <c r="H4022" i="9"/>
  <c r="H4023" i="9"/>
  <c r="H4024" i="9"/>
  <c r="H4025" i="9"/>
  <c r="H4026" i="9"/>
  <c r="H4027" i="9"/>
  <c r="H4028" i="9"/>
  <c r="H4029" i="9"/>
  <c r="H4030" i="9"/>
  <c r="H4031" i="9"/>
  <c r="H4032" i="9"/>
  <c r="H4033" i="9"/>
  <c r="H4034" i="9"/>
  <c r="H4035" i="9"/>
  <c r="H4036" i="9"/>
  <c r="H4037" i="9"/>
  <c r="H4038" i="9"/>
  <c r="H4039" i="9"/>
  <c r="H4040" i="9"/>
  <c r="H4041" i="9"/>
  <c r="H4042" i="9"/>
  <c r="H4043" i="9"/>
  <c r="H4044" i="9"/>
  <c r="H4045" i="9"/>
  <c r="H4046" i="9"/>
  <c r="H4047" i="9"/>
  <c r="H4048" i="9"/>
  <c r="H4049" i="9"/>
  <c r="H4050" i="9"/>
  <c r="H4051" i="9"/>
  <c r="H4052" i="9"/>
  <c r="H4053" i="9"/>
  <c r="H4054" i="9"/>
  <c r="H4055" i="9"/>
  <c r="H4056" i="9"/>
  <c r="H4057" i="9"/>
  <c r="H4058" i="9"/>
  <c r="H4059" i="9"/>
  <c r="H4060" i="9"/>
  <c r="H4061" i="9"/>
  <c r="H4062" i="9"/>
  <c r="H4063" i="9"/>
  <c r="H4064" i="9"/>
  <c r="H4065" i="9"/>
  <c r="H4066" i="9"/>
  <c r="H4067" i="9"/>
  <c r="H4068" i="9"/>
  <c r="H4069" i="9"/>
  <c r="H4070" i="9"/>
  <c r="H4071" i="9"/>
  <c r="H4072" i="9"/>
  <c r="H4073" i="9"/>
  <c r="H4074" i="9"/>
  <c r="H4075" i="9"/>
  <c r="H4076" i="9"/>
  <c r="H4077" i="9"/>
  <c r="H4078" i="9"/>
  <c r="H4079" i="9"/>
  <c r="H4080" i="9"/>
  <c r="H4081" i="9"/>
  <c r="H4082" i="9"/>
  <c r="H4083" i="9"/>
  <c r="H4084" i="9"/>
  <c r="H4085" i="9"/>
  <c r="H4086" i="9"/>
  <c r="H4087" i="9"/>
  <c r="H4088" i="9"/>
  <c r="H4089" i="9"/>
  <c r="H4090" i="9"/>
  <c r="H4091" i="9"/>
  <c r="H4092" i="9"/>
  <c r="H4093" i="9"/>
  <c r="H4094" i="9"/>
  <c r="H4095" i="9"/>
  <c r="H4096" i="9"/>
  <c r="H4097" i="9"/>
  <c r="H4098" i="9"/>
  <c r="H4099" i="9"/>
  <c r="H4100" i="9"/>
  <c r="H4101" i="9"/>
  <c r="H4102" i="9"/>
  <c r="H4103" i="9"/>
  <c r="H4104" i="9"/>
  <c r="H4105" i="9"/>
  <c r="H4106" i="9"/>
  <c r="H4107" i="9"/>
  <c r="H4108" i="9"/>
  <c r="H4109" i="9"/>
  <c r="H4110" i="9"/>
  <c r="H4111" i="9"/>
  <c r="H4112" i="9"/>
  <c r="H4113" i="9"/>
  <c r="H4114" i="9"/>
  <c r="H4115" i="9"/>
  <c r="H4116" i="9"/>
  <c r="H4117" i="9"/>
  <c r="H4118" i="9"/>
  <c r="H4119" i="9"/>
  <c r="H4120" i="9"/>
  <c r="H4121" i="9"/>
  <c r="H4122" i="9"/>
  <c r="H4123" i="9"/>
  <c r="H4124" i="9"/>
  <c r="H4125" i="9"/>
  <c r="H4126" i="9"/>
  <c r="H4127" i="9"/>
  <c r="H4128" i="9"/>
  <c r="H4129" i="9"/>
  <c r="H4130" i="9"/>
  <c r="H4131" i="9"/>
  <c r="H4132" i="9"/>
  <c r="H4133" i="9"/>
  <c r="H4134" i="9"/>
  <c r="H4135" i="9"/>
  <c r="H4136" i="9"/>
  <c r="H4137" i="9"/>
  <c r="H4138" i="9"/>
  <c r="H4139" i="9"/>
  <c r="H4140" i="9"/>
  <c r="H4141" i="9"/>
  <c r="H4142" i="9"/>
  <c r="H4143" i="9"/>
  <c r="H4144" i="9"/>
  <c r="H4145" i="9"/>
  <c r="H4146" i="9"/>
  <c r="H4147" i="9"/>
  <c r="H4148" i="9"/>
  <c r="H4149" i="9"/>
  <c r="H4150" i="9"/>
  <c r="H4151" i="9"/>
  <c r="H4152" i="9"/>
  <c r="H4153" i="9"/>
  <c r="H4154" i="9"/>
  <c r="H4155" i="9"/>
  <c r="H4156" i="9"/>
  <c r="H4157" i="9"/>
  <c r="H4158" i="9"/>
  <c r="H4159" i="9"/>
  <c r="H4160" i="9"/>
  <c r="H4161" i="9"/>
  <c r="H4162" i="9"/>
  <c r="H4163" i="9"/>
  <c r="H4164" i="9"/>
  <c r="H4165" i="9"/>
  <c r="H4166" i="9"/>
  <c r="H4167" i="9"/>
  <c r="H4168" i="9"/>
  <c r="H4169" i="9"/>
  <c r="H4170" i="9"/>
  <c r="H3831" i="9"/>
  <c r="H3832" i="9"/>
  <c r="H3833" i="9"/>
  <c r="H3834" i="9"/>
  <c r="H3835" i="9"/>
  <c r="H3836" i="9"/>
  <c r="H3837" i="9"/>
  <c r="H3838" i="9"/>
  <c r="H3839" i="9"/>
  <c r="H3840" i="9"/>
  <c r="H3841" i="9"/>
  <c r="H3842" i="9"/>
  <c r="H3843" i="9"/>
  <c r="H3844" i="9"/>
  <c r="H3845" i="9"/>
  <c r="H3846" i="9"/>
  <c r="H3847" i="9"/>
  <c r="H3848" i="9"/>
  <c r="H3849" i="9"/>
  <c r="H3850" i="9"/>
  <c r="H3851" i="9"/>
  <c r="H3852" i="9"/>
  <c r="H3853" i="9"/>
  <c r="H3854" i="9"/>
  <c r="H3855" i="9"/>
  <c r="H3856" i="9"/>
  <c r="H3857" i="9"/>
  <c r="H3858" i="9"/>
  <c r="H3859" i="9"/>
  <c r="H3860" i="9"/>
  <c r="H3861" i="9"/>
  <c r="H3862" i="9"/>
  <c r="H3863" i="9"/>
  <c r="H3864" i="9"/>
  <c r="H3865" i="9"/>
  <c r="H3866" i="9"/>
  <c r="H3867" i="9"/>
  <c r="H3868" i="9"/>
  <c r="H3869" i="9"/>
  <c r="H3870" i="9"/>
  <c r="H3871" i="9"/>
  <c r="H3872" i="9"/>
  <c r="H3873" i="9"/>
  <c r="H3874" i="9"/>
  <c r="H3875" i="9"/>
  <c r="H3876" i="9"/>
  <c r="H3877" i="9"/>
  <c r="H3878" i="9"/>
  <c r="H3879" i="9"/>
  <c r="H3880" i="9"/>
  <c r="H3881" i="9"/>
  <c r="H3882" i="9"/>
  <c r="H3883" i="9"/>
  <c r="H3884" i="9"/>
  <c r="H3885" i="9"/>
  <c r="H3886" i="9"/>
  <c r="H3887" i="9"/>
  <c r="H3888" i="9"/>
  <c r="H3889" i="9"/>
  <c r="H3890" i="9"/>
  <c r="H3891" i="9"/>
  <c r="H3892" i="9"/>
  <c r="H3893" i="9"/>
  <c r="H3894" i="9"/>
  <c r="H3895" i="9"/>
  <c r="H3896" i="9"/>
  <c r="H3897" i="9"/>
  <c r="H3898" i="9"/>
  <c r="H3899" i="9"/>
  <c r="H3900" i="9"/>
  <c r="H3901" i="9"/>
  <c r="H3902" i="9"/>
  <c r="H3903" i="9"/>
  <c r="H3904" i="9"/>
  <c r="H3905" i="9"/>
  <c r="H3906" i="9"/>
  <c r="H3907" i="9"/>
  <c r="H3908" i="9"/>
  <c r="H3909" i="9"/>
  <c r="H3910" i="9"/>
  <c r="H3911" i="9"/>
  <c r="H3912" i="9"/>
  <c r="H3913" i="9"/>
  <c r="H3914" i="9"/>
  <c r="H3915" i="9"/>
  <c r="H3916" i="9"/>
  <c r="H3917" i="9"/>
  <c r="H3918" i="9"/>
  <c r="H3919" i="9"/>
  <c r="H3920" i="9"/>
  <c r="H3921" i="9"/>
  <c r="H3922" i="9"/>
  <c r="H3923" i="9"/>
  <c r="H3924" i="9"/>
  <c r="H3925" i="9"/>
  <c r="H3926" i="9"/>
  <c r="H3927" i="9"/>
  <c r="H3928" i="9"/>
  <c r="H3929" i="9"/>
  <c r="H3930" i="9"/>
  <c r="H3931" i="9"/>
  <c r="H3932" i="9"/>
  <c r="H3933" i="9"/>
  <c r="H3934" i="9"/>
  <c r="H3935" i="9"/>
  <c r="H3936" i="9"/>
  <c r="H3937" i="9"/>
  <c r="H3938" i="9"/>
  <c r="H3939" i="9"/>
  <c r="H3940" i="9"/>
  <c r="H3941" i="9"/>
  <c r="H3942" i="9"/>
  <c r="H3943" i="9"/>
  <c r="H3944" i="9"/>
  <c r="H3945" i="9"/>
  <c r="H3946" i="9"/>
  <c r="H3947" i="9"/>
  <c r="H3948" i="9"/>
  <c r="H3949" i="9"/>
  <c r="H3950" i="9"/>
  <c r="H3951" i="9"/>
  <c r="H3952" i="9"/>
  <c r="H3953" i="9"/>
  <c r="H3954" i="9"/>
  <c r="H3955" i="9"/>
  <c r="H3956" i="9"/>
  <c r="H3957" i="9"/>
  <c r="H3958" i="9"/>
  <c r="H3959" i="9"/>
  <c r="H3960" i="9"/>
  <c r="H3961" i="9"/>
  <c r="H3962" i="9"/>
  <c r="H3963" i="9"/>
  <c r="H3964" i="9"/>
  <c r="H3965" i="9"/>
  <c r="H3966" i="9"/>
  <c r="H3967" i="9"/>
  <c r="H3968" i="9"/>
  <c r="H3969" i="9"/>
  <c r="H3970" i="9"/>
  <c r="H3971" i="9"/>
  <c r="H3972" i="9"/>
  <c r="H3973" i="9"/>
  <c r="H3974" i="9"/>
  <c r="H3975" i="9"/>
  <c r="H3976" i="9"/>
  <c r="H3977" i="9"/>
  <c r="H3978" i="9"/>
  <c r="H3979" i="9"/>
  <c r="H3980" i="9"/>
  <c r="H3981" i="9"/>
  <c r="H3982" i="9"/>
  <c r="H3983" i="9"/>
  <c r="H3984" i="9"/>
  <c r="H3985" i="9"/>
  <c r="H3986" i="9"/>
  <c r="H3987" i="9"/>
  <c r="H3988" i="9"/>
  <c r="H3989" i="9"/>
  <c r="H3990" i="9"/>
  <c r="H3991" i="9"/>
  <c r="H3992" i="9"/>
  <c r="H3993" i="9"/>
  <c r="H3994" i="9"/>
  <c r="H3995" i="9"/>
  <c r="H3996" i="9"/>
  <c r="H3997" i="9"/>
  <c r="H3998" i="9"/>
  <c r="H3999" i="9"/>
  <c r="H4000" i="9"/>
  <c r="H3661" i="9"/>
  <c r="H3662" i="9"/>
  <c r="H3663" i="9"/>
  <c r="H3664" i="9"/>
  <c r="H3665" i="9"/>
  <c r="H3666" i="9"/>
  <c r="H3667" i="9"/>
  <c r="H3668" i="9"/>
  <c r="H3669" i="9"/>
  <c r="H3670" i="9"/>
  <c r="H3671" i="9"/>
  <c r="H3672" i="9"/>
  <c r="H3673" i="9"/>
  <c r="H3674" i="9"/>
  <c r="H3675" i="9"/>
  <c r="H3676" i="9"/>
  <c r="H3677" i="9"/>
  <c r="H3678" i="9"/>
  <c r="H3679" i="9"/>
  <c r="H3680" i="9"/>
  <c r="H3681" i="9"/>
  <c r="H3682" i="9"/>
  <c r="H3683" i="9"/>
  <c r="H3684" i="9"/>
  <c r="H3685" i="9"/>
  <c r="H3686" i="9"/>
  <c r="H3687" i="9"/>
  <c r="H3688" i="9"/>
  <c r="H3689" i="9"/>
  <c r="H3690" i="9"/>
  <c r="H3691" i="9"/>
  <c r="H3692" i="9"/>
  <c r="H3693" i="9"/>
  <c r="H3694" i="9"/>
  <c r="H3695" i="9"/>
  <c r="H3696" i="9"/>
  <c r="H3697" i="9"/>
  <c r="H3698" i="9"/>
  <c r="H3699" i="9"/>
  <c r="H3700" i="9"/>
  <c r="H3701" i="9"/>
  <c r="H3702" i="9"/>
  <c r="H3703" i="9"/>
  <c r="H3704" i="9"/>
  <c r="H3705" i="9"/>
  <c r="H3706" i="9"/>
  <c r="H3707" i="9"/>
  <c r="H3708" i="9"/>
  <c r="H3709" i="9"/>
  <c r="H3710" i="9"/>
  <c r="H3711" i="9"/>
  <c r="H3712" i="9"/>
  <c r="H3713" i="9"/>
  <c r="H3714" i="9"/>
  <c r="H3715" i="9"/>
  <c r="H3716" i="9"/>
  <c r="H3717" i="9"/>
  <c r="H3718" i="9"/>
  <c r="H3719" i="9"/>
  <c r="H3720" i="9"/>
  <c r="H3721" i="9"/>
  <c r="H3722" i="9"/>
  <c r="H3723" i="9"/>
  <c r="H3724" i="9"/>
  <c r="H3725" i="9"/>
  <c r="H3726" i="9"/>
  <c r="H3727" i="9"/>
  <c r="H3728" i="9"/>
  <c r="H3729" i="9"/>
  <c r="H3730" i="9"/>
  <c r="H3731" i="9"/>
  <c r="H3732" i="9"/>
  <c r="H3733" i="9"/>
  <c r="H3734" i="9"/>
  <c r="H3735" i="9"/>
  <c r="H3736" i="9"/>
  <c r="H3737" i="9"/>
  <c r="H3738" i="9"/>
  <c r="H3739" i="9"/>
  <c r="H3740" i="9"/>
  <c r="H3741" i="9"/>
  <c r="H3742" i="9"/>
  <c r="H3743" i="9"/>
  <c r="H3744" i="9"/>
  <c r="H3745" i="9"/>
  <c r="H3746" i="9"/>
  <c r="H3747" i="9"/>
  <c r="H3748" i="9"/>
  <c r="H3749" i="9"/>
  <c r="H3750" i="9"/>
  <c r="H3751" i="9"/>
  <c r="H3752" i="9"/>
  <c r="H3753" i="9"/>
  <c r="H3754" i="9"/>
  <c r="H3755" i="9"/>
  <c r="H3756" i="9"/>
  <c r="H3757" i="9"/>
  <c r="H3758" i="9"/>
  <c r="H3759" i="9"/>
  <c r="H3760" i="9"/>
  <c r="H3761" i="9"/>
  <c r="H3762" i="9"/>
  <c r="H3763" i="9"/>
  <c r="H3764" i="9"/>
  <c r="H3765" i="9"/>
  <c r="H3766" i="9"/>
  <c r="H3767" i="9"/>
  <c r="H3768" i="9"/>
  <c r="H3769" i="9"/>
  <c r="H3770" i="9"/>
  <c r="H3771" i="9"/>
  <c r="H3772" i="9"/>
  <c r="H3773" i="9"/>
  <c r="H3774" i="9"/>
  <c r="H3775" i="9"/>
  <c r="H3776" i="9"/>
  <c r="H3777" i="9"/>
  <c r="H3778" i="9"/>
  <c r="H3779" i="9"/>
  <c r="H3780" i="9"/>
  <c r="H3781" i="9"/>
  <c r="H3782" i="9"/>
  <c r="H3783" i="9"/>
  <c r="H3784" i="9"/>
  <c r="H3785" i="9"/>
  <c r="H3786" i="9"/>
  <c r="H3787" i="9"/>
  <c r="H3788" i="9"/>
  <c r="H3789" i="9"/>
  <c r="H3790" i="9"/>
  <c r="H3791" i="9"/>
  <c r="H3792" i="9"/>
  <c r="H3793" i="9"/>
  <c r="H3794" i="9"/>
  <c r="H3795" i="9"/>
  <c r="H3796" i="9"/>
  <c r="H3797" i="9"/>
  <c r="H3798" i="9"/>
  <c r="H3799" i="9"/>
  <c r="H3800" i="9"/>
  <c r="H3801" i="9"/>
  <c r="H3802" i="9"/>
  <c r="H3803" i="9"/>
  <c r="H3804" i="9"/>
  <c r="H3805" i="9"/>
  <c r="H3806" i="9"/>
  <c r="H3807" i="9"/>
  <c r="H3808" i="9"/>
  <c r="H3809" i="9"/>
  <c r="H3810" i="9"/>
  <c r="H3811" i="9"/>
  <c r="H3812" i="9"/>
  <c r="H3813" i="9"/>
  <c r="H3814" i="9"/>
  <c r="H3815" i="9"/>
  <c r="H3816" i="9"/>
  <c r="H3817" i="9"/>
  <c r="H3818" i="9"/>
  <c r="H3819" i="9"/>
  <c r="H3820" i="9"/>
  <c r="H3821" i="9"/>
  <c r="H3822" i="9"/>
  <c r="H3823" i="9"/>
  <c r="H3824" i="9"/>
  <c r="H3825" i="9"/>
  <c r="H3826" i="9"/>
  <c r="H3827" i="9"/>
  <c r="H3828" i="9"/>
  <c r="H3829" i="9"/>
  <c r="H3830" i="9"/>
  <c r="H3491" i="9"/>
  <c r="H3492" i="9"/>
  <c r="H3493" i="9"/>
  <c r="H3494" i="9"/>
  <c r="H3495" i="9"/>
  <c r="H3496" i="9"/>
  <c r="H3497" i="9"/>
  <c r="H3498" i="9"/>
  <c r="H3499" i="9"/>
  <c r="H3500" i="9"/>
  <c r="H3501" i="9"/>
  <c r="H3502" i="9"/>
  <c r="H3503" i="9"/>
  <c r="H3504" i="9"/>
  <c r="H3505" i="9"/>
  <c r="H3506" i="9"/>
  <c r="H3507" i="9"/>
  <c r="H3508" i="9"/>
  <c r="H3509" i="9"/>
  <c r="H3510" i="9"/>
  <c r="H3511" i="9"/>
  <c r="H3512" i="9"/>
  <c r="H3513" i="9"/>
  <c r="H3514" i="9"/>
  <c r="H3515" i="9"/>
  <c r="H3516" i="9"/>
  <c r="H3517" i="9"/>
  <c r="H3518" i="9"/>
  <c r="H3519" i="9"/>
  <c r="H3520" i="9"/>
  <c r="H3521" i="9"/>
  <c r="H3522" i="9"/>
  <c r="H3523" i="9"/>
  <c r="H3524" i="9"/>
  <c r="H3525" i="9"/>
  <c r="H3526" i="9"/>
  <c r="H3527" i="9"/>
  <c r="H3528" i="9"/>
  <c r="H3529" i="9"/>
  <c r="H3530" i="9"/>
  <c r="H3531" i="9"/>
  <c r="H3532" i="9"/>
  <c r="H3533" i="9"/>
  <c r="H3534" i="9"/>
  <c r="H3535" i="9"/>
  <c r="H3536" i="9"/>
  <c r="H3537" i="9"/>
  <c r="H3538" i="9"/>
  <c r="H3539" i="9"/>
  <c r="H3540" i="9"/>
  <c r="H3541" i="9"/>
  <c r="H3542" i="9"/>
  <c r="H3543" i="9"/>
  <c r="H3544" i="9"/>
  <c r="H3545" i="9"/>
  <c r="H3546" i="9"/>
  <c r="H3547" i="9"/>
  <c r="H3548" i="9"/>
  <c r="H3549" i="9"/>
  <c r="H3550" i="9"/>
  <c r="H3551" i="9"/>
  <c r="H3552" i="9"/>
  <c r="H3553" i="9"/>
  <c r="H3554" i="9"/>
  <c r="H3555" i="9"/>
  <c r="H3556" i="9"/>
  <c r="H3557" i="9"/>
  <c r="H3558" i="9"/>
  <c r="H3559" i="9"/>
  <c r="H3560" i="9"/>
  <c r="H3561" i="9"/>
  <c r="H3562" i="9"/>
  <c r="H3563" i="9"/>
  <c r="H3564" i="9"/>
  <c r="H3565" i="9"/>
  <c r="H3566" i="9"/>
  <c r="H3567" i="9"/>
  <c r="H3568" i="9"/>
  <c r="H3569" i="9"/>
  <c r="H3570" i="9"/>
  <c r="H3571" i="9"/>
  <c r="H3572" i="9"/>
  <c r="H3573" i="9"/>
  <c r="H3574" i="9"/>
  <c r="H3575" i="9"/>
  <c r="H3576" i="9"/>
  <c r="H3577" i="9"/>
  <c r="H3578" i="9"/>
  <c r="H3579" i="9"/>
  <c r="H3580" i="9"/>
  <c r="H3581" i="9"/>
  <c r="H3582" i="9"/>
  <c r="H3583" i="9"/>
  <c r="H3584" i="9"/>
  <c r="H3585" i="9"/>
  <c r="H3586" i="9"/>
  <c r="H3587" i="9"/>
  <c r="H3588" i="9"/>
  <c r="H3589" i="9"/>
  <c r="H3590" i="9"/>
  <c r="H3591" i="9"/>
  <c r="H3592" i="9"/>
  <c r="H3593" i="9"/>
  <c r="H3594" i="9"/>
  <c r="H3595" i="9"/>
  <c r="H3596" i="9"/>
  <c r="H3597" i="9"/>
  <c r="H3598" i="9"/>
  <c r="H3599" i="9"/>
  <c r="H3600" i="9"/>
  <c r="H3601" i="9"/>
  <c r="H3602" i="9"/>
  <c r="H3603" i="9"/>
  <c r="H3604" i="9"/>
  <c r="H3605" i="9"/>
  <c r="H3606" i="9"/>
  <c r="H3607" i="9"/>
  <c r="H3608" i="9"/>
  <c r="H3609" i="9"/>
  <c r="H3610" i="9"/>
  <c r="H3611" i="9"/>
  <c r="H3612" i="9"/>
  <c r="H3613" i="9"/>
  <c r="H3614" i="9"/>
  <c r="H3615" i="9"/>
  <c r="H3616" i="9"/>
  <c r="H3617" i="9"/>
  <c r="H3618" i="9"/>
  <c r="H3619" i="9"/>
  <c r="H3620" i="9"/>
  <c r="H3621" i="9"/>
  <c r="H3622" i="9"/>
  <c r="H3623" i="9"/>
  <c r="H3624" i="9"/>
  <c r="H3625" i="9"/>
  <c r="H3626" i="9"/>
  <c r="H3627" i="9"/>
  <c r="H3628" i="9"/>
  <c r="H3629" i="9"/>
  <c r="H3630" i="9"/>
  <c r="H3631" i="9"/>
  <c r="H3632" i="9"/>
  <c r="H3633" i="9"/>
  <c r="H3634" i="9"/>
  <c r="H3635" i="9"/>
  <c r="H3636" i="9"/>
  <c r="H3637" i="9"/>
  <c r="H3638" i="9"/>
  <c r="H3639" i="9"/>
  <c r="H3640" i="9"/>
  <c r="H3641" i="9"/>
  <c r="H3642" i="9"/>
  <c r="H3643" i="9"/>
  <c r="H3644" i="9"/>
  <c r="H3645" i="9"/>
  <c r="H3646" i="9"/>
  <c r="H3647" i="9"/>
  <c r="H3648" i="9"/>
  <c r="H3649" i="9"/>
  <c r="H3650" i="9"/>
  <c r="H3651" i="9"/>
  <c r="H3652" i="9"/>
  <c r="H3653" i="9"/>
  <c r="H3654" i="9"/>
  <c r="H3655" i="9"/>
  <c r="H3656" i="9"/>
  <c r="H3657" i="9"/>
  <c r="H3658" i="9"/>
  <c r="H3659" i="9"/>
  <c r="H3660" i="9"/>
  <c r="H3474" i="9"/>
  <c r="H3475" i="9"/>
  <c r="H3476" i="9"/>
  <c r="H3477" i="9"/>
  <c r="H3478" i="9"/>
  <c r="H3479" i="9"/>
  <c r="H3480" i="9"/>
  <c r="H3481" i="9"/>
  <c r="H3482" i="9"/>
  <c r="H3483" i="9"/>
  <c r="H3484" i="9"/>
  <c r="H3485" i="9"/>
  <c r="H3486" i="9"/>
  <c r="H3487" i="9"/>
  <c r="H3488" i="9"/>
  <c r="H3489" i="9"/>
  <c r="H3490" i="9"/>
  <c r="H3321" i="9"/>
  <c r="H3322" i="9"/>
  <c r="H3323" i="9"/>
  <c r="H3324" i="9"/>
  <c r="H3325" i="9"/>
  <c r="H3326" i="9"/>
  <c r="H3327" i="9"/>
  <c r="H3328" i="9"/>
  <c r="H3329" i="9"/>
  <c r="H3330" i="9"/>
  <c r="H3331" i="9"/>
  <c r="H3332" i="9"/>
  <c r="H3333" i="9"/>
  <c r="H3334" i="9"/>
  <c r="H3335" i="9"/>
  <c r="H3336" i="9"/>
  <c r="H3337" i="9"/>
  <c r="H3338" i="9"/>
  <c r="H3339" i="9"/>
  <c r="H3340" i="9"/>
  <c r="H3341" i="9"/>
  <c r="H3342" i="9"/>
  <c r="H3343" i="9"/>
  <c r="H3344" i="9"/>
  <c r="H3345" i="9"/>
  <c r="H3346" i="9"/>
  <c r="H3347" i="9"/>
  <c r="H3348" i="9"/>
  <c r="H3349" i="9"/>
  <c r="H3350" i="9"/>
  <c r="H3351" i="9"/>
  <c r="H3352" i="9"/>
  <c r="H3353" i="9"/>
  <c r="H3354" i="9"/>
  <c r="H3355" i="9"/>
  <c r="H3356" i="9"/>
  <c r="H3357" i="9"/>
  <c r="H3358" i="9"/>
  <c r="H3359" i="9"/>
  <c r="H3360" i="9"/>
  <c r="H3361" i="9"/>
  <c r="H3362" i="9"/>
  <c r="H3363" i="9"/>
  <c r="H3364" i="9"/>
  <c r="H3365" i="9"/>
  <c r="H3366" i="9"/>
  <c r="H3367" i="9"/>
  <c r="H3368" i="9"/>
  <c r="H3369" i="9"/>
  <c r="H3370" i="9"/>
  <c r="H3371" i="9"/>
  <c r="H3372" i="9"/>
  <c r="H3373" i="9"/>
  <c r="H3374" i="9"/>
  <c r="H3375" i="9"/>
  <c r="H3376" i="9"/>
  <c r="H3377" i="9"/>
  <c r="H3378" i="9"/>
  <c r="H3379" i="9"/>
  <c r="H3380" i="9"/>
  <c r="H3381" i="9"/>
  <c r="H3382" i="9"/>
  <c r="H3383" i="9"/>
  <c r="H3384" i="9"/>
  <c r="H3385" i="9"/>
  <c r="H3386" i="9"/>
  <c r="H3387" i="9"/>
  <c r="H3388" i="9"/>
  <c r="H3389" i="9"/>
  <c r="H3390" i="9"/>
  <c r="H3391" i="9"/>
  <c r="H3392" i="9"/>
  <c r="H3393" i="9"/>
  <c r="H3394" i="9"/>
  <c r="H3395" i="9"/>
  <c r="H3396" i="9"/>
  <c r="H3397" i="9"/>
  <c r="H3398" i="9"/>
  <c r="H3399" i="9"/>
  <c r="H3400" i="9"/>
  <c r="H3401" i="9"/>
  <c r="H3402" i="9"/>
  <c r="H3403" i="9"/>
  <c r="H3404" i="9"/>
  <c r="H3405" i="9"/>
  <c r="H3406" i="9"/>
  <c r="H3407" i="9"/>
  <c r="H3408" i="9"/>
  <c r="H3409" i="9"/>
  <c r="H3410" i="9"/>
  <c r="H3411" i="9"/>
  <c r="H3412" i="9"/>
  <c r="H3413" i="9"/>
  <c r="H3414" i="9"/>
  <c r="H3415" i="9"/>
  <c r="H3416" i="9"/>
  <c r="H3417" i="9"/>
  <c r="H3418" i="9"/>
  <c r="H3419" i="9"/>
  <c r="H3420" i="9"/>
  <c r="H3421" i="9"/>
  <c r="H3422" i="9"/>
  <c r="H3423" i="9"/>
  <c r="H3424" i="9"/>
  <c r="H3425" i="9"/>
  <c r="H3426" i="9"/>
  <c r="H3427" i="9"/>
  <c r="H3428" i="9"/>
  <c r="H3429" i="9"/>
  <c r="H3430" i="9"/>
  <c r="H3431" i="9"/>
  <c r="H3432" i="9"/>
  <c r="H3433" i="9"/>
  <c r="H3434" i="9"/>
  <c r="H3435" i="9"/>
  <c r="H3436" i="9"/>
  <c r="H3437" i="9"/>
  <c r="H3438" i="9"/>
  <c r="H3439" i="9"/>
  <c r="H3440" i="9"/>
  <c r="H3441" i="9"/>
  <c r="H3442" i="9"/>
  <c r="H3443" i="9"/>
  <c r="H3444" i="9"/>
  <c r="H3445" i="9"/>
  <c r="H3446" i="9"/>
  <c r="H3447" i="9"/>
  <c r="H3448" i="9"/>
  <c r="H3449" i="9"/>
  <c r="H3450" i="9"/>
  <c r="H3451" i="9"/>
  <c r="H3452" i="9"/>
  <c r="H3453" i="9"/>
  <c r="H3454" i="9"/>
  <c r="H3455" i="9"/>
  <c r="H3456" i="9"/>
  <c r="H3457" i="9"/>
  <c r="H3458" i="9"/>
  <c r="H3459" i="9"/>
  <c r="H3460" i="9"/>
  <c r="H3461" i="9"/>
  <c r="H3462" i="9"/>
  <c r="H3463" i="9"/>
  <c r="H3464" i="9"/>
  <c r="H3465" i="9"/>
  <c r="H3466" i="9"/>
  <c r="H3467" i="9"/>
  <c r="H3468" i="9"/>
  <c r="H3469" i="9"/>
  <c r="H3470" i="9"/>
  <c r="H3471" i="9"/>
  <c r="H3472" i="9"/>
  <c r="H3473" i="9"/>
  <c r="H1921" i="9"/>
  <c r="H1922" i="9"/>
  <c r="H1923" i="9"/>
  <c r="H1924" i="9"/>
  <c r="H1925" i="9"/>
  <c r="H1926" i="9"/>
  <c r="H1927" i="9"/>
  <c r="H1928" i="9"/>
  <c r="H1929" i="9"/>
  <c r="H1930" i="9"/>
  <c r="H1931" i="9"/>
  <c r="H1932" i="9"/>
  <c r="H1933" i="9"/>
  <c r="H1934" i="9"/>
  <c r="H1935" i="9"/>
  <c r="H1936" i="9"/>
  <c r="H1937" i="9"/>
  <c r="H1938" i="9"/>
  <c r="H1939" i="9"/>
  <c r="H1940" i="9"/>
  <c r="H1941" i="9"/>
  <c r="H1942" i="9"/>
  <c r="H1943" i="9"/>
  <c r="H1944" i="9"/>
  <c r="H1945" i="9"/>
  <c r="H1946" i="9"/>
  <c r="H1947" i="9"/>
  <c r="H1948" i="9"/>
  <c r="H1949" i="9"/>
  <c r="H1950" i="9"/>
  <c r="H1951" i="9"/>
  <c r="H1952" i="9"/>
  <c r="H1953" i="9"/>
  <c r="H1954" i="9"/>
  <c r="H1955" i="9"/>
  <c r="H1956" i="9"/>
  <c r="H1957" i="9"/>
  <c r="H1958" i="9"/>
  <c r="H1959" i="9"/>
  <c r="H1960" i="9"/>
  <c r="H1961" i="9"/>
  <c r="H1962" i="9"/>
  <c r="H1963" i="9"/>
  <c r="H1964" i="9"/>
  <c r="H1965" i="9"/>
  <c r="H1966" i="9"/>
  <c r="H1967" i="9"/>
  <c r="H1968" i="9"/>
  <c r="H1969" i="9"/>
  <c r="H1970" i="9"/>
  <c r="H1971" i="9"/>
  <c r="H1972" i="9"/>
  <c r="H1973" i="9"/>
  <c r="H1974" i="9"/>
  <c r="H1975" i="9"/>
  <c r="H1976" i="9"/>
  <c r="H1977" i="9"/>
  <c r="H1978" i="9"/>
  <c r="H1979" i="9"/>
  <c r="H1980" i="9"/>
  <c r="H1981" i="9"/>
  <c r="H1982" i="9"/>
  <c r="H1983" i="9"/>
  <c r="H1984" i="9"/>
  <c r="H1985" i="9"/>
  <c r="H1986" i="9"/>
  <c r="H1987" i="9"/>
  <c r="H1988" i="9"/>
  <c r="H1989" i="9"/>
  <c r="H1990" i="9"/>
  <c r="H1991" i="9"/>
  <c r="H1992" i="9"/>
  <c r="H1993" i="9"/>
  <c r="H1994" i="9"/>
  <c r="H1995" i="9"/>
  <c r="H1996" i="9"/>
  <c r="H1997" i="9"/>
  <c r="H1998" i="9"/>
  <c r="H1999" i="9"/>
  <c r="H2000" i="9"/>
  <c r="H2001" i="9"/>
  <c r="H2002" i="9"/>
  <c r="H2003" i="9"/>
  <c r="H2004" i="9"/>
  <c r="H2005" i="9"/>
  <c r="H2006" i="9"/>
  <c r="H2007" i="9"/>
  <c r="H2008" i="9"/>
  <c r="H2009" i="9"/>
  <c r="H2010" i="9"/>
  <c r="H2011" i="9"/>
  <c r="H2012" i="9"/>
  <c r="H2013" i="9"/>
  <c r="H2014" i="9"/>
  <c r="H2015" i="9"/>
  <c r="H2016" i="9"/>
  <c r="H2017" i="9"/>
  <c r="H2018" i="9"/>
  <c r="H2019" i="9"/>
  <c r="H2020" i="9"/>
  <c r="H2021" i="9"/>
  <c r="H2022" i="9"/>
  <c r="H2023" i="9"/>
  <c r="H2024" i="9"/>
  <c r="H2025" i="9"/>
  <c r="H2026" i="9"/>
  <c r="H2027" i="9"/>
  <c r="H2028" i="9"/>
  <c r="H2029" i="9"/>
  <c r="H2030" i="9"/>
  <c r="H2031" i="9"/>
  <c r="H2032" i="9"/>
  <c r="H2033" i="9"/>
  <c r="H2034" i="9"/>
  <c r="H2035" i="9"/>
  <c r="H2036" i="9"/>
  <c r="H2037" i="9"/>
  <c r="H2038" i="9"/>
  <c r="H2039" i="9"/>
  <c r="H2040" i="9"/>
  <c r="H2041" i="9"/>
  <c r="H2042" i="9"/>
  <c r="H2043" i="9"/>
  <c r="H2044" i="9"/>
  <c r="H2045" i="9"/>
  <c r="H2046" i="9"/>
  <c r="H2047" i="9"/>
  <c r="H2048" i="9"/>
  <c r="H2049" i="9"/>
  <c r="H2050" i="9"/>
  <c r="H2051" i="9"/>
  <c r="H2052" i="9"/>
  <c r="H2053" i="9"/>
  <c r="H2054" i="9"/>
  <c r="H2055" i="9"/>
  <c r="H2056" i="9"/>
  <c r="H2057" i="9"/>
  <c r="H2058" i="9"/>
  <c r="H2059" i="9"/>
  <c r="H2060" i="9"/>
  <c r="H1781" i="9"/>
  <c r="H1782" i="9"/>
  <c r="H1783" i="9"/>
  <c r="H1784" i="9"/>
  <c r="H1785" i="9"/>
  <c r="H1786" i="9"/>
  <c r="H1787" i="9"/>
  <c r="H1788" i="9"/>
  <c r="H1789" i="9"/>
  <c r="H1790" i="9"/>
  <c r="H1791" i="9"/>
  <c r="H1792" i="9"/>
  <c r="H1793" i="9"/>
  <c r="H1794" i="9"/>
  <c r="H1795" i="9"/>
  <c r="H1796" i="9"/>
  <c r="H1797" i="9"/>
  <c r="H1798" i="9"/>
  <c r="H1799" i="9"/>
  <c r="H1800" i="9"/>
  <c r="H1801" i="9"/>
  <c r="H1802" i="9"/>
  <c r="H1803" i="9"/>
  <c r="H1804" i="9"/>
  <c r="H1805" i="9"/>
  <c r="H1806" i="9"/>
  <c r="H1807" i="9"/>
  <c r="H1808" i="9"/>
  <c r="H1809" i="9"/>
  <c r="H1810" i="9"/>
  <c r="H1811" i="9"/>
  <c r="H1812" i="9"/>
  <c r="H1813" i="9"/>
  <c r="H1814" i="9"/>
  <c r="H1815" i="9"/>
  <c r="H1816" i="9"/>
  <c r="H1817" i="9"/>
  <c r="H1818" i="9"/>
  <c r="H1819" i="9"/>
  <c r="H1820" i="9"/>
  <c r="H1821" i="9"/>
  <c r="H1822" i="9"/>
  <c r="H1823" i="9"/>
  <c r="H1824" i="9"/>
  <c r="H1825" i="9"/>
  <c r="H1826" i="9"/>
  <c r="H1827" i="9"/>
  <c r="H1828" i="9"/>
  <c r="H1829" i="9"/>
  <c r="H1830" i="9"/>
  <c r="H1831" i="9"/>
  <c r="H1832" i="9"/>
  <c r="H1833" i="9"/>
  <c r="H1834" i="9"/>
  <c r="H1835" i="9"/>
  <c r="H1836" i="9"/>
  <c r="H1837" i="9"/>
  <c r="H1838" i="9"/>
  <c r="H1839" i="9"/>
  <c r="H1840" i="9"/>
  <c r="H1841" i="9"/>
  <c r="H1842" i="9"/>
  <c r="H1843" i="9"/>
  <c r="H1844" i="9"/>
  <c r="H1845" i="9"/>
  <c r="H1846" i="9"/>
  <c r="H1847" i="9"/>
  <c r="H1848" i="9"/>
  <c r="H1849" i="9"/>
  <c r="H1850" i="9"/>
  <c r="H1851" i="9"/>
  <c r="H1852" i="9"/>
  <c r="H1853" i="9"/>
  <c r="H1854" i="9"/>
  <c r="H1855" i="9"/>
  <c r="H1856" i="9"/>
  <c r="H1857" i="9"/>
  <c r="H1858" i="9"/>
  <c r="H1859" i="9"/>
  <c r="H1860" i="9"/>
  <c r="H1861" i="9"/>
  <c r="H1862" i="9"/>
  <c r="H1863" i="9"/>
  <c r="H1864" i="9"/>
  <c r="H1865" i="9"/>
  <c r="H1866" i="9"/>
  <c r="H1867" i="9"/>
  <c r="H1868" i="9"/>
  <c r="H1869" i="9"/>
  <c r="H1870" i="9"/>
  <c r="H1871" i="9"/>
  <c r="H1872" i="9"/>
  <c r="H1873" i="9"/>
  <c r="H1874" i="9"/>
  <c r="H1875" i="9"/>
  <c r="H1876" i="9"/>
  <c r="H1877" i="9"/>
  <c r="H1878" i="9"/>
  <c r="H1879" i="9"/>
  <c r="H1880" i="9"/>
  <c r="H1881" i="9"/>
  <c r="H1882" i="9"/>
  <c r="H1883" i="9"/>
  <c r="H1884" i="9"/>
  <c r="H1885" i="9"/>
  <c r="H1886" i="9"/>
  <c r="H1887" i="9"/>
  <c r="H1888" i="9"/>
  <c r="H1889" i="9"/>
  <c r="H1890" i="9"/>
  <c r="H1891" i="9"/>
  <c r="H1892" i="9"/>
  <c r="H1893" i="9"/>
  <c r="H1894" i="9"/>
  <c r="H1895" i="9"/>
  <c r="H1896" i="9"/>
  <c r="H1897" i="9"/>
  <c r="H1898" i="9"/>
  <c r="H1899" i="9"/>
  <c r="H1900" i="9"/>
  <c r="H1901" i="9"/>
  <c r="H1902" i="9"/>
  <c r="H1903" i="9"/>
  <c r="H1904" i="9"/>
  <c r="H1905" i="9"/>
  <c r="H1906" i="9"/>
  <c r="H1907" i="9"/>
  <c r="H1908" i="9"/>
  <c r="H1909" i="9"/>
  <c r="H1910" i="9"/>
  <c r="H1911" i="9"/>
  <c r="H1912" i="9"/>
  <c r="H1913" i="9"/>
  <c r="H1914" i="9"/>
  <c r="H1915" i="9"/>
  <c r="H1916" i="9"/>
  <c r="H1917" i="9"/>
  <c r="H1918" i="9"/>
  <c r="H1919" i="9"/>
  <c r="H1920" i="9"/>
  <c r="H1641" i="9"/>
  <c r="H1642" i="9"/>
  <c r="H1643" i="9"/>
  <c r="H1644" i="9"/>
  <c r="H1645" i="9"/>
  <c r="H1646" i="9"/>
  <c r="H1647" i="9"/>
  <c r="H1648" i="9"/>
  <c r="H1649" i="9"/>
  <c r="H1650" i="9"/>
  <c r="H1651" i="9"/>
  <c r="H1652" i="9"/>
  <c r="H1653" i="9"/>
  <c r="H1654" i="9"/>
  <c r="H1655" i="9"/>
  <c r="H1656" i="9"/>
  <c r="H1657" i="9"/>
  <c r="H1658" i="9"/>
  <c r="H1659" i="9"/>
  <c r="H1660" i="9"/>
  <c r="H1661" i="9"/>
  <c r="H1662" i="9"/>
  <c r="H1663" i="9"/>
  <c r="H1664" i="9"/>
  <c r="H1665" i="9"/>
  <c r="H1666" i="9"/>
  <c r="H1667" i="9"/>
  <c r="H1668" i="9"/>
  <c r="H1669" i="9"/>
  <c r="H1670" i="9"/>
  <c r="H1671" i="9"/>
  <c r="H1672" i="9"/>
  <c r="H1673" i="9"/>
  <c r="H1674" i="9"/>
  <c r="H1675" i="9"/>
  <c r="H1676" i="9"/>
  <c r="H1677" i="9"/>
  <c r="H1678" i="9"/>
  <c r="H1679" i="9"/>
  <c r="H1680" i="9"/>
  <c r="H1681" i="9"/>
  <c r="H1682" i="9"/>
  <c r="H1683" i="9"/>
  <c r="H1684" i="9"/>
  <c r="H1685" i="9"/>
  <c r="H1686" i="9"/>
  <c r="H1687" i="9"/>
  <c r="H1688" i="9"/>
  <c r="H1689" i="9"/>
  <c r="H1690" i="9"/>
  <c r="H1691" i="9"/>
  <c r="H1692" i="9"/>
  <c r="H1693" i="9"/>
  <c r="H1694" i="9"/>
  <c r="H1695" i="9"/>
  <c r="H1696" i="9"/>
  <c r="H1697" i="9"/>
  <c r="H1698" i="9"/>
  <c r="H1699" i="9"/>
  <c r="H1700" i="9"/>
  <c r="H1701" i="9"/>
  <c r="H1702" i="9"/>
  <c r="H1703" i="9"/>
  <c r="H1704" i="9"/>
  <c r="H1705" i="9"/>
  <c r="H1706" i="9"/>
  <c r="H1707" i="9"/>
  <c r="H1708" i="9"/>
  <c r="H1709" i="9"/>
  <c r="H1710" i="9"/>
  <c r="H1711" i="9"/>
  <c r="H1712" i="9"/>
  <c r="H1713" i="9"/>
  <c r="H1714" i="9"/>
  <c r="H1715" i="9"/>
  <c r="H1716" i="9"/>
  <c r="H1717" i="9"/>
  <c r="H1718" i="9"/>
  <c r="H1719" i="9"/>
  <c r="H1720" i="9"/>
  <c r="H1721" i="9"/>
  <c r="H1722" i="9"/>
  <c r="H1723" i="9"/>
  <c r="H1724" i="9"/>
  <c r="H1725" i="9"/>
  <c r="H1726" i="9"/>
  <c r="H1727" i="9"/>
  <c r="H1728" i="9"/>
  <c r="H1729" i="9"/>
  <c r="H1730" i="9"/>
  <c r="H1731" i="9"/>
  <c r="H1732" i="9"/>
  <c r="H1733" i="9"/>
  <c r="H1734" i="9"/>
  <c r="H1735" i="9"/>
  <c r="H1736" i="9"/>
  <c r="H1737" i="9"/>
  <c r="H1738" i="9"/>
  <c r="H1739" i="9"/>
  <c r="H1740" i="9"/>
  <c r="H1741" i="9"/>
  <c r="H1742" i="9"/>
  <c r="H1743" i="9"/>
  <c r="H1744" i="9"/>
  <c r="H1745" i="9"/>
  <c r="H1746" i="9"/>
  <c r="H1747" i="9"/>
  <c r="H1748" i="9"/>
  <c r="H1749" i="9"/>
  <c r="H1750" i="9"/>
  <c r="H1751" i="9"/>
  <c r="H1752" i="9"/>
  <c r="H1753" i="9"/>
  <c r="H1754" i="9"/>
  <c r="H1755" i="9"/>
  <c r="H1756" i="9"/>
  <c r="H1757" i="9"/>
  <c r="H1758" i="9"/>
  <c r="H1759" i="9"/>
  <c r="H1760" i="9"/>
  <c r="H1761" i="9"/>
  <c r="H1762" i="9"/>
  <c r="H1763" i="9"/>
  <c r="H1764" i="9"/>
  <c r="H1765" i="9"/>
  <c r="H1766" i="9"/>
  <c r="H1767" i="9"/>
  <c r="H1768" i="9"/>
  <c r="H1769" i="9"/>
  <c r="H1770" i="9"/>
  <c r="H1771" i="9"/>
  <c r="H1772" i="9"/>
  <c r="H1773" i="9"/>
  <c r="H1774" i="9"/>
  <c r="H1775" i="9"/>
  <c r="H1776" i="9"/>
  <c r="H1777" i="9"/>
  <c r="H1778" i="9"/>
  <c r="H1779" i="9"/>
  <c r="H1780" i="9"/>
  <c r="H1501" i="9"/>
  <c r="H1502" i="9"/>
  <c r="H1503" i="9"/>
  <c r="H1504" i="9"/>
  <c r="H1505" i="9"/>
  <c r="H1506" i="9"/>
  <c r="H1507" i="9"/>
  <c r="H1508" i="9"/>
  <c r="H1509" i="9"/>
  <c r="H1510" i="9"/>
  <c r="H1511" i="9"/>
  <c r="H1512" i="9"/>
  <c r="H1513" i="9"/>
  <c r="H1514" i="9"/>
  <c r="H1515" i="9"/>
  <c r="H1516" i="9"/>
  <c r="H1517" i="9"/>
  <c r="H1518" i="9"/>
  <c r="H1519" i="9"/>
  <c r="H1520" i="9"/>
  <c r="H1521" i="9"/>
  <c r="H1522" i="9"/>
  <c r="H1523" i="9"/>
  <c r="H1524" i="9"/>
  <c r="H1525" i="9"/>
  <c r="H1526" i="9"/>
  <c r="H1527" i="9"/>
  <c r="H1528" i="9"/>
  <c r="H1529" i="9"/>
  <c r="H1530" i="9"/>
  <c r="H1531" i="9"/>
  <c r="H1532" i="9"/>
  <c r="H1533" i="9"/>
  <c r="H1534" i="9"/>
  <c r="H1535" i="9"/>
  <c r="H1536" i="9"/>
  <c r="H1537" i="9"/>
  <c r="H1538" i="9"/>
  <c r="H1539" i="9"/>
  <c r="H1540" i="9"/>
  <c r="H1541" i="9"/>
  <c r="H1542" i="9"/>
  <c r="H1543" i="9"/>
  <c r="H1544" i="9"/>
  <c r="H1545" i="9"/>
  <c r="H1546" i="9"/>
  <c r="H1547" i="9"/>
  <c r="H1548" i="9"/>
  <c r="H1549" i="9"/>
  <c r="H1550" i="9"/>
  <c r="H1551" i="9"/>
  <c r="H1552" i="9"/>
  <c r="H1553" i="9"/>
  <c r="H1554" i="9"/>
  <c r="H1555" i="9"/>
  <c r="H1556" i="9"/>
  <c r="H1557" i="9"/>
  <c r="H1558" i="9"/>
  <c r="H1559" i="9"/>
  <c r="H1560" i="9"/>
  <c r="H1561" i="9"/>
  <c r="H1562" i="9"/>
  <c r="H1563" i="9"/>
  <c r="H1564" i="9"/>
  <c r="H1565" i="9"/>
  <c r="H1566" i="9"/>
  <c r="H1567" i="9"/>
  <c r="H1568" i="9"/>
  <c r="H1569" i="9"/>
  <c r="H1570" i="9"/>
  <c r="H1571" i="9"/>
  <c r="H1572" i="9"/>
  <c r="H1573" i="9"/>
  <c r="H1574" i="9"/>
  <c r="H1575" i="9"/>
  <c r="H1576" i="9"/>
  <c r="H1577" i="9"/>
  <c r="H1578" i="9"/>
  <c r="H1579" i="9"/>
  <c r="H1580" i="9"/>
  <c r="H1581" i="9"/>
  <c r="H1582" i="9"/>
  <c r="H1583" i="9"/>
  <c r="H1584" i="9"/>
  <c r="H1585" i="9"/>
  <c r="H1586" i="9"/>
  <c r="H1587" i="9"/>
  <c r="H1588" i="9"/>
  <c r="H1589" i="9"/>
  <c r="H1590" i="9"/>
  <c r="H1591" i="9"/>
  <c r="H1592" i="9"/>
  <c r="H1593" i="9"/>
  <c r="H1594" i="9"/>
  <c r="H1595" i="9"/>
  <c r="H1596" i="9"/>
  <c r="H1597" i="9"/>
  <c r="H1598" i="9"/>
  <c r="H1599" i="9"/>
  <c r="H1600" i="9"/>
  <c r="H1601" i="9"/>
  <c r="H1602" i="9"/>
  <c r="H1603" i="9"/>
  <c r="H1604" i="9"/>
  <c r="H1605" i="9"/>
  <c r="H1606" i="9"/>
  <c r="H1607" i="9"/>
  <c r="H1608" i="9"/>
  <c r="H1609" i="9"/>
  <c r="H1610" i="9"/>
  <c r="H1611" i="9"/>
  <c r="H1612" i="9"/>
  <c r="H1613" i="9"/>
  <c r="H1614" i="9"/>
  <c r="H1615" i="9"/>
  <c r="H1616" i="9"/>
  <c r="H1617" i="9"/>
  <c r="H1618" i="9"/>
  <c r="H1619" i="9"/>
  <c r="H1620" i="9"/>
  <c r="H1621" i="9"/>
  <c r="H1622" i="9"/>
  <c r="H1623" i="9"/>
  <c r="H1624" i="9"/>
  <c r="H1625" i="9"/>
  <c r="H1626" i="9"/>
  <c r="H1627" i="9"/>
  <c r="H1628" i="9"/>
  <c r="H1629" i="9"/>
  <c r="H1630" i="9"/>
  <c r="H1631" i="9"/>
  <c r="H1632" i="9"/>
  <c r="H1633" i="9"/>
  <c r="H1634" i="9"/>
  <c r="H1635" i="9"/>
  <c r="H1636" i="9"/>
  <c r="H1637" i="9"/>
  <c r="H1638" i="9"/>
  <c r="H1639" i="9"/>
  <c r="H1640" i="9"/>
  <c r="H1361" i="9"/>
  <c r="H1362" i="9"/>
  <c r="H1363" i="9"/>
  <c r="H1364" i="9"/>
  <c r="H1365" i="9"/>
  <c r="H1366" i="9"/>
  <c r="H1367" i="9"/>
  <c r="H1368" i="9"/>
  <c r="H1369" i="9"/>
  <c r="H1370" i="9"/>
  <c r="H1371" i="9"/>
  <c r="H1372" i="9"/>
  <c r="H1373" i="9"/>
  <c r="H1374" i="9"/>
  <c r="H1375" i="9"/>
  <c r="H1376" i="9"/>
  <c r="H1377" i="9"/>
  <c r="H1378" i="9"/>
  <c r="H1379" i="9"/>
  <c r="H1380" i="9"/>
  <c r="H1381" i="9"/>
  <c r="H1382" i="9"/>
  <c r="H1383" i="9"/>
  <c r="H1384" i="9"/>
  <c r="H1385" i="9"/>
  <c r="H1386" i="9"/>
  <c r="H1387" i="9"/>
  <c r="H1388" i="9"/>
  <c r="H1389" i="9"/>
  <c r="H1390" i="9"/>
  <c r="H1391" i="9"/>
  <c r="H1392" i="9"/>
  <c r="H1393" i="9"/>
  <c r="H1394" i="9"/>
  <c r="H1395" i="9"/>
  <c r="H1396" i="9"/>
  <c r="H1397" i="9"/>
  <c r="H1398" i="9"/>
  <c r="H1399" i="9"/>
  <c r="H1400" i="9"/>
  <c r="H1401" i="9"/>
  <c r="H1402" i="9"/>
  <c r="H1403" i="9"/>
  <c r="H1404" i="9"/>
  <c r="H1405" i="9"/>
  <c r="H1406" i="9"/>
  <c r="H1407" i="9"/>
  <c r="H1408" i="9"/>
  <c r="H1409" i="9"/>
  <c r="H1410" i="9"/>
  <c r="H1411" i="9"/>
  <c r="H1412" i="9"/>
  <c r="H1413" i="9"/>
  <c r="H1414" i="9"/>
  <c r="H1415" i="9"/>
  <c r="H1416" i="9"/>
  <c r="H1417" i="9"/>
  <c r="H1418" i="9"/>
  <c r="H1419" i="9"/>
  <c r="H1420" i="9"/>
  <c r="H1421" i="9"/>
  <c r="H1422" i="9"/>
  <c r="H1423" i="9"/>
  <c r="H1424" i="9"/>
  <c r="H1425" i="9"/>
  <c r="H1426" i="9"/>
  <c r="H1427" i="9"/>
  <c r="H1428" i="9"/>
  <c r="H1429" i="9"/>
  <c r="H1430" i="9"/>
  <c r="H1431" i="9"/>
  <c r="H1432" i="9"/>
  <c r="H1433" i="9"/>
  <c r="H1434" i="9"/>
  <c r="H1435" i="9"/>
  <c r="H1436" i="9"/>
  <c r="H1437" i="9"/>
  <c r="H1438" i="9"/>
  <c r="H1439" i="9"/>
  <c r="H1440" i="9"/>
  <c r="H1441" i="9"/>
  <c r="H1442" i="9"/>
  <c r="H1443" i="9"/>
  <c r="H1444" i="9"/>
  <c r="H1445" i="9"/>
  <c r="H1446" i="9"/>
  <c r="H1447" i="9"/>
  <c r="H1448" i="9"/>
  <c r="H1449" i="9"/>
  <c r="H1450" i="9"/>
  <c r="H1451" i="9"/>
  <c r="H1452" i="9"/>
  <c r="H1453" i="9"/>
  <c r="H1454" i="9"/>
  <c r="H1455" i="9"/>
  <c r="H1456" i="9"/>
  <c r="H1457" i="9"/>
  <c r="H1458" i="9"/>
  <c r="H1459" i="9"/>
  <c r="H1460" i="9"/>
  <c r="H1461" i="9"/>
  <c r="H1462" i="9"/>
  <c r="H1463" i="9"/>
  <c r="H1464" i="9"/>
  <c r="H1465" i="9"/>
  <c r="H1466" i="9"/>
  <c r="H1467" i="9"/>
  <c r="H1468" i="9"/>
  <c r="H1469" i="9"/>
  <c r="H1470" i="9"/>
  <c r="H1471" i="9"/>
  <c r="H1472" i="9"/>
  <c r="H1473" i="9"/>
  <c r="H1474" i="9"/>
  <c r="H1475" i="9"/>
  <c r="H1476" i="9"/>
  <c r="H1477" i="9"/>
  <c r="H1478" i="9"/>
  <c r="H1479" i="9"/>
  <c r="H1480" i="9"/>
  <c r="H1481" i="9"/>
  <c r="H1482" i="9"/>
  <c r="H1483" i="9"/>
  <c r="H1484" i="9"/>
  <c r="H1485" i="9"/>
  <c r="H1486" i="9"/>
  <c r="H1487" i="9"/>
  <c r="H1488" i="9"/>
  <c r="H1489" i="9"/>
  <c r="H1490" i="9"/>
  <c r="H1491" i="9"/>
  <c r="H1492" i="9"/>
  <c r="H1493" i="9"/>
  <c r="H1494" i="9"/>
  <c r="H1495" i="9"/>
  <c r="H1496" i="9"/>
  <c r="H1497" i="9"/>
  <c r="H1498" i="9"/>
  <c r="H1499" i="9"/>
  <c r="H1500" i="9"/>
  <c r="H1221" i="9"/>
  <c r="H1222" i="9"/>
  <c r="H1223" i="9"/>
  <c r="H1224" i="9"/>
  <c r="H1225" i="9"/>
  <c r="H1226" i="9"/>
  <c r="H1227" i="9"/>
  <c r="H1228" i="9"/>
  <c r="H1229" i="9"/>
  <c r="H1230" i="9"/>
  <c r="H1231" i="9"/>
  <c r="H1232" i="9"/>
  <c r="H1233" i="9"/>
  <c r="H1234" i="9"/>
  <c r="H1235" i="9"/>
  <c r="H1236" i="9"/>
  <c r="H1237" i="9"/>
  <c r="H1238" i="9"/>
  <c r="H1239" i="9"/>
  <c r="H1240" i="9"/>
  <c r="H1241" i="9"/>
  <c r="H1242" i="9"/>
  <c r="H1243" i="9"/>
  <c r="H1244" i="9"/>
  <c r="H1245" i="9"/>
  <c r="H1246" i="9"/>
  <c r="H1247" i="9"/>
  <c r="H1248" i="9"/>
  <c r="H1249" i="9"/>
  <c r="H1250" i="9"/>
  <c r="H1251" i="9"/>
  <c r="H1252" i="9"/>
  <c r="H1253" i="9"/>
  <c r="H1254" i="9"/>
  <c r="H1255" i="9"/>
  <c r="H1256" i="9"/>
  <c r="H1257" i="9"/>
  <c r="H1258" i="9"/>
  <c r="H1259" i="9"/>
  <c r="H1260" i="9"/>
  <c r="H1261" i="9"/>
  <c r="H1262" i="9"/>
  <c r="H1263" i="9"/>
  <c r="H1264" i="9"/>
  <c r="H1265" i="9"/>
  <c r="H1266" i="9"/>
  <c r="H1267" i="9"/>
  <c r="H1268" i="9"/>
  <c r="H1269" i="9"/>
  <c r="H1270" i="9"/>
  <c r="H1271" i="9"/>
  <c r="H1272" i="9"/>
  <c r="H1273" i="9"/>
  <c r="H1274" i="9"/>
  <c r="H1275" i="9"/>
  <c r="H1276" i="9"/>
  <c r="H1277" i="9"/>
  <c r="H1278" i="9"/>
  <c r="H1279" i="9"/>
  <c r="H1280" i="9"/>
  <c r="H1281" i="9"/>
  <c r="H1282" i="9"/>
  <c r="H1283" i="9"/>
  <c r="H1284" i="9"/>
  <c r="H1285" i="9"/>
  <c r="H1286" i="9"/>
  <c r="H1287" i="9"/>
  <c r="H1288" i="9"/>
  <c r="H1289" i="9"/>
  <c r="H1290" i="9"/>
  <c r="H1291" i="9"/>
  <c r="H1292" i="9"/>
  <c r="H1293" i="9"/>
  <c r="H1294" i="9"/>
  <c r="H1295" i="9"/>
  <c r="H1296" i="9"/>
  <c r="H1297" i="9"/>
  <c r="H1298" i="9"/>
  <c r="H1299" i="9"/>
  <c r="H1300" i="9"/>
  <c r="H1301" i="9"/>
  <c r="H1302" i="9"/>
  <c r="H1303" i="9"/>
  <c r="H1304" i="9"/>
  <c r="H1305" i="9"/>
  <c r="H1306" i="9"/>
  <c r="H1307" i="9"/>
  <c r="H1308" i="9"/>
  <c r="H1309" i="9"/>
  <c r="H1310" i="9"/>
  <c r="H1311" i="9"/>
  <c r="H1312" i="9"/>
  <c r="H1313" i="9"/>
  <c r="H1314" i="9"/>
  <c r="H1315" i="9"/>
  <c r="H1316" i="9"/>
  <c r="H1317" i="9"/>
  <c r="H1318" i="9"/>
  <c r="H1319" i="9"/>
  <c r="H1320" i="9"/>
  <c r="H1321" i="9"/>
  <c r="H1322" i="9"/>
  <c r="H1323" i="9"/>
  <c r="H1324" i="9"/>
  <c r="H1325" i="9"/>
  <c r="H1326" i="9"/>
  <c r="H1327" i="9"/>
  <c r="H1328" i="9"/>
  <c r="H1329" i="9"/>
  <c r="H1330" i="9"/>
  <c r="H1331" i="9"/>
  <c r="H1332" i="9"/>
  <c r="H1333" i="9"/>
  <c r="H1334" i="9"/>
  <c r="H1335" i="9"/>
  <c r="H1336" i="9"/>
  <c r="H1337" i="9"/>
  <c r="H1338" i="9"/>
  <c r="H1339" i="9"/>
  <c r="H1340" i="9"/>
  <c r="H1341" i="9"/>
  <c r="H1342" i="9"/>
  <c r="H1343" i="9"/>
  <c r="H1344" i="9"/>
  <c r="H1345" i="9"/>
  <c r="H1346" i="9"/>
  <c r="H1347" i="9"/>
  <c r="H1348" i="9"/>
  <c r="H1349" i="9"/>
  <c r="H1350" i="9"/>
  <c r="H1351" i="9"/>
  <c r="H1352" i="9"/>
  <c r="H1353" i="9"/>
  <c r="H1354" i="9"/>
  <c r="H1355" i="9"/>
  <c r="H1356" i="9"/>
  <c r="H1357" i="9"/>
  <c r="H1358" i="9"/>
  <c r="H1359" i="9"/>
  <c r="H1360" i="9"/>
  <c r="H1081" i="9"/>
  <c r="H1082" i="9"/>
  <c r="H1083" i="9"/>
  <c r="H1084" i="9"/>
  <c r="H1085" i="9"/>
  <c r="H1086" i="9"/>
  <c r="H1087" i="9"/>
  <c r="H1088" i="9"/>
  <c r="H1089" i="9"/>
  <c r="H1090" i="9"/>
  <c r="H1091" i="9"/>
  <c r="H1092" i="9"/>
  <c r="H1093" i="9"/>
  <c r="H1094" i="9"/>
  <c r="H1095" i="9"/>
  <c r="H1096" i="9"/>
  <c r="H1097" i="9"/>
  <c r="H1098" i="9"/>
  <c r="H1099" i="9"/>
  <c r="H1100" i="9"/>
  <c r="H1101" i="9"/>
  <c r="H1102" i="9"/>
  <c r="H1103" i="9"/>
  <c r="H1104" i="9"/>
  <c r="H1105" i="9"/>
  <c r="H1106" i="9"/>
  <c r="H1107" i="9"/>
  <c r="H1108" i="9"/>
  <c r="H1109" i="9"/>
  <c r="H1110" i="9"/>
  <c r="H1111" i="9"/>
  <c r="H1112" i="9"/>
  <c r="H1113" i="9"/>
  <c r="H1114" i="9"/>
  <c r="H1115" i="9"/>
  <c r="H1116" i="9"/>
  <c r="H1117" i="9"/>
  <c r="H1118" i="9"/>
  <c r="H1119" i="9"/>
  <c r="H1120" i="9"/>
  <c r="H1121" i="9"/>
  <c r="H1122" i="9"/>
  <c r="H1123" i="9"/>
  <c r="H1124" i="9"/>
  <c r="H1125" i="9"/>
  <c r="H1126" i="9"/>
  <c r="H1127" i="9"/>
  <c r="H1128" i="9"/>
  <c r="H1129" i="9"/>
  <c r="H1130" i="9"/>
  <c r="H1131" i="9"/>
  <c r="H1132" i="9"/>
  <c r="H1133" i="9"/>
  <c r="H1134" i="9"/>
  <c r="H1135" i="9"/>
  <c r="H1136" i="9"/>
  <c r="H1137" i="9"/>
  <c r="H1138" i="9"/>
  <c r="H1139" i="9"/>
  <c r="H1140" i="9"/>
  <c r="H1141" i="9"/>
  <c r="H1142" i="9"/>
  <c r="H1143" i="9"/>
  <c r="H1144" i="9"/>
  <c r="H1145" i="9"/>
  <c r="H1146" i="9"/>
  <c r="H1147" i="9"/>
  <c r="H1148" i="9"/>
  <c r="H1149" i="9"/>
  <c r="H1150" i="9"/>
  <c r="H1151" i="9"/>
  <c r="H1152" i="9"/>
  <c r="H1153" i="9"/>
  <c r="H1154" i="9"/>
  <c r="H1155" i="9"/>
  <c r="H1156" i="9"/>
  <c r="H1157" i="9"/>
  <c r="H1158" i="9"/>
  <c r="H1159" i="9"/>
  <c r="H1160" i="9"/>
  <c r="H1161" i="9"/>
  <c r="H1162" i="9"/>
  <c r="H1163" i="9"/>
  <c r="H1164" i="9"/>
  <c r="H1165" i="9"/>
  <c r="H1166" i="9"/>
  <c r="H1167" i="9"/>
  <c r="H1168" i="9"/>
  <c r="H1169" i="9"/>
  <c r="H1170" i="9"/>
  <c r="H1171" i="9"/>
  <c r="H1172" i="9"/>
  <c r="H1173" i="9"/>
  <c r="H1174" i="9"/>
  <c r="H1175" i="9"/>
  <c r="H1176" i="9"/>
  <c r="H1177" i="9"/>
  <c r="H1178" i="9"/>
  <c r="H1179" i="9"/>
  <c r="H1180" i="9"/>
  <c r="H1181" i="9"/>
  <c r="H1182" i="9"/>
  <c r="H1183" i="9"/>
  <c r="H1184" i="9"/>
  <c r="H1185" i="9"/>
  <c r="H1186" i="9"/>
  <c r="H1187" i="9"/>
  <c r="H1188" i="9"/>
  <c r="H1189" i="9"/>
  <c r="H1190" i="9"/>
  <c r="H1191" i="9"/>
  <c r="H1192" i="9"/>
  <c r="H1193" i="9"/>
  <c r="H1194" i="9"/>
  <c r="H1195" i="9"/>
  <c r="H1196" i="9"/>
  <c r="H1197" i="9"/>
  <c r="H1198" i="9"/>
  <c r="H1199" i="9"/>
  <c r="H1200" i="9"/>
  <c r="H1201" i="9"/>
  <c r="H1202" i="9"/>
  <c r="H1203" i="9"/>
  <c r="H1204" i="9"/>
  <c r="H1205" i="9"/>
  <c r="H1206" i="9"/>
  <c r="H1207" i="9"/>
  <c r="H1208" i="9"/>
  <c r="H1209" i="9"/>
  <c r="H1210" i="9"/>
  <c r="H1211" i="9"/>
  <c r="H1212" i="9"/>
  <c r="H1213" i="9"/>
  <c r="H1214" i="9"/>
  <c r="H1215" i="9"/>
  <c r="H1216" i="9"/>
  <c r="H1217" i="9"/>
  <c r="H1218" i="9"/>
  <c r="H1219" i="9"/>
  <c r="H1220" i="9"/>
  <c r="L105" i="22" l="1"/>
  <c r="L104" i="22"/>
  <c r="L76" i="22"/>
  <c r="L75" i="22"/>
  <c r="L47" i="22"/>
  <c r="L46" i="22"/>
  <c r="L18" i="22"/>
  <c r="L17" i="22"/>
  <c r="L37" i="22"/>
  <c r="L36" i="22"/>
  <c r="L66" i="22"/>
  <c r="L65" i="22"/>
  <c r="L95" i="22"/>
  <c r="L94" i="22"/>
  <c r="L8" i="22"/>
  <c r="L7" i="22"/>
  <c r="L71" i="22"/>
  <c r="L70" i="22"/>
  <c r="L100" i="22"/>
  <c r="L99" i="22"/>
  <c r="L42" i="22"/>
  <c r="L41" i="22"/>
  <c r="L13" i="22"/>
  <c r="L12" i="22"/>
  <c r="L248" i="22"/>
  <c r="L116" i="22"/>
  <c r="A108" i="22"/>
  <c r="B108" i="22"/>
  <c r="C108" i="22"/>
  <c r="L129" i="22"/>
  <c r="A117" i="22"/>
  <c r="B117" i="22"/>
  <c r="C117" i="22"/>
  <c r="L124" i="22"/>
  <c r="A127" i="22"/>
  <c r="B127" i="22"/>
  <c r="C127" i="22"/>
  <c r="L134" i="22"/>
  <c r="A137" i="22"/>
  <c r="B137" i="22"/>
  <c r="C137" i="22"/>
  <c r="L158" i="22"/>
  <c r="A146" i="22"/>
  <c r="B146" i="22"/>
  <c r="C146" i="22"/>
  <c r="L153" i="22"/>
  <c r="L681" i="22"/>
  <c r="L710" i="22"/>
  <c r="L594" i="22"/>
  <c r="L652" i="22"/>
  <c r="L739" i="22"/>
  <c r="L623" i="22"/>
  <c r="L676" i="22"/>
  <c r="L705" i="22"/>
  <c r="L589" i="22"/>
  <c r="L647" i="22"/>
  <c r="L734" i="22"/>
  <c r="L618" i="22"/>
  <c r="L671" i="22"/>
  <c r="L700" i="22"/>
  <c r="L584" i="22"/>
  <c r="L642" i="22"/>
  <c r="L729" i="22"/>
  <c r="L613" i="22"/>
  <c r="L297" i="22"/>
  <c r="L326" i="22"/>
  <c r="L210" i="22"/>
  <c r="L268" i="22"/>
  <c r="L355" i="22"/>
  <c r="L239" i="22"/>
  <c r="L292" i="22"/>
  <c r="L321" i="22"/>
  <c r="L205" i="22"/>
  <c r="L263" i="22"/>
  <c r="L350" i="22"/>
  <c r="L234" i="22"/>
  <c r="L287" i="22"/>
  <c r="L316" i="22"/>
  <c r="L200" i="22"/>
  <c r="L258" i="22"/>
  <c r="L345" i="22"/>
  <c r="L229" i="22"/>
  <c r="L489" i="22"/>
  <c r="L518" i="22"/>
  <c r="L402" i="22"/>
  <c r="L460" i="22"/>
  <c r="L547" i="22"/>
  <c r="L431" i="22"/>
  <c r="L484" i="22"/>
  <c r="L513" i="22"/>
  <c r="L397" i="22"/>
  <c r="L455" i="22"/>
  <c r="L542" i="22"/>
  <c r="L426" i="22"/>
  <c r="L479" i="22"/>
  <c r="L508" i="22"/>
  <c r="L392" i="22"/>
  <c r="L450" i="22"/>
  <c r="L537" i="22"/>
  <c r="L421" i="22"/>
  <c r="L163" i="22"/>
  <c r="H294" i="9" l="1"/>
  <c r="H293" i="9"/>
  <c r="M2086" i="9" l="1"/>
  <c r="M2085" i="9"/>
  <c r="M2084" i="9"/>
  <c r="M2083" i="9"/>
  <c r="M2082" i="9"/>
  <c r="M2081" i="9"/>
  <c r="M2080" i="9"/>
  <c r="M2079" i="9"/>
  <c r="M2078" i="9"/>
  <c r="M2077" i="9"/>
  <c r="M2076" i="9"/>
  <c r="M2075" i="9"/>
  <c r="M2074" i="9"/>
  <c r="M2125" i="9"/>
  <c r="M2124" i="9"/>
  <c r="M2123" i="9"/>
  <c r="M2122" i="9"/>
  <c r="M2121" i="9"/>
  <c r="M2120" i="9"/>
  <c r="M2119" i="9"/>
  <c r="M2118" i="9"/>
  <c r="M2117" i="9"/>
  <c r="M2116" i="9"/>
  <c r="M2115" i="9"/>
  <c r="M2114" i="9"/>
  <c r="M2113" i="9"/>
  <c r="M2164" i="9"/>
  <c r="M2163" i="9"/>
  <c r="M2162" i="9"/>
  <c r="M2161" i="9"/>
  <c r="M2160" i="9"/>
  <c r="M2159" i="9"/>
  <c r="M2158" i="9"/>
  <c r="M2157" i="9"/>
  <c r="M2156" i="9"/>
  <c r="M2155" i="9"/>
  <c r="M2154" i="9"/>
  <c r="M2153" i="9"/>
  <c r="M2152" i="9"/>
  <c r="M2203" i="9"/>
  <c r="M2202" i="9"/>
  <c r="M2201" i="9"/>
  <c r="M2200" i="9"/>
  <c r="M2199" i="9"/>
  <c r="M2198" i="9"/>
  <c r="M2197" i="9"/>
  <c r="M2196" i="9"/>
  <c r="M2195" i="9"/>
  <c r="M2194" i="9"/>
  <c r="M2193" i="9"/>
  <c r="M2192" i="9"/>
  <c r="M2191" i="9"/>
  <c r="M2242" i="9"/>
  <c r="M2241" i="9"/>
  <c r="M2240" i="9"/>
  <c r="M2239" i="9"/>
  <c r="M2238" i="9"/>
  <c r="M2237" i="9"/>
  <c r="M2236" i="9"/>
  <c r="M2235" i="9"/>
  <c r="M2234" i="9"/>
  <c r="M2233" i="9"/>
  <c r="M2232" i="9"/>
  <c r="M2231" i="9"/>
  <c r="M2230" i="9"/>
  <c r="M2281" i="9"/>
  <c r="M2280" i="9"/>
  <c r="M2279" i="9"/>
  <c r="M2278" i="9"/>
  <c r="M2277" i="9"/>
  <c r="M2276" i="9"/>
  <c r="M2275" i="9"/>
  <c r="M2274" i="9"/>
  <c r="M2273" i="9"/>
  <c r="M2272" i="9"/>
  <c r="M2271" i="9"/>
  <c r="M2270" i="9"/>
  <c r="M2269" i="9"/>
  <c r="M2320" i="9"/>
  <c r="M2319" i="9"/>
  <c r="M2318" i="9"/>
  <c r="M2317" i="9"/>
  <c r="M2316" i="9"/>
  <c r="M2315" i="9"/>
  <c r="M2314" i="9"/>
  <c r="M2313" i="9"/>
  <c r="M2312" i="9"/>
  <c r="M2311" i="9"/>
  <c r="M2310" i="9"/>
  <c r="M2309" i="9"/>
  <c r="M2308" i="9"/>
  <c r="H3227" i="9"/>
  <c r="H3243" i="9"/>
  <c r="H3259" i="9"/>
  <c r="H3228" i="9"/>
  <c r="H3244" i="9"/>
  <c r="H3260" i="9"/>
  <c r="H3229" i="9"/>
  <c r="H3245" i="9"/>
  <c r="H3261" i="9"/>
  <c r="H3230" i="9"/>
  <c r="H3246" i="9"/>
  <c r="H3262" i="9"/>
  <c r="H3231" i="9"/>
  <c r="H3247" i="9"/>
  <c r="H3263" i="9"/>
  <c r="H3232" i="9"/>
  <c r="H3248" i="9"/>
  <c r="H3264" i="9"/>
  <c r="H3233" i="9"/>
  <c r="H3249" i="9"/>
  <c r="H3265" i="9"/>
  <c r="H3234" i="9"/>
  <c r="H3250" i="9"/>
  <c r="H3266" i="9"/>
  <c r="H3235" i="9"/>
  <c r="H3251" i="9"/>
  <c r="H3267" i="9"/>
  <c r="H3236" i="9"/>
  <c r="H3252" i="9"/>
  <c r="H3268" i="9"/>
  <c r="H3237" i="9"/>
  <c r="H3253" i="9"/>
  <c r="H3269" i="9"/>
  <c r="H3238" i="9"/>
  <c r="H3254" i="9"/>
  <c r="H3270" i="9"/>
  <c r="H3240" i="9"/>
  <c r="H3256" i="9"/>
  <c r="H3241" i="9"/>
  <c r="H3257" i="9"/>
  <c r="H3272" i="9"/>
  <c r="H3242" i="9"/>
  <c r="H3258" i="9"/>
  <c r="H3273" i="9"/>
  <c r="H3086" i="9"/>
  <c r="H3102" i="9"/>
  <c r="H3118" i="9"/>
  <c r="H3087" i="9"/>
  <c r="H3103" i="9"/>
  <c r="H3119" i="9"/>
  <c r="H3088" i="9"/>
  <c r="H3104" i="9"/>
  <c r="H3120" i="9"/>
  <c r="H3089" i="9"/>
  <c r="H3105" i="9"/>
  <c r="H3121" i="9"/>
  <c r="H3090" i="9"/>
  <c r="H3106" i="9"/>
  <c r="H3122" i="9"/>
  <c r="H3091" i="9"/>
  <c r="H3107" i="9"/>
  <c r="H3123" i="9"/>
  <c r="H3092" i="9"/>
  <c r="H3108" i="9"/>
  <c r="H3124" i="9"/>
  <c r="H3093" i="9"/>
  <c r="H3109" i="9"/>
  <c r="H3125" i="9"/>
  <c r="H3094" i="9"/>
  <c r="H3110" i="9"/>
  <c r="H3126" i="9"/>
  <c r="H3095" i="9"/>
  <c r="H3111" i="9"/>
  <c r="H3127" i="9"/>
  <c r="H3096" i="9"/>
  <c r="H3112" i="9"/>
  <c r="H3128" i="9"/>
  <c r="H3097" i="9"/>
  <c r="H3113" i="9"/>
  <c r="H3129" i="9"/>
  <c r="H3099" i="9"/>
  <c r="H3115" i="9"/>
  <c r="H3100" i="9"/>
  <c r="H3116" i="9"/>
  <c r="H3131" i="9"/>
  <c r="H3101" i="9"/>
  <c r="H3117" i="9"/>
  <c r="H3132" i="9"/>
  <c r="H2945" i="9"/>
  <c r="H2961" i="9"/>
  <c r="H2977" i="9"/>
  <c r="H2946" i="9"/>
  <c r="H2962" i="9"/>
  <c r="H2978" i="9"/>
  <c r="H2947" i="9"/>
  <c r="H2963" i="9"/>
  <c r="H2979" i="9"/>
  <c r="H2948" i="9"/>
  <c r="H2964" i="9"/>
  <c r="H2980" i="9"/>
  <c r="H2949" i="9"/>
  <c r="H2965" i="9"/>
  <c r="H2981" i="9"/>
  <c r="H2950" i="9"/>
  <c r="H2966" i="9"/>
  <c r="H2982" i="9"/>
  <c r="H2951" i="9"/>
  <c r="H2967" i="9"/>
  <c r="H2983" i="9"/>
  <c r="H2952" i="9"/>
  <c r="H2968" i="9"/>
  <c r="H2984" i="9"/>
  <c r="H2953" i="9"/>
  <c r="H2969" i="9"/>
  <c r="H2985" i="9"/>
  <c r="H2954" i="9"/>
  <c r="H2970" i="9"/>
  <c r="H2986" i="9"/>
  <c r="H2955" i="9"/>
  <c r="H2971" i="9"/>
  <c r="H2987" i="9"/>
  <c r="H2956" i="9"/>
  <c r="H2972" i="9"/>
  <c r="H2988" i="9"/>
  <c r="H2958" i="9"/>
  <c r="H2974" i="9"/>
  <c r="H2959" i="9"/>
  <c r="H2975" i="9"/>
  <c r="H2990" i="9"/>
  <c r="H2960" i="9"/>
  <c r="H2976" i="9"/>
  <c r="H2991" i="9"/>
  <c r="H2804" i="9"/>
  <c r="H2820" i="9"/>
  <c r="H2836" i="9"/>
  <c r="H2805" i="9"/>
  <c r="H2821" i="9"/>
  <c r="H2837" i="9"/>
  <c r="H2806" i="9"/>
  <c r="H2822" i="9"/>
  <c r="H2838" i="9"/>
  <c r="H2807" i="9"/>
  <c r="H2823" i="9"/>
  <c r="H2839" i="9"/>
  <c r="H2808" i="9"/>
  <c r="H2824" i="9"/>
  <c r="H2840" i="9"/>
  <c r="H2809" i="9"/>
  <c r="H2825" i="9"/>
  <c r="H2841" i="9"/>
  <c r="H2810" i="9"/>
  <c r="H2826" i="9"/>
  <c r="H2842" i="9"/>
  <c r="H2811" i="9"/>
  <c r="H2827" i="9"/>
  <c r="H2843" i="9"/>
  <c r="H2812" i="9"/>
  <c r="H2828" i="9"/>
  <c r="H2844" i="9"/>
  <c r="H2813" i="9"/>
  <c r="H2829" i="9"/>
  <c r="H2845" i="9"/>
  <c r="H2814" i="9"/>
  <c r="H2830" i="9"/>
  <c r="H2846" i="9"/>
  <c r="H2815" i="9"/>
  <c r="H2831" i="9"/>
  <c r="H2847" i="9"/>
  <c r="H2817" i="9"/>
  <c r="H2833" i="9"/>
  <c r="H2818" i="9"/>
  <c r="H2834" i="9"/>
  <c r="H2849" i="9"/>
  <c r="H2819" i="9"/>
  <c r="H2835" i="9"/>
  <c r="H2850" i="9"/>
  <c r="H2663" i="9"/>
  <c r="H2679" i="9"/>
  <c r="H2695" i="9"/>
  <c r="H2664" i="9"/>
  <c r="H2680" i="9"/>
  <c r="H2696" i="9"/>
  <c r="H2665" i="9"/>
  <c r="H2681" i="9"/>
  <c r="H2697" i="9"/>
  <c r="H2666" i="9"/>
  <c r="H2682" i="9"/>
  <c r="H2698" i="9"/>
  <c r="H2667" i="9"/>
  <c r="H2683" i="9"/>
  <c r="H2699" i="9"/>
  <c r="H2668" i="9"/>
  <c r="H2684" i="9"/>
  <c r="H2700" i="9"/>
  <c r="H2669" i="9"/>
  <c r="H2685" i="9"/>
  <c r="H2701" i="9"/>
  <c r="H2670" i="9"/>
  <c r="H2686" i="9"/>
  <c r="H2702" i="9"/>
  <c r="H2671" i="9"/>
  <c r="H2687" i="9"/>
  <c r="H2703" i="9"/>
  <c r="H2672" i="9"/>
  <c r="H2688" i="9"/>
  <c r="H2704" i="9"/>
  <c r="H2673" i="9"/>
  <c r="H2689" i="9"/>
  <c r="H2705" i="9"/>
  <c r="H2674" i="9"/>
  <c r="H2690" i="9"/>
  <c r="H2706" i="9"/>
  <c r="H2676" i="9"/>
  <c r="H2692" i="9"/>
  <c r="H2677" i="9"/>
  <c r="H2693" i="9"/>
  <c r="H2708" i="9"/>
  <c r="H2678" i="9"/>
  <c r="H2694" i="9"/>
  <c r="H2709" i="9"/>
  <c r="H2522" i="9"/>
  <c r="H2538" i="9"/>
  <c r="H2554" i="9"/>
  <c r="H2523" i="9"/>
  <c r="H2539" i="9"/>
  <c r="H2555" i="9"/>
  <c r="H2524" i="9"/>
  <c r="H2540" i="9"/>
  <c r="H2556" i="9"/>
  <c r="H2525" i="9"/>
  <c r="H2541" i="9"/>
  <c r="H2557" i="9"/>
  <c r="H2526" i="9"/>
  <c r="H2542" i="9"/>
  <c r="H2558" i="9"/>
  <c r="H2527" i="9"/>
  <c r="H2543" i="9"/>
  <c r="H2559" i="9"/>
  <c r="H2528" i="9"/>
  <c r="H2544" i="9"/>
  <c r="H2560" i="9"/>
  <c r="H2529" i="9"/>
  <c r="H2545" i="9"/>
  <c r="H2561" i="9"/>
  <c r="H2530" i="9"/>
  <c r="H2546" i="9"/>
  <c r="H2562" i="9"/>
  <c r="H2531" i="9"/>
  <c r="H2547" i="9"/>
  <c r="H2563" i="9"/>
  <c r="H2532" i="9"/>
  <c r="H2548" i="9"/>
  <c r="H2564" i="9"/>
  <c r="H2533" i="9"/>
  <c r="H2549" i="9"/>
  <c r="H2565" i="9"/>
  <c r="H2535" i="9"/>
  <c r="H2551" i="9"/>
  <c r="H2536" i="9"/>
  <c r="H2552" i="9"/>
  <c r="H2567" i="9"/>
  <c r="H2537" i="9"/>
  <c r="H2553" i="9"/>
  <c r="H2568" i="9"/>
  <c r="H2381" i="9"/>
  <c r="H2382" i="9"/>
  <c r="H2383" i="9"/>
  <c r="H2384" i="9"/>
  <c r="H2385" i="9"/>
  <c r="H2386" i="9"/>
  <c r="H2387" i="9"/>
  <c r="H2388" i="9"/>
  <c r="H2389" i="9"/>
  <c r="H2390" i="9"/>
  <c r="H2391" i="9"/>
  <c r="H2392" i="9"/>
  <c r="H2394" i="9"/>
  <c r="H2395" i="9"/>
  <c r="H2396" i="9"/>
  <c r="H2397" i="9"/>
  <c r="H2398" i="9"/>
  <c r="H2399" i="9"/>
  <c r="H2400" i="9"/>
  <c r="H2401" i="9"/>
  <c r="H2402" i="9"/>
  <c r="H2403" i="9"/>
  <c r="H2404" i="9"/>
  <c r="H2405" i="9"/>
  <c r="H2406" i="9"/>
  <c r="H2407" i="9"/>
  <c r="H2408" i="9"/>
  <c r="H2410" i="9"/>
  <c r="H2411" i="9"/>
  <c r="H2412" i="9"/>
  <c r="H2413" i="9"/>
  <c r="H2414" i="9"/>
  <c r="H2415" i="9"/>
  <c r="H2416" i="9"/>
  <c r="H2417" i="9"/>
  <c r="H2418" i="9"/>
  <c r="H2419" i="9"/>
  <c r="H2420" i="9"/>
  <c r="H2421" i="9"/>
  <c r="H2422" i="9"/>
  <c r="H2423" i="9"/>
  <c r="H2424" i="9"/>
  <c r="H2426" i="9"/>
  <c r="H2427" i="9"/>
  <c r="M3132" i="9"/>
  <c r="M3131" i="9"/>
  <c r="M3130" i="9"/>
  <c r="M3129" i="9"/>
  <c r="M3128" i="9"/>
  <c r="M3127" i="9"/>
  <c r="M3126" i="9"/>
  <c r="M3125" i="9"/>
  <c r="M3124" i="9"/>
  <c r="M3123" i="9"/>
  <c r="M3122" i="9"/>
  <c r="M3121" i="9"/>
  <c r="M3120" i="9"/>
  <c r="M3119" i="9"/>
  <c r="M3118" i="9"/>
  <c r="M3117" i="9"/>
  <c r="M3116" i="9"/>
  <c r="M3115" i="9"/>
  <c r="M3114" i="9"/>
  <c r="M3113" i="9"/>
  <c r="M3112" i="9"/>
  <c r="M3111" i="9"/>
  <c r="M3110" i="9"/>
  <c r="M3109" i="9"/>
  <c r="M3108" i="9"/>
  <c r="M3107" i="9"/>
  <c r="M3106" i="9"/>
  <c r="M3105" i="9"/>
  <c r="M3104" i="9"/>
  <c r="M3103" i="9"/>
  <c r="M3102" i="9"/>
  <c r="M3101" i="9"/>
  <c r="M3100" i="9"/>
  <c r="M3099" i="9"/>
  <c r="M3098" i="9"/>
  <c r="M3097" i="9"/>
  <c r="M3096" i="9"/>
  <c r="M3095" i="9"/>
  <c r="M3094" i="9"/>
  <c r="M3093" i="9"/>
  <c r="M3092" i="9"/>
  <c r="M3091" i="9"/>
  <c r="M3090" i="9"/>
  <c r="M3089" i="9"/>
  <c r="M3088" i="9"/>
  <c r="M3087" i="9"/>
  <c r="M3086" i="9"/>
  <c r="M3273" i="9"/>
  <c r="M3272" i="9"/>
  <c r="M3271" i="9"/>
  <c r="M3270" i="9"/>
  <c r="M3269" i="9"/>
  <c r="M3268" i="9"/>
  <c r="M3267" i="9"/>
  <c r="M3266" i="9"/>
  <c r="M3265" i="9"/>
  <c r="M3264" i="9"/>
  <c r="M3263" i="9"/>
  <c r="M3262" i="9"/>
  <c r="M3261" i="9"/>
  <c r="M3260" i="9"/>
  <c r="M3259" i="9"/>
  <c r="M3258" i="9"/>
  <c r="M3257" i="9"/>
  <c r="M3256" i="9"/>
  <c r="M3255" i="9"/>
  <c r="M3254" i="9"/>
  <c r="M3253" i="9"/>
  <c r="M3252" i="9"/>
  <c r="M3251" i="9"/>
  <c r="M3250" i="9"/>
  <c r="M3249" i="9"/>
  <c r="M3248" i="9"/>
  <c r="M3247" i="9"/>
  <c r="M3246" i="9"/>
  <c r="M3245" i="9"/>
  <c r="M3244" i="9"/>
  <c r="M3243" i="9"/>
  <c r="M3242" i="9"/>
  <c r="M3241" i="9"/>
  <c r="M3240" i="9"/>
  <c r="M3239" i="9"/>
  <c r="M3238" i="9"/>
  <c r="M3237" i="9"/>
  <c r="M3236" i="9"/>
  <c r="M3235" i="9"/>
  <c r="M3234" i="9"/>
  <c r="M3233" i="9"/>
  <c r="M3232" i="9"/>
  <c r="M3231" i="9"/>
  <c r="M3230" i="9"/>
  <c r="M3229" i="9"/>
  <c r="M3228" i="9"/>
  <c r="M3227" i="9"/>
  <c r="M2427" i="9"/>
  <c r="M2426" i="9"/>
  <c r="M2425" i="9"/>
  <c r="M2424" i="9"/>
  <c r="M2423" i="9"/>
  <c r="M2422" i="9"/>
  <c r="M2421" i="9"/>
  <c r="M2420" i="9"/>
  <c r="M2419" i="9"/>
  <c r="M2418" i="9"/>
  <c r="M2417" i="9"/>
  <c r="M2416" i="9"/>
  <c r="M2415" i="9"/>
  <c r="M2414" i="9"/>
  <c r="M2413" i="9"/>
  <c r="M2412" i="9"/>
  <c r="M2411" i="9"/>
  <c r="M2410" i="9"/>
  <c r="M2409" i="9"/>
  <c r="M2408" i="9"/>
  <c r="M2407" i="9"/>
  <c r="M2406" i="9"/>
  <c r="M2405" i="9"/>
  <c r="M2404" i="9"/>
  <c r="M2403" i="9"/>
  <c r="M2402" i="9"/>
  <c r="M2401" i="9"/>
  <c r="M2400" i="9"/>
  <c r="M2399" i="9"/>
  <c r="M2398" i="9"/>
  <c r="M2397" i="9"/>
  <c r="M2396" i="9"/>
  <c r="M2395" i="9"/>
  <c r="M2394" i="9"/>
  <c r="M2393" i="9"/>
  <c r="M2392" i="9"/>
  <c r="M2391" i="9"/>
  <c r="M2390" i="9"/>
  <c r="M2389" i="9"/>
  <c r="M2388" i="9"/>
  <c r="M2387" i="9"/>
  <c r="M2386" i="9"/>
  <c r="M2385" i="9"/>
  <c r="M2384" i="9"/>
  <c r="M2383" i="9"/>
  <c r="M2382" i="9"/>
  <c r="M2381" i="9"/>
  <c r="M2568" i="9"/>
  <c r="M2567" i="9"/>
  <c r="M2566" i="9"/>
  <c r="M2565" i="9"/>
  <c r="M2564" i="9"/>
  <c r="M2563" i="9"/>
  <c r="M2562" i="9"/>
  <c r="M2561" i="9"/>
  <c r="M2560" i="9"/>
  <c r="M2559" i="9"/>
  <c r="M2558" i="9"/>
  <c r="M2557" i="9"/>
  <c r="M2556" i="9"/>
  <c r="M2555" i="9"/>
  <c r="M2554" i="9"/>
  <c r="M2553" i="9"/>
  <c r="M2552" i="9"/>
  <c r="M2551" i="9"/>
  <c r="M2550" i="9"/>
  <c r="M2549" i="9"/>
  <c r="M2548" i="9"/>
  <c r="M2547" i="9"/>
  <c r="M2546" i="9"/>
  <c r="M2545" i="9"/>
  <c r="M2544" i="9"/>
  <c r="M2543" i="9"/>
  <c r="M2542" i="9"/>
  <c r="M2541" i="9"/>
  <c r="M2540" i="9"/>
  <c r="M2539" i="9"/>
  <c r="M2538" i="9"/>
  <c r="M2537" i="9"/>
  <c r="M2536" i="9"/>
  <c r="M2535" i="9"/>
  <c r="M2534" i="9"/>
  <c r="M2533" i="9"/>
  <c r="M2532" i="9"/>
  <c r="M2531" i="9"/>
  <c r="M2530" i="9"/>
  <c r="M2529" i="9"/>
  <c r="M2528" i="9"/>
  <c r="M2527" i="9"/>
  <c r="M2526" i="9"/>
  <c r="M2525" i="9"/>
  <c r="M2524" i="9"/>
  <c r="M2523" i="9"/>
  <c r="M2522" i="9"/>
  <c r="M2709" i="9"/>
  <c r="M2708" i="9"/>
  <c r="M2707" i="9"/>
  <c r="M2706" i="9"/>
  <c r="M2705" i="9"/>
  <c r="M2704" i="9"/>
  <c r="M2703" i="9"/>
  <c r="M2702" i="9"/>
  <c r="M2701" i="9"/>
  <c r="M2700" i="9"/>
  <c r="M2699" i="9"/>
  <c r="M2698" i="9"/>
  <c r="M2697" i="9"/>
  <c r="M2696" i="9"/>
  <c r="M2695" i="9"/>
  <c r="M2694" i="9"/>
  <c r="M2693" i="9"/>
  <c r="M2692" i="9"/>
  <c r="M2691" i="9"/>
  <c r="M2690" i="9"/>
  <c r="M2689" i="9"/>
  <c r="M2688" i="9"/>
  <c r="M2687" i="9"/>
  <c r="M2686" i="9"/>
  <c r="M2685" i="9"/>
  <c r="M2684" i="9"/>
  <c r="M2683" i="9"/>
  <c r="M2682" i="9"/>
  <c r="M2681" i="9"/>
  <c r="M2680" i="9"/>
  <c r="M2679" i="9"/>
  <c r="M2678" i="9"/>
  <c r="M2677" i="9"/>
  <c r="M2676" i="9"/>
  <c r="M2675" i="9"/>
  <c r="M2674" i="9"/>
  <c r="M2673" i="9"/>
  <c r="M2672" i="9"/>
  <c r="M2671" i="9"/>
  <c r="M2670" i="9"/>
  <c r="M2669" i="9"/>
  <c r="M2668" i="9"/>
  <c r="M2667" i="9"/>
  <c r="M2666" i="9"/>
  <c r="M2665" i="9"/>
  <c r="M2664" i="9"/>
  <c r="M2663" i="9"/>
  <c r="M2850" i="9"/>
  <c r="M2849" i="9"/>
  <c r="M2848" i="9"/>
  <c r="M2847" i="9"/>
  <c r="M2846" i="9"/>
  <c r="M2845" i="9"/>
  <c r="M2844" i="9"/>
  <c r="M2843" i="9"/>
  <c r="M2842" i="9"/>
  <c r="M2841" i="9"/>
  <c r="M2840" i="9"/>
  <c r="M2839" i="9"/>
  <c r="M2838" i="9"/>
  <c r="M2837" i="9"/>
  <c r="M2836" i="9"/>
  <c r="M2835" i="9"/>
  <c r="M2834" i="9"/>
  <c r="M2833" i="9"/>
  <c r="M2832" i="9"/>
  <c r="M2831" i="9"/>
  <c r="M2830" i="9"/>
  <c r="M2829" i="9"/>
  <c r="M2828" i="9"/>
  <c r="M2827" i="9"/>
  <c r="M2826" i="9"/>
  <c r="M2825" i="9"/>
  <c r="M2824" i="9"/>
  <c r="M2823" i="9"/>
  <c r="M2822" i="9"/>
  <c r="M2821" i="9"/>
  <c r="M2820" i="9"/>
  <c r="M2819" i="9"/>
  <c r="M2818" i="9"/>
  <c r="M2817" i="9"/>
  <c r="M2816" i="9"/>
  <c r="M2815" i="9"/>
  <c r="M2814" i="9"/>
  <c r="M2813" i="9"/>
  <c r="M2812" i="9"/>
  <c r="M2811" i="9"/>
  <c r="M2810" i="9"/>
  <c r="M2809" i="9"/>
  <c r="M2808" i="9"/>
  <c r="M2807" i="9"/>
  <c r="M2806" i="9"/>
  <c r="M2805" i="9"/>
  <c r="M2804" i="9"/>
  <c r="M2991" i="9"/>
  <c r="M2990" i="9"/>
  <c r="M2989" i="9"/>
  <c r="M2988" i="9"/>
  <c r="M2987" i="9"/>
  <c r="M2986" i="9"/>
  <c r="M2985" i="9"/>
  <c r="M2984" i="9"/>
  <c r="M2983" i="9"/>
  <c r="M2982" i="9"/>
  <c r="M2981" i="9"/>
  <c r="M2980" i="9"/>
  <c r="M2979" i="9"/>
  <c r="M2978" i="9"/>
  <c r="M2977" i="9"/>
  <c r="M2976" i="9"/>
  <c r="M2975" i="9"/>
  <c r="M2974" i="9"/>
  <c r="M2973" i="9"/>
  <c r="M2972" i="9"/>
  <c r="M2971" i="9"/>
  <c r="M2970" i="9"/>
  <c r="M2969" i="9"/>
  <c r="M2968" i="9"/>
  <c r="M2967" i="9"/>
  <c r="M2966" i="9"/>
  <c r="M2965" i="9"/>
  <c r="M2964" i="9"/>
  <c r="M2963" i="9"/>
  <c r="M2962" i="9"/>
  <c r="M2961" i="9"/>
  <c r="M2960" i="9"/>
  <c r="M2959" i="9"/>
  <c r="M2958" i="9"/>
  <c r="M2957" i="9"/>
  <c r="M2956" i="9"/>
  <c r="M2955" i="9"/>
  <c r="M2954" i="9"/>
  <c r="M2953" i="9"/>
  <c r="M2952" i="9"/>
  <c r="M2951" i="9"/>
  <c r="M2950" i="9"/>
  <c r="M2949" i="9"/>
  <c r="M2948" i="9"/>
  <c r="M2947" i="9"/>
  <c r="M2946" i="9"/>
  <c r="M2945" i="9"/>
  <c r="H2308" i="9"/>
  <c r="H2309" i="9"/>
  <c r="H2310" i="9"/>
  <c r="H2311" i="9"/>
  <c r="H2312" i="9"/>
  <c r="H2313" i="9"/>
  <c r="H2314" i="9"/>
  <c r="H2315" i="9"/>
  <c r="H2316" i="9"/>
  <c r="H2317" i="9"/>
  <c r="H2318" i="9"/>
  <c r="H2319" i="9"/>
  <c r="H2269" i="9"/>
  <c r="H2270" i="9"/>
  <c r="H2271" i="9"/>
  <c r="H2272" i="9"/>
  <c r="H2273" i="9"/>
  <c r="H2274" i="9"/>
  <c r="H2275" i="9"/>
  <c r="H2276" i="9"/>
  <c r="H2277" i="9"/>
  <c r="H2278" i="9"/>
  <c r="H2279" i="9"/>
  <c r="H2280" i="9"/>
  <c r="H2230" i="9"/>
  <c r="H2231" i="9"/>
  <c r="H2232" i="9"/>
  <c r="H2233" i="9"/>
  <c r="H2234" i="9"/>
  <c r="H2235" i="9"/>
  <c r="H2236" i="9"/>
  <c r="H2237" i="9"/>
  <c r="H2238" i="9"/>
  <c r="H2239" i="9"/>
  <c r="H2240" i="9"/>
  <c r="H2241" i="9"/>
  <c r="H2191" i="9"/>
  <c r="H2192" i="9"/>
  <c r="H2193" i="9"/>
  <c r="H2194" i="9"/>
  <c r="H2195" i="9"/>
  <c r="H2196" i="9"/>
  <c r="H2197" i="9"/>
  <c r="H2198" i="9"/>
  <c r="H2199" i="9"/>
  <c r="H2200" i="9"/>
  <c r="H2201" i="9"/>
  <c r="H2202" i="9"/>
  <c r="H2152" i="9"/>
  <c r="H2153" i="9"/>
  <c r="H2154" i="9"/>
  <c r="H2155" i="9"/>
  <c r="H2156" i="9"/>
  <c r="H2157" i="9"/>
  <c r="H2158" i="9"/>
  <c r="H2159" i="9"/>
  <c r="H2160" i="9"/>
  <c r="H2161" i="9"/>
  <c r="H2162" i="9"/>
  <c r="H2163" i="9"/>
  <c r="H2113" i="9"/>
  <c r="H2114" i="9"/>
  <c r="H2115" i="9"/>
  <c r="H2116" i="9"/>
  <c r="H2117" i="9"/>
  <c r="H2118" i="9"/>
  <c r="H2119" i="9"/>
  <c r="H2120" i="9"/>
  <c r="H2121" i="9"/>
  <c r="H2122" i="9"/>
  <c r="H2123" i="9"/>
  <c r="H2124" i="9"/>
  <c r="H2074" i="9"/>
  <c r="H2075" i="9"/>
  <c r="H2076" i="9"/>
  <c r="H2077" i="9"/>
  <c r="H2078" i="9"/>
  <c r="H2079" i="9"/>
  <c r="H2080" i="9"/>
  <c r="H2081" i="9"/>
  <c r="H2082" i="9"/>
  <c r="H2083" i="9"/>
  <c r="H2084" i="9"/>
  <c r="H2085" i="9"/>
  <c r="H210" i="18"/>
  <c r="H3271" i="9" s="1"/>
  <c r="G210" i="18"/>
  <c r="H3255" i="9" s="1"/>
  <c r="F210" i="18"/>
  <c r="H3239" i="9" s="1"/>
  <c r="H179" i="18"/>
  <c r="H3130" i="9" s="1"/>
  <c r="G179" i="18"/>
  <c r="H3114" i="9" s="1"/>
  <c r="F179" i="18"/>
  <c r="H3098" i="9" s="1"/>
  <c r="H148" i="18"/>
  <c r="H2989" i="9" s="1"/>
  <c r="G148" i="18"/>
  <c r="H2973" i="9" s="1"/>
  <c r="F148" i="18"/>
  <c r="H2957" i="9" s="1"/>
  <c r="H117" i="18"/>
  <c r="H2848" i="9" s="1"/>
  <c r="G117" i="18"/>
  <c r="H2832" i="9" s="1"/>
  <c r="F117" i="18"/>
  <c r="H2816" i="9" s="1"/>
  <c r="H86" i="18"/>
  <c r="H2707" i="9" s="1"/>
  <c r="G86" i="18"/>
  <c r="H2691" i="9" s="1"/>
  <c r="F86" i="18"/>
  <c r="H2675" i="9" s="1"/>
  <c r="H55" i="18"/>
  <c r="H2566" i="9" s="1"/>
  <c r="G55" i="18"/>
  <c r="H2550" i="9" s="1"/>
  <c r="F55" i="18"/>
  <c r="H2534" i="9" s="1"/>
  <c r="H22" i="18"/>
  <c r="H2425" i="9" s="1"/>
  <c r="G22" i="18"/>
  <c r="H2409" i="9" s="1"/>
  <c r="F22" i="18"/>
  <c r="H2393" i="9" s="1"/>
  <c r="D21" i="17"/>
  <c r="H2086" i="9" s="1"/>
  <c r="D40" i="17"/>
  <c r="H2125" i="9" s="1"/>
  <c r="D59" i="17"/>
  <c r="H2164" i="9" s="1"/>
  <c r="D78" i="17"/>
  <c r="H2203" i="9" s="1"/>
  <c r="D97" i="17"/>
  <c r="H2242" i="9" s="1"/>
  <c r="D116" i="17"/>
  <c r="H2281" i="9" s="1"/>
  <c r="D135" i="17"/>
  <c r="H2320" i="9" s="1"/>
  <c r="L807" i="22"/>
  <c r="L806" i="22"/>
  <c r="L805" i="22"/>
  <c r="L804" i="22"/>
  <c r="L803" i="22"/>
  <c r="L802" i="22"/>
  <c r="L813" i="22"/>
  <c r="L812" i="22"/>
  <c r="L811" i="22"/>
  <c r="L810" i="22"/>
  <c r="L809" i="22"/>
  <c r="L808" i="22"/>
  <c r="L683" i="22"/>
  <c r="L712" i="22"/>
  <c r="L596" i="22"/>
  <c r="L654" i="22"/>
  <c r="L741" i="22"/>
  <c r="L625" i="22"/>
  <c r="L299" i="22"/>
  <c r="L328" i="22"/>
  <c r="L212" i="22"/>
  <c r="L270" i="22"/>
  <c r="L357" i="22"/>
  <c r="L241" i="22"/>
  <c r="L491" i="22"/>
  <c r="L520" i="22"/>
  <c r="L404" i="22"/>
  <c r="L462" i="22"/>
  <c r="L549" i="22"/>
  <c r="L433" i="22"/>
  <c r="L165" i="22"/>
  <c r="L136" i="22"/>
  <c r="L107" i="22"/>
  <c r="L78" i="22"/>
  <c r="L49" i="22"/>
  <c r="L20" i="22"/>
  <c r="L765" i="22"/>
  <c r="L768" i="22"/>
  <c r="L756" i="22"/>
  <c r="L762" i="22"/>
  <c r="L771" i="22"/>
  <c r="L759" i="22"/>
  <c r="L381" i="22"/>
  <c r="L384" i="22"/>
  <c r="L372" i="22"/>
  <c r="L378" i="22"/>
  <c r="L387" i="22"/>
  <c r="L375" i="22"/>
  <c r="L573" i="22"/>
  <c r="L576" i="22"/>
  <c r="L564" i="22"/>
  <c r="L570" i="22"/>
  <c r="L579" i="22"/>
  <c r="L567" i="22"/>
  <c r="L189" i="22"/>
  <c r="L192" i="22"/>
  <c r="L180" i="22"/>
  <c r="L186" i="22"/>
  <c r="L195" i="22"/>
  <c r="L183" i="22"/>
  <c r="L1400" i="22"/>
  <c r="L1366" i="22"/>
  <c r="L1332" i="22"/>
  <c r="L1298" i="22"/>
  <c r="L1264" i="22"/>
  <c r="L1230" i="22"/>
  <c r="L1196" i="22"/>
  <c r="L1399" i="22"/>
  <c r="L1365" i="22"/>
  <c r="L1331" i="22"/>
  <c r="L1297" i="22"/>
  <c r="L1263" i="22"/>
  <c r="L1229" i="22"/>
  <c r="L1195" i="22"/>
  <c r="L1398" i="22"/>
  <c r="L1364" i="22"/>
  <c r="L1330" i="22"/>
  <c r="L1296" i="22"/>
  <c r="L1262" i="22"/>
  <c r="L1228" i="22"/>
  <c r="L1194" i="22"/>
  <c r="L1397" i="22"/>
  <c r="L1363" i="22"/>
  <c r="L1329" i="22"/>
  <c r="L1295" i="22"/>
  <c r="L1261" i="22"/>
  <c r="L1227" i="22"/>
  <c r="L1193" i="22"/>
  <c r="L1396" i="22"/>
  <c r="L1362" i="22"/>
  <c r="L1328" i="22"/>
  <c r="L1294" i="22"/>
  <c r="L1260" i="22"/>
  <c r="L1226" i="22"/>
  <c r="L1192" i="22"/>
  <c r="L1395" i="22"/>
  <c r="L1361" i="22"/>
  <c r="L1327" i="22"/>
  <c r="L1293" i="22"/>
  <c r="L1259" i="22"/>
  <c r="L1225" i="22"/>
  <c r="L1191" i="22"/>
  <c r="L1394" i="22"/>
  <c r="L1360" i="22"/>
  <c r="L1326" i="22"/>
  <c r="L1292" i="22"/>
  <c r="L1258" i="22"/>
  <c r="L1224" i="22"/>
  <c r="L1190" i="22"/>
  <c r="L1393" i="22"/>
  <c r="L1359" i="22"/>
  <c r="L1325" i="22"/>
  <c r="L1291" i="22"/>
  <c r="L1257" i="22"/>
  <c r="L1223" i="22"/>
  <c r="L1392" i="22"/>
  <c r="L1358" i="22"/>
  <c r="L1324" i="22"/>
  <c r="L1290" i="22"/>
  <c r="L1256" i="22"/>
  <c r="L1222" i="22"/>
  <c r="L1391" i="22"/>
  <c r="L1357" i="22"/>
  <c r="L1323" i="22"/>
  <c r="L1289" i="22"/>
  <c r="L1255" i="22"/>
  <c r="L1221" i="22"/>
  <c r="L1189" i="22"/>
  <c r="L1390" i="22"/>
  <c r="L1356" i="22"/>
  <c r="L1322" i="22"/>
  <c r="L1288" i="22"/>
  <c r="L1254" i="22"/>
  <c r="L1220" i="22"/>
  <c r="L1188" i="22"/>
  <c r="L1389" i="22"/>
  <c r="L1355" i="22"/>
  <c r="L1321" i="22"/>
  <c r="L1287" i="22"/>
  <c r="L1253" i="22"/>
  <c r="L1219" i="22"/>
  <c r="L1187" i="22"/>
  <c r="L1388" i="22"/>
  <c r="L1354" i="22"/>
  <c r="L1320" i="22"/>
  <c r="L1286" i="22"/>
  <c r="L1252" i="22"/>
  <c r="L1218" i="22"/>
  <c r="L1186" i="22"/>
  <c r="L1387" i="22"/>
  <c r="L1353" i="22"/>
  <c r="L1319" i="22"/>
  <c r="L1285" i="22"/>
  <c r="L1251" i="22"/>
  <c r="L1217" i="22"/>
  <c r="L1185" i="22"/>
  <c r="L1386" i="22"/>
  <c r="L1352" i="22"/>
  <c r="L1318" i="22"/>
  <c r="L1284" i="22"/>
  <c r="L1250" i="22"/>
  <c r="L1216" i="22"/>
  <c r="L1184" i="22"/>
  <c r="L1385" i="22"/>
  <c r="L1351" i="22"/>
  <c r="L1317" i="22"/>
  <c r="L1283" i="22"/>
  <c r="L1249" i="22"/>
  <c r="L1215" i="22"/>
  <c r="L1183" i="22"/>
  <c r="L1384" i="22"/>
  <c r="L1350" i="22"/>
  <c r="L1316" i="22"/>
  <c r="L1282" i="22"/>
  <c r="L1248" i="22"/>
  <c r="L1214" i="22"/>
  <c r="L1182" i="22"/>
  <c r="L1383" i="22"/>
  <c r="L1349" i="22"/>
  <c r="L1315" i="22"/>
  <c r="L1281" i="22"/>
  <c r="L1247" i="22"/>
  <c r="L1213" i="22"/>
  <c r="L1181" i="22"/>
  <c r="L1382" i="22"/>
  <c r="L1348" i="22"/>
  <c r="L1314" i="22"/>
  <c r="L1280" i="22"/>
  <c r="L1246" i="22"/>
  <c r="L1212" i="22"/>
  <c r="L1180" i="22"/>
  <c r="L1381" i="22"/>
  <c r="L1347" i="22"/>
  <c r="L1313" i="22"/>
  <c r="L1279" i="22"/>
  <c r="L1245" i="22"/>
  <c r="L1211" i="22"/>
  <c r="L1179" i="22"/>
  <c r="L1380" i="22"/>
  <c r="L1346" i="22"/>
  <c r="L1312" i="22"/>
  <c r="L1278" i="22"/>
  <c r="L1244" i="22"/>
  <c r="L1210" i="22"/>
  <c r="L1178" i="22"/>
  <c r="L1379" i="22"/>
  <c r="L1345" i="22"/>
  <c r="L1311" i="22"/>
  <c r="L1277" i="22"/>
  <c r="L1243" i="22"/>
  <c r="L1209" i="22"/>
  <c r="L1177" i="22"/>
  <c r="L1378" i="22"/>
  <c r="L1344" i="22"/>
  <c r="L1310" i="22"/>
  <c r="L1276" i="22"/>
  <c r="L1242" i="22"/>
  <c r="L1208" i="22"/>
  <c r="L1176" i="22"/>
  <c r="L1377" i="22"/>
  <c r="L1343" i="22"/>
  <c r="L1309" i="22"/>
  <c r="L1275" i="22"/>
  <c r="L1241" i="22"/>
  <c r="L1207" i="22"/>
  <c r="L1175" i="22"/>
  <c r="L1376" i="22"/>
  <c r="L1342" i="22"/>
  <c r="L1308" i="22"/>
  <c r="L1274" i="22"/>
  <c r="L1240" i="22"/>
  <c r="L1206" i="22"/>
  <c r="L1174" i="22"/>
  <c r="L1375" i="22"/>
  <c r="L1341" i="22"/>
  <c r="L1307" i="22"/>
  <c r="L1273" i="22"/>
  <c r="L1239" i="22"/>
  <c r="L1205" i="22"/>
  <c r="L1173" i="22"/>
  <c r="L1374" i="22"/>
  <c r="L1340" i="22"/>
  <c r="L1306" i="22"/>
  <c r="L1272" i="22"/>
  <c r="L1238" i="22"/>
  <c r="L1204" i="22"/>
  <c r="L1172" i="22"/>
  <c r="L1373" i="22"/>
  <c r="L1339" i="22"/>
  <c r="L1305" i="22"/>
  <c r="L1271" i="22"/>
  <c r="L1237" i="22"/>
  <c r="L1203" i="22"/>
  <c r="L1171" i="22"/>
  <c r="L1372" i="22"/>
  <c r="L1338" i="22"/>
  <c r="L1304" i="22"/>
  <c r="L1270" i="22"/>
  <c r="L1236" i="22"/>
  <c r="L1202" i="22"/>
  <c r="L1170" i="22"/>
  <c r="L1371" i="22"/>
  <c r="L1337" i="22"/>
  <c r="L1303" i="22"/>
  <c r="L1269" i="22"/>
  <c r="L1235" i="22"/>
  <c r="L1201" i="22"/>
  <c r="L1169" i="22"/>
  <c r="L1370" i="22"/>
  <c r="L1336" i="22"/>
  <c r="L1302" i="22"/>
  <c r="L1268" i="22"/>
  <c r="L1234" i="22"/>
  <c r="L1200" i="22"/>
  <c r="L1168" i="22"/>
  <c r="L1369" i="22"/>
  <c r="L1335" i="22"/>
  <c r="L1301" i="22"/>
  <c r="L1267" i="22"/>
  <c r="L1233" i="22"/>
  <c r="L1199" i="22"/>
  <c r="L1167" i="22"/>
  <c r="L786" i="22"/>
  <c r="L792" i="22"/>
  <c r="L772" i="22"/>
  <c r="L787" i="22"/>
  <c r="L793" i="22"/>
  <c r="L773" i="22"/>
  <c r="L788" i="22"/>
  <c r="L794" i="22"/>
  <c r="L774" i="22"/>
  <c r="L782" i="22"/>
  <c r="L798" i="22"/>
  <c r="L778" i="22"/>
  <c r="L790" i="22"/>
  <c r="L796" i="22"/>
  <c r="L776" i="22"/>
  <c r="L784" i="22"/>
  <c r="L800" i="22"/>
  <c r="L780" i="22"/>
  <c r="L789" i="22"/>
  <c r="L795" i="22"/>
  <c r="L775" i="22"/>
  <c r="L783" i="22"/>
  <c r="L799" i="22"/>
  <c r="L779" i="22"/>
  <c r="L791" i="22"/>
  <c r="L797" i="22"/>
  <c r="L777" i="22"/>
  <c r="L785" i="22"/>
  <c r="L801" i="22"/>
  <c r="L781" i="22"/>
  <c r="L1163" i="22"/>
  <c r="L1162" i="22"/>
  <c r="L1161" i="22"/>
  <c r="L1160" i="22"/>
  <c r="L1159" i="22"/>
  <c r="L1158" i="22"/>
  <c r="L1157" i="22"/>
  <c r="L1156" i="22"/>
  <c r="L1155" i="22"/>
  <c r="L1154" i="22"/>
  <c r="L1153" i="22"/>
  <c r="L1152" i="22"/>
  <c r="L1151" i="22"/>
  <c r="L1150" i="22"/>
  <c r="L1149" i="22"/>
  <c r="L1148" i="22"/>
  <c r="L1147" i="22"/>
  <c r="L1146" i="22"/>
  <c r="L1145" i="22"/>
  <c r="L1144" i="22"/>
  <c r="L1143" i="22"/>
  <c r="L1142" i="22"/>
  <c r="L1141" i="22"/>
  <c r="L1140" i="22"/>
  <c r="L1139" i="22"/>
  <c r="L1138" i="22"/>
  <c r="L1137" i="22"/>
  <c r="L1136" i="22"/>
  <c r="L1135" i="22"/>
  <c r="L1134" i="22"/>
  <c r="L1133" i="22"/>
  <c r="L1132" i="22"/>
  <c r="L1131" i="22"/>
  <c r="L1130" i="22"/>
  <c r="L1129" i="22"/>
  <c r="L1128" i="22"/>
  <c r="L1127" i="22"/>
  <c r="L1126" i="22"/>
  <c r="L1125" i="22"/>
  <c r="L1124" i="22"/>
  <c r="L1123" i="22"/>
  <c r="L1122" i="22"/>
  <c r="L1121" i="22"/>
  <c r="L1120" i="22"/>
  <c r="L1119" i="22"/>
  <c r="L1118" i="22"/>
  <c r="L1117" i="22"/>
  <c r="L1116" i="22"/>
  <c r="L1115" i="22"/>
  <c r="L1114" i="22"/>
  <c r="L1113" i="22"/>
  <c r="L1112" i="22"/>
  <c r="L1111" i="22"/>
  <c r="L1110" i="22"/>
  <c r="L1109" i="22"/>
  <c r="L1108" i="22"/>
  <c r="L1107" i="22"/>
  <c r="L1106" i="22"/>
  <c r="L1105" i="22"/>
  <c r="L1104" i="22"/>
  <c r="L1103" i="22"/>
  <c r="L1102" i="22"/>
  <c r="L1101" i="22"/>
  <c r="L1100" i="22"/>
  <c r="L1099" i="22"/>
  <c r="L1098" i="22"/>
  <c r="L1097" i="22"/>
  <c r="L1096" i="22"/>
  <c r="L1095" i="22"/>
  <c r="L1094" i="22"/>
  <c r="L1093" i="22"/>
  <c r="L1092" i="22"/>
  <c r="L1091" i="22"/>
  <c r="L1090" i="22"/>
  <c r="L1089" i="22"/>
  <c r="L1088" i="22"/>
  <c r="L1087" i="22"/>
  <c r="L1086" i="22"/>
  <c r="L1085" i="22"/>
  <c r="L1084" i="22"/>
  <c r="L1083" i="22"/>
  <c r="L1082" i="22"/>
  <c r="L1081" i="22"/>
  <c r="L1080" i="22"/>
  <c r="L1079" i="22"/>
  <c r="L1078" i="22"/>
  <c r="L1077" i="22"/>
  <c r="L1076" i="22"/>
  <c r="L1075" i="22"/>
  <c r="L1074" i="22"/>
  <c r="L1073" i="22"/>
  <c r="L1072" i="22"/>
  <c r="L1071" i="22"/>
  <c r="L1070" i="22"/>
  <c r="L1069" i="22"/>
  <c r="L1068" i="22"/>
  <c r="L1067" i="22"/>
  <c r="L1066" i="22"/>
  <c r="L1065" i="22"/>
  <c r="L1064" i="22"/>
  <c r="L1063" i="22"/>
  <c r="L1062" i="22"/>
  <c r="L1061" i="22"/>
  <c r="L1060" i="22"/>
  <c r="L1059" i="22"/>
  <c r="L1058" i="22"/>
  <c r="L1057" i="22"/>
  <c r="L1056" i="22"/>
  <c r="L1055" i="22"/>
  <c r="L1054" i="22"/>
  <c r="L1053" i="22"/>
  <c r="L1052" i="22"/>
  <c r="L1051" i="22"/>
  <c r="L1050" i="22"/>
  <c r="L1049" i="22"/>
  <c r="L1048" i="22"/>
  <c r="L1047" i="22"/>
  <c r="L1046" i="22"/>
  <c r="L1045" i="22"/>
  <c r="L1044" i="22"/>
  <c r="L1043" i="22"/>
  <c r="L1042" i="22"/>
  <c r="L1041" i="22"/>
  <c r="L1040" i="22"/>
  <c r="L1039" i="22"/>
  <c r="L1038" i="22"/>
  <c r="L1037" i="22"/>
  <c r="L1036" i="22"/>
  <c r="L1035" i="22"/>
  <c r="L1034" i="22"/>
  <c r="L1033" i="22"/>
  <c r="L1032" i="22"/>
  <c r="L1031" i="22"/>
  <c r="L1030" i="22"/>
  <c r="L1029" i="22"/>
  <c r="L1028" i="22"/>
  <c r="L1027" i="22"/>
  <c r="L1026" i="22"/>
  <c r="L1025" i="22"/>
  <c r="L1024" i="22"/>
  <c r="L1023" i="22"/>
  <c r="L1022" i="22"/>
  <c r="L925" i="22"/>
  <c r="L924" i="22"/>
  <c r="L923" i="22"/>
  <c r="L922" i="22"/>
  <c r="L921" i="22"/>
  <c r="L920" i="22"/>
  <c r="L919" i="22"/>
  <c r="L918" i="22"/>
  <c r="L917" i="22"/>
  <c r="L916" i="22"/>
  <c r="L915" i="22"/>
  <c r="L914" i="22"/>
  <c r="L913" i="22"/>
  <c r="L912" i="22"/>
  <c r="L911" i="22"/>
  <c r="L910" i="22"/>
  <c r="L1021" i="22"/>
  <c r="L1020" i="22"/>
  <c r="L1019" i="22"/>
  <c r="L1018" i="22"/>
  <c r="L1017" i="22"/>
  <c r="L1016" i="22"/>
  <c r="L1015" i="22"/>
  <c r="L1014" i="22"/>
  <c r="L1013" i="22"/>
  <c r="L1012" i="22"/>
  <c r="L1011" i="22"/>
  <c r="L1010" i="22"/>
  <c r="L1009" i="22"/>
  <c r="L1008" i="22"/>
  <c r="L1007" i="22"/>
  <c r="L1006" i="22"/>
  <c r="L909" i="22"/>
  <c r="L908" i="22"/>
  <c r="L907" i="22"/>
  <c r="L906" i="22"/>
  <c r="L905" i="22"/>
  <c r="L904" i="22"/>
  <c r="L903" i="22"/>
  <c r="L902" i="22"/>
  <c r="L901" i="22"/>
  <c r="L900" i="22"/>
  <c r="L899" i="22"/>
  <c r="L898" i="22"/>
  <c r="L897" i="22"/>
  <c r="L896" i="22"/>
  <c r="L895" i="22"/>
  <c r="L894" i="22"/>
  <c r="L1005" i="22"/>
  <c r="L1004" i="22"/>
  <c r="L1003" i="22"/>
  <c r="L1002" i="22"/>
  <c r="L1001" i="22"/>
  <c r="L1000" i="22"/>
  <c r="L999" i="22"/>
  <c r="L998" i="22"/>
  <c r="L997" i="22"/>
  <c r="L996" i="22"/>
  <c r="L995" i="22"/>
  <c r="L994" i="22"/>
  <c r="L993" i="22"/>
  <c r="L992" i="22"/>
  <c r="L991" i="22"/>
  <c r="L990" i="22"/>
  <c r="L893" i="22"/>
  <c r="L892" i="22"/>
  <c r="L891" i="22"/>
  <c r="L890" i="22"/>
  <c r="L889" i="22"/>
  <c r="L888" i="22"/>
  <c r="L887" i="22"/>
  <c r="L886" i="22"/>
  <c r="L885" i="22"/>
  <c r="L884" i="22"/>
  <c r="L883" i="22"/>
  <c r="L882" i="22"/>
  <c r="L881" i="22"/>
  <c r="L880" i="22"/>
  <c r="L879" i="22"/>
  <c r="L878" i="22"/>
  <c r="L989" i="22"/>
  <c r="L988" i="22"/>
  <c r="L987" i="22"/>
  <c r="L986" i="22"/>
  <c r="L985" i="22"/>
  <c r="L984" i="22"/>
  <c r="L983" i="22"/>
  <c r="L982" i="22"/>
  <c r="L981" i="22"/>
  <c r="L980" i="22"/>
  <c r="L979" i="22"/>
  <c r="L978" i="22"/>
  <c r="L977" i="22"/>
  <c r="L976" i="22"/>
  <c r="L975" i="22"/>
  <c r="L974" i="22"/>
  <c r="L877" i="22"/>
  <c r="L876" i="22"/>
  <c r="L875" i="22"/>
  <c r="L874" i="22"/>
  <c r="L873" i="22"/>
  <c r="L872" i="22"/>
  <c r="L871" i="22"/>
  <c r="L870" i="22"/>
  <c r="L869" i="22"/>
  <c r="L868" i="22"/>
  <c r="L867" i="22"/>
  <c r="L866" i="22"/>
  <c r="L865" i="22"/>
  <c r="L864" i="22"/>
  <c r="L863" i="22"/>
  <c r="L862" i="22"/>
  <c r="L973" i="22"/>
  <c r="L972" i="22"/>
  <c r="L971" i="22"/>
  <c r="L970" i="22"/>
  <c r="L969" i="22"/>
  <c r="L968" i="22"/>
  <c r="L967" i="22"/>
  <c r="L966" i="22"/>
  <c r="L965" i="22"/>
  <c r="L964" i="22"/>
  <c r="L963" i="22"/>
  <c r="L962" i="22"/>
  <c r="L961" i="22"/>
  <c r="L960" i="22"/>
  <c r="L959" i="22"/>
  <c r="L958" i="22"/>
  <c r="L861" i="22"/>
  <c r="L860" i="22"/>
  <c r="L859" i="22"/>
  <c r="L858" i="22"/>
  <c r="L857" i="22"/>
  <c r="L856" i="22"/>
  <c r="L855" i="22"/>
  <c r="L854" i="22"/>
  <c r="L853" i="22"/>
  <c r="L852" i="22"/>
  <c r="L851" i="22"/>
  <c r="L850" i="22"/>
  <c r="L849" i="22"/>
  <c r="L848" i="22"/>
  <c r="L847" i="22"/>
  <c r="L846" i="22"/>
  <c r="L957" i="22"/>
  <c r="L956" i="22"/>
  <c r="L955" i="22"/>
  <c r="L954" i="22"/>
  <c r="L953" i="22"/>
  <c r="L952" i="22"/>
  <c r="L951" i="22"/>
  <c r="L950" i="22"/>
  <c r="L949" i="22"/>
  <c r="L948" i="22"/>
  <c r="L947" i="22"/>
  <c r="L946" i="22"/>
  <c r="L945" i="22"/>
  <c r="L944" i="22"/>
  <c r="L943" i="22"/>
  <c r="L942" i="22"/>
  <c r="L845" i="22"/>
  <c r="L844" i="22"/>
  <c r="L843" i="22"/>
  <c r="L842" i="22"/>
  <c r="L841" i="22"/>
  <c r="L840" i="22"/>
  <c r="L839" i="22"/>
  <c r="L838" i="22"/>
  <c r="L837" i="22"/>
  <c r="L836" i="22"/>
  <c r="L835" i="22"/>
  <c r="L834" i="22"/>
  <c r="L833" i="22"/>
  <c r="L832" i="22"/>
  <c r="L831" i="22"/>
  <c r="L830" i="22"/>
  <c r="L941" i="22"/>
  <c r="L940" i="22"/>
  <c r="L939" i="22"/>
  <c r="L938" i="22"/>
  <c r="L937" i="22"/>
  <c r="L936" i="22"/>
  <c r="L935" i="22"/>
  <c r="L934" i="22"/>
  <c r="L933" i="22"/>
  <c r="L932" i="22"/>
  <c r="L931" i="22"/>
  <c r="L930" i="22"/>
  <c r="L929" i="22"/>
  <c r="L928" i="22"/>
  <c r="L927" i="22"/>
  <c r="L926" i="22"/>
  <c r="L829" i="22"/>
  <c r="L828" i="22"/>
  <c r="L827" i="22"/>
  <c r="L826" i="22"/>
  <c r="L825" i="22"/>
  <c r="L824" i="22"/>
  <c r="L823" i="22"/>
  <c r="L822" i="22"/>
  <c r="L821" i="22"/>
  <c r="L820" i="22"/>
  <c r="L819" i="22"/>
  <c r="L818" i="22"/>
  <c r="L817" i="22"/>
  <c r="L816" i="22"/>
  <c r="L814" i="22"/>
  <c r="L1166" i="22"/>
  <c r="L1368" i="22"/>
  <c r="L1334" i="22"/>
  <c r="L1300" i="22"/>
  <c r="L1266" i="22"/>
  <c r="L1232" i="22"/>
  <c r="L1198" i="22"/>
  <c r="L1165" i="22"/>
  <c r="L678" i="22"/>
  <c r="L707" i="22"/>
  <c r="L591" i="22"/>
  <c r="L649" i="22"/>
  <c r="L736" i="22"/>
  <c r="L620" i="22"/>
  <c r="L673" i="22"/>
  <c r="L702" i="22"/>
  <c r="L586" i="22"/>
  <c r="L644" i="22"/>
  <c r="L731" i="22"/>
  <c r="L615" i="22"/>
  <c r="L668" i="22"/>
  <c r="L697" i="22"/>
  <c r="L581" i="22"/>
  <c r="L639" i="22"/>
  <c r="L726" i="22"/>
  <c r="L610" i="22"/>
  <c r="L294" i="22"/>
  <c r="L323" i="22"/>
  <c r="L207" i="22"/>
  <c r="L265" i="22"/>
  <c r="L352" i="22"/>
  <c r="L236" i="22"/>
  <c r="L289" i="22"/>
  <c r="L318" i="22"/>
  <c r="L202" i="22"/>
  <c r="L260" i="22"/>
  <c r="L347" i="22"/>
  <c r="L231" i="22"/>
  <c r="L284" i="22"/>
  <c r="L313" i="22"/>
  <c r="L197" i="22"/>
  <c r="L255" i="22"/>
  <c r="L342" i="22"/>
  <c r="L226" i="22"/>
  <c r="L394" i="22"/>
  <c r="L486" i="22"/>
  <c r="L515" i="22"/>
  <c r="L399" i="22"/>
  <c r="L457" i="22"/>
  <c r="L544" i="22"/>
  <c r="L428" i="22"/>
  <c r="L481" i="22"/>
  <c r="L510" i="22"/>
  <c r="L452" i="22"/>
  <c r="L539" i="22"/>
  <c r="L423" i="22"/>
  <c r="L476" i="22"/>
  <c r="L505" i="22"/>
  <c r="L389" i="22"/>
  <c r="L447" i="22"/>
  <c r="L534" i="22"/>
  <c r="L418" i="22"/>
  <c r="L160" i="22"/>
  <c r="L131" i="22"/>
  <c r="L102" i="22"/>
  <c r="L73" i="22"/>
  <c r="L44" i="22"/>
  <c r="L15" i="22"/>
  <c r="L155" i="22"/>
  <c r="L126" i="22"/>
  <c r="L97" i="22"/>
  <c r="L68" i="22"/>
  <c r="L39" i="22"/>
  <c r="L10" i="22"/>
  <c r="L150" i="22"/>
  <c r="L121" i="22"/>
  <c r="L92" i="22"/>
  <c r="L63" i="22"/>
  <c r="L34" i="22"/>
  <c r="L5" i="22"/>
  <c r="L693" i="22"/>
  <c r="L722" i="22"/>
  <c r="L606" i="22"/>
  <c r="L664" i="22"/>
  <c r="L751" i="22"/>
  <c r="L635" i="22"/>
  <c r="L689" i="22"/>
  <c r="L718" i="22"/>
  <c r="L602" i="22"/>
  <c r="L660" i="22"/>
  <c r="L747" i="22"/>
  <c r="L631" i="22"/>
  <c r="L685" i="22"/>
  <c r="L714" i="22"/>
  <c r="L598" i="22"/>
  <c r="L656" i="22"/>
  <c r="L743" i="22"/>
  <c r="L627" i="22"/>
  <c r="L309" i="22"/>
  <c r="L338" i="22"/>
  <c r="L222" i="22"/>
  <c r="L280" i="22"/>
  <c r="L367" i="22"/>
  <c r="L251" i="22"/>
  <c r="L305" i="22"/>
  <c r="L334" i="22"/>
  <c r="L218" i="22"/>
  <c r="L276" i="22"/>
  <c r="L363" i="22"/>
  <c r="L247" i="22"/>
  <c r="L301" i="22"/>
  <c r="L330" i="22"/>
  <c r="L214" i="22"/>
  <c r="L272" i="22"/>
  <c r="L359" i="22"/>
  <c r="L243" i="22"/>
  <c r="L501" i="22"/>
  <c r="L559" i="22"/>
  <c r="L406" i="22"/>
  <c r="L530" i="22"/>
  <c r="L414" i="22"/>
  <c r="L472" i="22"/>
  <c r="L443" i="22"/>
  <c r="L497" i="22"/>
  <c r="L526" i="22"/>
  <c r="L410" i="22"/>
  <c r="L468" i="22"/>
  <c r="L555" i="22"/>
  <c r="L439" i="22"/>
  <c r="L493" i="22"/>
  <c r="L522" i="22"/>
  <c r="L464" i="22"/>
  <c r="L551" i="22"/>
  <c r="L435" i="22"/>
  <c r="L175" i="22"/>
  <c r="L146" i="22"/>
  <c r="L117" i="22"/>
  <c r="L88" i="22"/>
  <c r="L59" i="22"/>
  <c r="L30" i="22"/>
  <c r="L171" i="22"/>
  <c r="L142" i="22"/>
  <c r="L113" i="22"/>
  <c r="L84" i="22"/>
  <c r="L55" i="22"/>
  <c r="L26" i="22"/>
  <c r="L167" i="22"/>
  <c r="L138" i="22"/>
  <c r="L109" i="22"/>
  <c r="L80" i="22"/>
  <c r="L51" i="22"/>
  <c r="L22" i="22"/>
  <c r="L679" i="22"/>
  <c r="L708" i="22"/>
  <c r="L592" i="22"/>
  <c r="L650" i="22"/>
  <c r="L737" i="22"/>
  <c r="L621" i="22"/>
  <c r="L674" i="22"/>
  <c r="L703" i="22"/>
  <c r="L587" i="22"/>
  <c r="L645" i="22"/>
  <c r="L732" i="22"/>
  <c r="L616" i="22"/>
  <c r="L669" i="22"/>
  <c r="L698" i="22"/>
  <c r="L582" i="22"/>
  <c r="L640" i="22"/>
  <c r="L727" i="22"/>
  <c r="L611" i="22"/>
  <c r="L295" i="22"/>
  <c r="L324" i="22"/>
  <c r="L208" i="22"/>
  <c r="L266" i="22"/>
  <c r="L353" i="22"/>
  <c r="L237" i="22"/>
  <c r="L290" i="22"/>
  <c r="L319" i="22"/>
  <c r="L203" i="22"/>
  <c r="L261" i="22"/>
  <c r="L348" i="22"/>
  <c r="L232" i="22"/>
  <c r="L285" i="22"/>
  <c r="L314" i="22"/>
  <c r="L198" i="22"/>
  <c r="L256" i="22"/>
  <c r="L343" i="22"/>
  <c r="L227" i="22"/>
  <c r="L545" i="22"/>
  <c r="L395" i="22"/>
  <c r="L424" i="22"/>
  <c r="L487" i="22"/>
  <c r="L516" i="22"/>
  <c r="L400" i="22"/>
  <c r="L458" i="22"/>
  <c r="L429" i="22"/>
  <c r="L482" i="22"/>
  <c r="L511" i="22"/>
  <c r="L453" i="22"/>
  <c r="L540" i="22"/>
  <c r="L477" i="22"/>
  <c r="L506" i="22"/>
  <c r="L390" i="22"/>
  <c r="L448" i="22"/>
  <c r="L535" i="22"/>
  <c r="L419" i="22"/>
  <c r="L161" i="22"/>
  <c r="L132" i="22"/>
  <c r="L103" i="22"/>
  <c r="L74" i="22"/>
  <c r="L45" i="22"/>
  <c r="L16" i="22"/>
  <c r="L156" i="22"/>
  <c r="L127" i="22"/>
  <c r="L98" i="22"/>
  <c r="L69" i="22"/>
  <c r="L40" i="22"/>
  <c r="L11" i="22"/>
  <c r="L151" i="22"/>
  <c r="L122" i="22"/>
  <c r="L93" i="22"/>
  <c r="L64" i="22"/>
  <c r="L35" i="22"/>
  <c r="L6" i="22"/>
  <c r="L694" i="22"/>
  <c r="L723" i="22"/>
  <c r="L607" i="22"/>
  <c r="L665" i="22"/>
  <c r="L752" i="22"/>
  <c r="L636" i="22"/>
  <c r="L690" i="22"/>
  <c r="L719" i="22"/>
  <c r="L603" i="22"/>
  <c r="L661" i="22"/>
  <c r="L748" i="22"/>
  <c r="L632" i="22"/>
  <c r="L686" i="22"/>
  <c r="L715" i="22"/>
  <c r="L599" i="22"/>
  <c r="L657" i="22"/>
  <c r="L744" i="22"/>
  <c r="L628" i="22"/>
  <c r="L335" i="22"/>
  <c r="L310" i="22"/>
  <c r="L339" i="22"/>
  <c r="L223" i="22"/>
  <c r="L281" i="22"/>
  <c r="L368" i="22"/>
  <c r="L252" i="22"/>
  <c r="L306" i="22"/>
  <c r="L219" i="22"/>
  <c r="L277" i="22"/>
  <c r="L364" i="22"/>
  <c r="L302" i="22"/>
  <c r="L331" i="22"/>
  <c r="L215" i="22"/>
  <c r="L273" i="22"/>
  <c r="L360" i="22"/>
  <c r="L244" i="22"/>
  <c r="L502" i="22"/>
  <c r="L531" i="22"/>
  <c r="L415" i="22"/>
  <c r="L473" i="22"/>
  <c r="L560" i="22"/>
  <c r="L444" i="22"/>
  <c r="L498" i="22"/>
  <c r="L527" i="22"/>
  <c r="L411" i="22"/>
  <c r="L469" i="22"/>
  <c r="L556" i="22"/>
  <c r="L440" i="22"/>
  <c r="L494" i="22"/>
  <c r="L523" i="22"/>
  <c r="L407" i="22"/>
  <c r="L465" i="22"/>
  <c r="L552" i="22"/>
  <c r="L436" i="22"/>
  <c r="L176" i="22"/>
  <c r="L147" i="22"/>
  <c r="L118" i="22"/>
  <c r="L89" i="22"/>
  <c r="L60" i="22"/>
  <c r="L31" i="22"/>
  <c r="C15" i="19"/>
  <c r="C14" i="19"/>
  <c r="C19" i="16"/>
  <c r="L172" i="22"/>
  <c r="L143" i="22"/>
  <c r="L114" i="22"/>
  <c r="L85" i="22"/>
  <c r="L56" i="22"/>
  <c r="L27" i="22"/>
  <c r="L168" i="22"/>
  <c r="L139" i="22"/>
  <c r="L110" i="22"/>
  <c r="L81" i="22"/>
  <c r="L52" i="22"/>
  <c r="L23" i="22"/>
  <c r="L692" i="22"/>
  <c r="L721" i="22"/>
  <c r="L605" i="22"/>
  <c r="L663" i="22"/>
  <c r="L750" i="22"/>
  <c r="L634" i="22"/>
  <c r="L688" i="22"/>
  <c r="L717" i="22"/>
  <c r="L601" i="22"/>
  <c r="L659" i="22"/>
  <c r="L746" i="22"/>
  <c r="L630" i="22"/>
  <c r="L684" i="22"/>
  <c r="L713" i="22"/>
  <c r="L597" i="22"/>
  <c r="L655" i="22"/>
  <c r="L742" i="22"/>
  <c r="L626" i="22"/>
  <c r="L308" i="22"/>
  <c r="L337" i="22"/>
  <c r="L221" i="22"/>
  <c r="L279" i="22"/>
  <c r="L366" i="22"/>
  <c r="L250" i="22"/>
  <c r="L304" i="22"/>
  <c r="L333" i="22"/>
  <c r="L217" i="22"/>
  <c r="L275" i="22"/>
  <c r="L362" i="22"/>
  <c r="L246" i="22"/>
  <c r="L300" i="22"/>
  <c r="L329" i="22"/>
  <c r="L213" i="22"/>
  <c r="L271" i="22"/>
  <c r="L358" i="22"/>
  <c r="L242" i="22"/>
  <c r="L500" i="22"/>
  <c r="L529" i="22"/>
  <c r="L413" i="22"/>
  <c r="L471" i="22"/>
  <c r="L558" i="22"/>
  <c r="L442" i="22"/>
  <c r="L496" i="22"/>
  <c r="L525" i="22"/>
  <c r="L409" i="22"/>
  <c r="L467" i="22"/>
  <c r="L554" i="22"/>
  <c r="L438" i="22"/>
  <c r="L492" i="22"/>
  <c r="L521" i="22"/>
  <c r="L405" i="22"/>
  <c r="L463" i="22"/>
  <c r="L550" i="22"/>
  <c r="L434" i="22"/>
  <c r="L174" i="22"/>
  <c r="L145" i="22"/>
  <c r="L87" i="22"/>
  <c r="L58" i="22"/>
  <c r="L29" i="22"/>
  <c r="L170" i="22"/>
  <c r="L141" i="22"/>
  <c r="L112" i="22"/>
  <c r="L83" i="22"/>
  <c r="L54" i="22"/>
  <c r="L25" i="22"/>
  <c r="L166" i="22"/>
  <c r="L137" i="22"/>
  <c r="L108" i="22"/>
  <c r="L79" i="22"/>
  <c r="L50" i="22"/>
  <c r="L21" i="22"/>
  <c r="L695" i="22"/>
  <c r="L724" i="22"/>
  <c r="L608" i="22"/>
  <c r="L666" i="22"/>
  <c r="L753" i="22"/>
  <c r="L637" i="22"/>
  <c r="L691" i="22"/>
  <c r="L720" i="22"/>
  <c r="L604" i="22"/>
  <c r="L662" i="22"/>
  <c r="L749" i="22"/>
  <c r="L633" i="22"/>
  <c r="L687" i="22"/>
  <c r="L716" i="22"/>
  <c r="L600" i="22"/>
  <c r="L658" i="22"/>
  <c r="L745" i="22"/>
  <c r="L629" i="22"/>
  <c r="L311" i="22"/>
  <c r="L340" i="22"/>
  <c r="L224" i="22"/>
  <c r="L282" i="22"/>
  <c r="L369" i="22"/>
  <c r="L253" i="22"/>
  <c r="L307" i="22"/>
  <c r="L336" i="22"/>
  <c r="L220" i="22"/>
  <c r="L278" i="22"/>
  <c r="L365" i="22"/>
  <c r="L249" i="22"/>
  <c r="L303" i="22"/>
  <c r="L332" i="22"/>
  <c r="L216" i="22"/>
  <c r="L274" i="22"/>
  <c r="L361" i="22"/>
  <c r="L245" i="22"/>
  <c r="L503" i="22"/>
  <c r="L532" i="22"/>
  <c r="L416" i="22"/>
  <c r="L474" i="22"/>
  <c r="L561" i="22"/>
  <c r="L445" i="22"/>
  <c r="L499" i="22"/>
  <c r="L528" i="22"/>
  <c r="L412" i="22"/>
  <c r="L470" i="22"/>
  <c r="L557" i="22"/>
  <c r="L441" i="22"/>
  <c r="L495" i="22"/>
  <c r="L524" i="22"/>
  <c r="L408" i="22"/>
  <c r="L466" i="22"/>
  <c r="L553" i="22"/>
  <c r="L437" i="22"/>
  <c r="L177" i="22"/>
  <c r="L148" i="22"/>
  <c r="L119" i="22"/>
  <c r="L90" i="22"/>
  <c r="L61" i="22"/>
  <c r="L32" i="22"/>
  <c r="L173" i="22"/>
  <c r="L144" i="22"/>
  <c r="L115" i="22"/>
  <c r="L86" i="22"/>
  <c r="L57" i="22"/>
  <c r="L28" i="22"/>
  <c r="L169" i="22"/>
  <c r="L140" i="22"/>
  <c r="L111" i="22"/>
  <c r="L82" i="22"/>
  <c r="L53" i="22"/>
  <c r="L24" i="22"/>
  <c r="L677" i="22"/>
  <c r="L706" i="22"/>
  <c r="L590" i="22"/>
  <c r="L648" i="22"/>
  <c r="L735" i="22"/>
  <c r="L619" i="22"/>
  <c r="L672" i="22"/>
  <c r="L701" i="22"/>
  <c r="L585" i="22"/>
  <c r="L643" i="22"/>
  <c r="L730" i="22"/>
  <c r="L614" i="22"/>
  <c r="L667" i="22"/>
  <c r="L696" i="22"/>
  <c r="L580" i="22"/>
  <c r="L638" i="22"/>
  <c r="L725" i="22"/>
  <c r="L609" i="22"/>
  <c r="L293" i="22"/>
  <c r="L322" i="22"/>
  <c r="L206" i="22"/>
  <c r="L264" i="22"/>
  <c r="L351" i="22"/>
  <c r="L235" i="22"/>
  <c r="L288" i="22"/>
  <c r="L317" i="22"/>
  <c r="L201" i="22"/>
  <c r="L259" i="22"/>
  <c r="L346" i="22"/>
  <c r="L230" i="22"/>
  <c r="L283" i="22"/>
  <c r="L312" i="22"/>
  <c r="L196" i="22"/>
  <c r="L254" i="22"/>
  <c r="L341" i="22"/>
  <c r="L225" i="22"/>
  <c r="L485" i="22"/>
  <c r="L514" i="22"/>
  <c r="L398" i="22"/>
  <c r="L456" i="22"/>
  <c r="L543" i="22"/>
  <c r="L427" i="22"/>
  <c r="L480" i="22"/>
  <c r="L509" i="22"/>
  <c r="L393" i="22"/>
  <c r="L451" i="22"/>
  <c r="L538" i="22"/>
  <c r="L422" i="22"/>
  <c r="L475" i="22"/>
  <c r="L504" i="22"/>
  <c r="L388" i="22"/>
  <c r="L446" i="22"/>
  <c r="L533" i="22"/>
  <c r="L417" i="22"/>
  <c r="L159" i="22"/>
  <c r="L130" i="22"/>
  <c r="L101" i="22"/>
  <c r="L72" i="22"/>
  <c r="L43" i="22"/>
  <c r="L14" i="22"/>
  <c r="L154" i="22"/>
  <c r="L125" i="22"/>
  <c r="L96" i="22"/>
  <c r="L67" i="22"/>
  <c r="L38" i="22"/>
  <c r="L9" i="22"/>
  <c r="L149" i="22"/>
  <c r="L120" i="22"/>
  <c r="L91" i="22"/>
  <c r="L62" i="22"/>
  <c r="L33" i="22"/>
  <c r="L4" i="22"/>
  <c r="L764" i="22"/>
  <c r="L767" i="22"/>
  <c r="L755" i="22"/>
  <c r="L761" i="22"/>
  <c r="L770" i="22"/>
  <c r="L758" i="22"/>
  <c r="L380" i="22"/>
  <c r="L383" i="22"/>
  <c r="L371" i="22"/>
  <c r="L377" i="22"/>
  <c r="L386" i="22"/>
  <c r="L374" i="22"/>
  <c r="L572" i="22"/>
  <c r="L575" i="22"/>
  <c r="L563" i="22"/>
  <c r="L569" i="22"/>
  <c r="L578" i="22"/>
  <c r="L566" i="22"/>
  <c r="L188" i="22"/>
  <c r="L191" i="22"/>
  <c r="L179" i="22"/>
  <c r="L185" i="22"/>
  <c r="L194" i="22"/>
  <c r="L182" i="22"/>
  <c r="L1367" i="22"/>
  <c r="L1333" i="22"/>
  <c r="L1299" i="22"/>
  <c r="L1265" i="22"/>
  <c r="L1231" i="22"/>
  <c r="L1197" i="22"/>
  <c r="L1164" i="22"/>
  <c r="L763" i="22"/>
  <c r="L766" i="22"/>
  <c r="L754" i="22"/>
  <c r="L760" i="22"/>
  <c r="L769" i="22"/>
  <c r="L757" i="22"/>
  <c r="L379" i="22"/>
  <c r="L382" i="22"/>
  <c r="L370" i="22"/>
  <c r="L376" i="22"/>
  <c r="L385" i="22"/>
  <c r="L373" i="22"/>
  <c r="L571" i="22"/>
  <c r="L574" i="22"/>
  <c r="L562" i="22"/>
  <c r="L568" i="22"/>
  <c r="L577" i="22"/>
  <c r="L565" i="22"/>
  <c r="L187" i="22"/>
  <c r="L190" i="22"/>
  <c r="L178" i="22"/>
  <c r="L184" i="22"/>
  <c r="L193" i="22"/>
  <c r="L181" i="22"/>
  <c r="L682" i="22"/>
  <c r="L711" i="22"/>
  <c r="L595" i="22"/>
  <c r="L653" i="22"/>
  <c r="L740" i="22"/>
  <c r="L624" i="22"/>
  <c r="L298" i="22"/>
  <c r="L327" i="22"/>
  <c r="L211" i="22"/>
  <c r="L269" i="22"/>
  <c r="L356" i="22"/>
  <c r="L240" i="22"/>
  <c r="L490" i="22"/>
  <c r="L519" i="22"/>
  <c r="L403" i="22"/>
  <c r="L461" i="22"/>
  <c r="L548" i="22"/>
  <c r="L432" i="22"/>
  <c r="L164" i="22"/>
  <c r="L135" i="22"/>
  <c r="L106" i="22"/>
  <c r="L77" i="22"/>
  <c r="L48" i="22"/>
  <c r="L19" i="22"/>
  <c r="L680" i="22"/>
  <c r="L709" i="22"/>
  <c r="L593" i="22"/>
  <c r="L651" i="22"/>
  <c r="L738" i="22"/>
  <c r="L622" i="22"/>
  <c r="L675" i="22"/>
  <c r="L704" i="22"/>
  <c r="L588" i="22"/>
  <c r="L646" i="22"/>
  <c r="L733" i="22"/>
  <c r="L617" i="22"/>
  <c r="L670" i="22"/>
  <c r="L699" i="22"/>
  <c r="L583" i="22"/>
  <c r="L641" i="22"/>
  <c r="L728" i="22"/>
  <c r="L612" i="22"/>
  <c r="L296" i="22"/>
  <c r="L325" i="22"/>
  <c r="L209" i="22"/>
  <c r="L267" i="22"/>
  <c r="L354" i="22"/>
  <c r="L238" i="22"/>
  <c r="L291" i="22"/>
  <c r="L320" i="22"/>
  <c r="L204" i="22"/>
  <c r="L262" i="22"/>
  <c r="L349" i="22"/>
  <c r="L233" i="22"/>
  <c r="L286" i="22"/>
  <c r="L315" i="22"/>
  <c r="L199" i="22"/>
  <c r="L257" i="22"/>
  <c r="L344" i="22"/>
  <c r="L228" i="22"/>
  <c r="L488" i="22"/>
  <c r="L517" i="22"/>
  <c r="L401" i="22"/>
  <c r="L459" i="22"/>
  <c r="L546" i="22"/>
  <c r="L430" i="22"/>
  <c r="L483" i="22"/>
  <c r="L512" i="22"/>
  <c r="L396" i="22"/>
  <c r="L454" i="22"/>
  <c r="L541" i="22"/>
  <c r="L425" i="22"/>
  <c r="L478" i="22"/>
  <c r="L507" i="22"/>
  <c r="L391" i="22"/>
  <c r="L449" i="22"/>
  <c r="L536" i="22"/>
  <c r="L420" i="22"/>
  <c r="L162" i="22"/>
  <c r="L133" i="22"/>
  <c r="L815" i="22"/>
  <c r="L157" i="22"/>
  <c r="L128" i="22"/>
  <c r="L152" i="22"/>
  <c r="L123" i="22"/>
  <c r="C120" i="24"/>
  <c r="C119" i="24"/>
  <c r="C118" i="24"/>
  <c r="C117" i="24"/>
  <c r="C116" i="24"/>
  <c r="C115" i="24"/>
  <c r="C114" i="24"/>
  <c r="C104" i="24"/>
  <c r="C103" i="24"/>
  <c r="C102" i="24"/>
  <c r="C101" i="24"/>
  <c r="C100" i="24"/>
  <c r="C99" i="24"/>
  <c r="C98" i="24"/>
  <c r="C97" i="24"/>
  <c r="C96" i="24"/>
  <c r="C95" i="24"/>
  <c r="C94" i="24"/>
  <c r="C93" i="24"/>
  <c r="C92" i="24"/>
  <c r="C91" i="24"/>
  <c r="C90" i="24"/>
  <c r="C89" i="24"/>
  <c r="C88" i="24"/>
  <c r="C87" i="24"/>
  <c r="C86" i="24"/>
  <c r="C85" i="24"/>
  <c r="C84" i="24"/>
  <c r="C83" i="24"/>
  <c r="C82" i="24"/>
  <c r="C81" i="24"/>
  <c r="C80" i="24"/>
  <c r="C79" i="24"/>
  <c r="C78" i="24"/>
  <c r="C77" i="24"/>
  <c r="C76" i="24"/>
  <c r="C75" i="24"/>
  <c r="C74" i="24"/>
  <c r="C73" i="24"/>
  <c r="C72" i="24"/>
  <c r="C71" i="24"/>
  <c r="C70" i="24"/>
  <c r="C69" i="24"/>
  <c r="C68" i="24"/>
  <c r="C67" i="24"/>
  <c r="C66" i="24"/>
  <c r="C65" i="24"/>
  <c r="C64" i="24"/>
  <c r="C63" i="24"/>
  <c r="H6" i="9"/>
  <c r="H7" i="9"/>
  <c r="H9" i="9"/>
  <c r="C86" i="21"/>
  <c r="C85" i="21"/>
  <c r="C74" i="21"/>
  <c r="C73" i="21"/>
  <c r="C62" i="21"/>
  <c r="C61" i="21"/>
  <c r="C50" i="21"/>
  <c r="C49" i="21"/>
  <c r="C38" i="21"/>
  <c r="C37" i="21"/>
  <c r="C26" i="21"/>
  <c r="C25" i="21"/>
  <c r="C13" i="21"/>
  <c r="C14" i="21"/>
  <c r="F93" i="20"/>
  <c r="E93" i="20"/>
  <c r="D93" i="20"/>
  <c r="C93" i="20"/>
  <c r="F92" i="20"/>
  <c r="E92" i="20"/>
  <c r="D92" i="20"/>
  <c r="C92" i="20"/>
  <c r="F80" i="20"/>
  <c r="E80" i="20"/>
  <c r="D80" i="20"/>
  <c r="C80" i="20"/>
  <c r="F79" i="20"/>
  <c r="E79" i="20"/>
  <c r="D79" i="20"/>
  <c r="C79" i="20"/>
  <c r="F67" i="20"/>
  <c r="E67" i="20"/>
  <c r="D67" i="20"/>
  <c r="C67" i="20"/>
  <c r="F66" i="20"/>
  <c r="E66" i="20"/>
  <c r="D66" i="20"/>
  <c r="C66" i="20"/>
  <c r="F54" i="20"/>
  <c r="E54" i="20"/>
  <c r="D54" i="20"/>
  <c r="C54" i="20"/>
  <c r="F53" i="20"/>
  <c r="E53" i="20"/>
  <c r="D53" i="20"/>
  <c r="C53" i="20"/>
  <c r="F41" i="20"/>
  <c r="E41" i="20"/>
  <c r="D41" i="20"/>
  <c r="C41" i="20"/>
  <c r="F40" i="20"/>
  <c r="E40" i="20"/>
  <c r="D40" i="20"/>
  <c r="C40" i="20"/>
  <c r="F28" i="20"/>
  <c r="E28" i="20"/>
  <c r="D28" i="20"/>
  <c r="C28" i="20"/>
  <c r="F27" i="20"/>
  <c r="E27" i="20"/>
  <c r="D27" i="20"/>
  <c r="C27" i="20"/>
  <c r="F15" i="20"/>
  <c r="E15" i="20"/>
  <c r="D15" i="20"/>
  <c r="C15" i="20"/>
  <c r="F14" i="20"/>
  <c r="E14" i="20"/>
  <c r="D14" i="20"/>
  <c r="C14" i="20"/>
  <c r="D93" i="19"/>
  <c r="C93" i="19"/>
  <c r="D92" i="19"/>
  <c r="C92" i="19"/>
  <c r="D80" i="19"/>
  <c r="C80" i="19"/>
  <c r="D79" i="19"/>
  <c r="C79" i="19"/>
  <c r="D67" i="19"/>
  <c r="C67" i="19"/>
  <c r="D66" i="19"/>
  <c r="C66" i="19"/>
  <c r="D54" i="19"/>
  <c r="C54" i="19"/>
  <c r="D53" i="19"/>
  <c r="C53" i="19"/>
  <c r="D41" i="19"/>
  <c r="C41" i="19"/>
  <c r="D40" i="19"/>
  <c r="C40" i="19"/>
  <c r="D28" i="19"/>
  <c r="C28" i="19"/>
  <c r="D27" i="19"/>
  <c r="C27" i="19"/>
  <c r="D14" i="19"/>
  <c r="D15" i="19"/>
  <c r="K210" i="18"/>
  <c r="J210" i="18"/>
  <c r="I210" i="18"/>
  <c r="E210" i="18"/>
  <c r="D210" i="18"/>
  <c r="C210" i="18"/>
  <c r="K179" i="18"/>
  <c r="J179" i="18"/>
  <c r="I179" i="18"/>
  <c r="E179" i="18"/>
  <c r="D179" i="18"/>
  <c r="C179" i="18"/>
  <c r="K148" i="18"/>
  <c r="J148" i="18"/>
  <c r="I148" i="18"/>
  <c r="E148" i="18"/>
  <c r="D148" i="18"/>
  <c r="C148" i="18"/>
  <c r="K117" i="18"/>
  <c r="J117" i="18"/>
  <c r="I117" i="18"/>
  <c r="E117" i="18"/>
  <c r="D117" i="18"/>
  <c r="C117" i="18"/>
  <c r="K86" i="18"/>
  <c r="J86" i="18"/>
  <c r="I86" i="18"/>
  <c r="E86" i="18"/>
  <c r="D86" i="18"/>
  <c r="C86" i="18"/>
  <c r="K55" i="18"/>
  <c r="J55" i="18"/>
  <c r="I55" i="18"/>
  <c r="E55" i="18"/>
  <c r="D55" i="18"/>
  <c r="C55" i="18"/>
  <c r="K22" i="18"/>
  <c r="J22" i="18"/>
  <c r="I22" i="18"/>
  <c r="E22" i="18"/>
  <c r="D22" i="18"/>
  <c r="C22" i="18"/>
  <c r="E135" i="17"/>
  <c r="C135" i="17"/>
  <c r="E116" i="17"/>
  <c r="C116" i="17"/>
  <c r="E97" i="17"/>
  <c r="C97" i="17"/>
  <c r="E78" i="17"/>
  <c r="C78" i="17"/>
  <c r="E59" i="17"/>
  <c r="C59" i="17"/>
  <c r="E40" i="17"/>
  <c r="C40" i="17"/>
  <c r="E21" i="17"/>
  <c r="C21" i="17"/>
  <c r="K189" i="16"/>
  <c r="J189" i="16"/>
  <c r="I189" i="16"/>
  <c r="H189" i="16"/>
  <c r="G189" i="16"/>
  <c r="F189" i="16"/>
  <c r="E189" i="16"/>
  <c r="D189" i="16"/>
  <c r="C189" i="16"/>
  <c r="K161" i="16"/>
  <c r="J161" i="16"/>
  <c r="I161" i="16"/>
  <c r="H161" i="16"/>
  <c r="G161" i="16"/>
  <c r="F161" i="16"/>
  <c r="E161" i="16"/>
  <c r="D161" i="16"/>
  <c r="C161" i="16"/>
  <c r="K133" i="16"/>
  <c r="J133" i="16"/>
  <c r="I133" i="16"/>
  <c r="H133" i="16"/>
  <c r="H812" i="9" s="1"/>
  <c r="G133" i="16"/>
  <c r="F133" i="16"/>
  <c r="E133" i="16"/>
  <c r="D133" i="16"/>
  <c r="C133" i="16"/>
  <c r="K105" i="16"/>
  <c r="J105" i="16"/>
  <c r="I105" i="16"/>
  <c r="H105" i="16"/>
  <c r="G105" i="16"/>
  <c r="F105" i="16"/>
  <c r="E105" i="16"/>
  <c r="D105" i="16"/>
  <c r="C105" i="16"/>
  <c r="K77" i="16"/>
  <c r="J77" i="16"/>
  <c r="I77" i="16"/>
  <c r="H77" i="16"/>
  <c r="G77" i="16"/>
  <c r="F77" i="16"/>
  <c r="E77" i="16"/>
  <c r="D77" i="16"/>
  <c r="C77" i="16"/>
  <c r="K49" i="16"/>
  <c r="J49" i="16"/>
  <c r="I49" i="16"/>
  <c r="H49" i="16"/>
  <c r="G49" i="16"/>
  <c r="F49" i="16"/>
  <c r="E49" i="16"/>
  <c r="D49" i="16"/>
  <c r="C49" i="16"/>
  <c r="K19" i="16"/>
  <c r="J19" i="16"/>
  <c r="I19" i="16"/>
  <c r="H19" i="16"/>
  <c r="G19" i="16"/>
  <c r="F19" i="16"/>
  <c r="E19" i="16"/>
  <c r="D19" i="16"/>
  <c r="E114" i="15"/>
  <c r="D114" i="15"/>
  <c r="C114" i="15"/>
  <c r="E98" i="15"/>
  <c r="D98" i="15"/>
  <c r="C98" i="15"/>
  <c r="E82" i="15"/>
  <c r="D82" i="15"/>
  <c r="C82" i="15"/>
  <c r="E66" i="15"/>
  <c r="D66" i="15"/>
  <c r="C66" i="15"/>
  <c r="E50" i="15"/>
  <c r="D50" i="15"/>
  <c r="C50" i="15"/>
  <c r="E34" i="15"/>
  <c r="D34" i="15"/>
  <c r="C34" i="15"/>
  <c r="E18" i="15"/>
  <c r="D18" i="15"/>
  <c r="C18" i="15"/>
  <c r="C19" i="14"/>
  <c r="D8" i="14" s="1"/>
  <c r="D15" i="13"/>
  <c r="C15" i="13"/>
  <c r="C18" i="10"/>
  <c r="D18" i="10" s="1"/>
  <c r="M812" i="9"/>
  <c r="E9" i="13" l="1"/>
  <c r="D15" i="14"/>
  <c r="D14" i="14"/>
  <c r="D13" i="14"/>
  <c r="D12" i="14"/>
  <c r="D11" i="14"/>
  <c r="D18" i="14"/>
  <c r="D10" i="14"/>
  <c r="D17" i="14"/>
  <c r="D9" i="14"/>
  <c r="D16" i="14"/>
  <c r="D19" i="14"/>
  <c r="E12" i="13"/>
  <c r="E14" i="13"/>
  <c r="E13" i="13"/>
  <c r="E11" i="13"/>
  <c r="E10" i="13"/>
  <c r="E15" i="13"/>
  <c r="D17" i="10"/>
  <c r="D15" i="10"/>
  <c r="D11" i="10"/>
  <c r="D9" i="10"/>
  <c r="D14" i="10"/>
  <c r="D13" i="10"/>
  <c r="D12" i="10"/>
  <c r="D8" i="10"/>
  <c r="D10" i="10"/>
  <c r="D16" i="10"/>
  <c r="H2331" i="9"/>
  <c r="H2330" i="9"/>
  <c r="H2329" i="9"/>
  <c r="H2305" i="9"/>
  <c r="H2304" i="9"/>
  <c r="H2303" i="9"/>
  <c r="H2292" i="9"/>
  <c r="H2291" i="9"/>
  <c r="H2290" i="9"/>
  <c r="H2266" i="9"/>
  <c r="H2265" i="9"/>
  <c r="H2264" i="9"/>
  <c r="H2253" i="9"/>
  <c r="H2252" i="9"/>
  <c r="H2251" i="9"/>
  <c r="H2227" i="9"/>
  <c r="H2226" i="9"/>
  <c r="H2225" i="9"/>
  <c r="H2214" i="9"/>
  <c r="H2213" i="9"/>
  <c r="H2212" i="9"/>
  <c r="H2188" i="9"/>
  <c r="H2187" i="9"/>
  <c r="H2186" i="9"/>
  <c r="H2175" i="9"/>
  <c r="H2174" i="9"/>
  <c r="H2173" i="9"/>
  <c r="H2149" i="9"/>
  <c r="H2148" i="9"/>
  <c r="H2147" i="9"/>
  <c r="H2136" i="9"/>
  <c r="H2135" i="9"/>
  <c r="H2134" i="9"/>
  <c r="H2110" i="9"/>
  <c r="H2109" i="9"/>
  <c r="H2108" i="9"/>
  <c r="M2332" i="9"/>
  <c r="M2331" i="9"/>
  <c r="M2330" i="9"/>
  <c r="M2329" i="9"/>
  <c r="M2328" i="9"/>
  <c r="M2327" i="9"/>
  <c r="M2326" i="9"/>
  <c r="M2325" i="9"/>
  <c r="M2324" i="9"/>
  <c r="M2323" i="9"/>
  <c r="M2322" i="9"/>
  <c r="M2321" i="9"/>
  <c r="M2307" i="9"/>
  <c r="M2306" i="9"/>
  <c r="M2305" i="9"/>
  <c r="M2304" i="9"/>
  <c r="M2303" i="9"/>
  <c r="M2302" i="9"/>
  <c r="M2301" i="9"/>
  <c r="M2300" i="9"/>
  <c r="M2299" i="9"/>
  <c r="M2298" i="9"/>
  <c r="M2297" i="9"/>
  <c r="M2296" i="9"/>
  <c r="M2295" i="9"/>
  <c r="M2294" i="9"/>
  <c r="M2293" i="9"/>
  <c r="M2292" i="9"/>
  <c r="M2291" i="9"/>
  <c r="M2290" i="9"/>
  <c r="M2289" i="9"/>
  <c r="M2288" i="9"/>
  <c r="M2287" i="9"/>
  <c r="M2286" i="9"/>
  <c r="M2285" i="9"/>
  <c r="M2284" i="9"/>
  <c r="M2283" i="9"/>
  <c r="M2282" i="9"/>
  <c r="M2268" i="9"/>
  <c r="M2267" i="9"/>
  <c r="M2266" i="9"/>
  <c r="M2265" i="9"/>
  <c r="M2264" i="9"/>
  <c r="M2263" i="9"/>
  <c r="M2262" i="9"/>
  <c r="M2261" i="9"/>
  <c r="M2260" i="9"/>
  <c r="M2259" i="9"/>
  <c r="M2258" i="9"/>
  <c r="M2257" i="9"/>
  <c r="M2256" i="9"/>
  <c r="M2255" i="9"/>
  <c r="M2254" i="9"/>
  <c r="M2253" i="9"/>
  <c r="M2252" i="9"/>
  <c r="M2251" i="9"/>
  <c r="M2250" i="9"/>
  <c r="M2249" i="9"/>
  <c r="M2248" i="9"/>
  <c r="M2247" i="9"/>
  <c r="M2246" i="9"/>
  <c r="M2245" i="9"/>
  <c r="M2244" i="9"/>
  <c r="M2243" i="9"/>
  <c r="M2229" i="9"/>
  <c r="M2228" i="9"/>
  <c r="M2227" i="9"/>
  <c r="M2226" i="9"/>
  <c r="M2225" i="9"/>
  <c r="M2224" i="9"/>
  <c r="M2223" i="9"/>
  <c r="M2222" i="9"/>
  <c r="M2221" i="9"/>
  <c r="M2220" i="9"/>
  <c r="M2219" i="9"/>
  <c r="M2218" i="9"/>
  <c r="M2217" i="9"/>
  <c r="M2216" i="9"/>
  <c r="M2215" i="9"/>
  <c r="M2214" i="9"/>
  <c r="M2213" i="9"/>
  <c r="M2212" i="9"/>
  <c r="M2211" i="9"/>
  <c r="M2210" i="9"/>
  <c r="M2209" i="9"/>
  <c r="M2208" i="9"/>
  <c r="M2207" i="9"/>
  <c r="M2206" i="9"/>
  <c r="M2205" i="9"/>
  <c r="M2204" i="9"/>
  <c r="M2190" i="9"/>
  <c r="M2189" i="9"/>
  <c r="M2188" i="9"/>
  <c r="M2187" i="9"/>
  <c r="M2186" i="9"/>
  <c r="M2185" i="9"/>
  <c r="M2184" i="9"/>
  <c r="M2183" i="9"/>
  <c r="M2182" i="9"/>
  <c r="M2181" i="9"/>
  <c r="M2180" i="9"/>
  <c r="M2179" i="9"/>
  <c r="M2178" i="9"/>
  <c r="M2177" i="9"/>
  <c r="M2176" i="9"/>
  <c r="M2175" i="9"/>
  <c r="M2174" i="9"/>
  <c r="M2173" i="9"/>
  <c r="M2172" i="9"/>
  <c r="M2171" i="9"/>
  <c r="M2170" i="9"/>
  <c r="M2169" i="9"/>
  <c r="M2168" i="9"/>
  <c r="M2167" i="9"/>
  <c r="M2166" i="9"/>
  <c r="M2165" i="9"/>
  <c r="M2151" i="9"/>
  <c r="M2150" i="9"/>
  <c r="M2149" i="9"/>
  <c r="M2148" i="9"/>
  <c r="M2147" i="9"/>
  <c r="M2146" i="9"/>
  <c r="M2145" i="9"/>
  <c r="M2144" i="9"/>
  <c r="M2143" i="9"/>
  <c r="M2142" i="9"/>
  <c r="M2141" i="9"/>
  <c r="M2140" i="9"/>
  <c r="M2139" i="9"/>
  <c r="M2138" i="9"/>
  <c r="M2137" i="9"/>
  <c r="M2136" i="9"/>
  <c r="M2135" i="9"/>
  <c r="M2134" i="9"/>
  <c r="M2133" i="9"/>
  <c r="M2132" i="9"/>
  <c r="M2131" i="9"/>
  <c r="M2130" i="9"/>
  <c r="M2129" i="9"/>
  <c r="M2128" i="9"/>
  <c r="M2127" i="9"/>
  <c r="M2126" i="9"/>
  <c r="M2112" i="9"/>
  <c r="M2111" i="9"/>
  <c r="M2110" i="9"/>
  <c r="M2109" i="9"/>
  <c r="M2108" i="9"/>
  <c r="M2107" i="9"/>
  <c r="M2106" i="9"/>
  <c r="M2105" i="9"/>
  <c r="M2104" i="9"/>
  <c r="M2103" i="9"/>
  <c r="M2102" i="9"/>
  <c r="M2101" i="9"/>
  <c r="M2100" i="9"/>
  <c r="M2099" i="9"/>
  <c r="M2098" i="9"/>
  <c r="M2097" i="9"/>
  <c r="M2096" i="9"/>
  <c r="M2095" i="9"/>
  <c r="M2094" i="9"/>
  <c r="M2093" i="9"/>
  <c r="M2092" i="9"/>
  <c r="M2091" i="9"/>
  <c r="M2090" i="9"/>
  <c r="M2089" i="9"/>
  <c r="M2088" i="9"/>
  <c r="M2087" i="9"/>
  <c r="M2073" i="9"/>
  <c r="M2072" i="9"/>
  <c r="M2071" i="9"/>
  <c r="M2070" i="9"/>
  <c r="M2069" i="9"/>
  <c r="M2068" i="9"/>
  <c r="M2067" i="9"/>
  <c r="M2066" i="9"/>
  <c r="M2065" i="9"/>
  <c r="M2064" i="9"/>
  <c r="M2063" i="9"/>
  <c r="M2062" i="9"/>
  <c r="M2061" i="9"/>
  <c r="H2097" i="9"/>
  <c r="H2096" i="9"/>
  <c r="H2095" i="9"/>
  <c r="H2071" i="9"/>
  <c r="H2070" i="9"/>
  <c r="H2069" i="9"/>
  <c r="H3180" i="9"/>
  <c r="H3181" i="9"/>
  <c r="H3182" i="9"/>
  <c r="H3183" i="9"/>
  <c r="H3184" i="9"/>
  <c r="H3185" i="9"/>
  <c r="H3186" i="9"/>
  <c r="H3187" i="9"/>
  <c r="H3188" i="9"/>
  <c r="H3189" i="9"/>
  <c r="H3190" i="9"/>
  <c r="H3191" i="9"/>
  <c r="H3192" i="9"/>
  <c r="H3193" i="9"/>
  <c r="H3194" i="9"/>
  <c r="H3195" i="9"/>
  <c r="H3196" i="9"/>
  <c r="H3197" i="9"/>
  <c r="H3198" i="9"/>
  <c r="H3199" i="9"/>
  <c r="H3200" i="9"/>
  <c r="H3201" i="9"/>
  <c r="H3202" i="9"/>
  <c r="H3203" i="9"/>
  <c r="H3204" i="9"/>
  <c r="H3205" i="9"/>
  <c r="H3206" i="9"/>
  <c r="H3207" i="9"/>
  <c r="H3208" i="9"/>
  <c r="H3209" i="9"/>
  <c r="H3210" i="9"/>
  <c r="H3211" i="9"/>
  <c r="H3212" i="9"/>
  <c r="H3213" i="9"/>
  <c r="H3214" i="9"/>
  <c r="H3215" i="9"/>
  <c r="H3216" i="9"/>
  <c r="H3217" i="9"/>
  <c r="H3218" i="9"/>
  <c r="H3219" i="9"/>
  <c r="H3220" i="9"/>
  <c r="H3221" i="9"/>
  <c r="H3222" i="9"/>
  <c r="H3223" i="9"/>
  <c r="H3224" i="9"/>
  <c r="H3225" i="9"/>
  <c r="H3226" i="9"/>
  <c r="H3274" i="9"/>
  <c r="H3275" i="9"/>
  <c r="H3276" i="9"/>
  <c r="H3277" i="9"/>
  <c r="H3278" i="9"/>
  <c r="H3279" i="9"/>
  <c r="H3280" i="9"/>
  <c r="H3281" i="9"/>
  <c r="H3282" i="9"/>
  <c r="H3283" i="9"/>
  <c r="H3284" i="9"/>
  <c r="H3285" i="9"/>
  <c r="H3286" i="9"/>
  <c r="H3287" i="9"/>
  <c r="H3288" i="9"/>
  <c r="H3289" i="9"/>
  <c r="H3290" i="9"/>
  <c r="H3291" i="9"/>
  <c r="H3292" i="9"/>
  <c r="H3293" i="9"/>
  <c r="H3294" i="9"/>
  <c r="H3295" i="9"/>
  <c r="H3296" i="9"/>
  <c r="H3297" i="9"/>
  <c r="H3298" i="9"/>
  <c r="H3299" i="9"/>
  <c r="H3300" i="9"/>
  <c r="H3301" i="9"/>
  <c r="H3302" i="9"/>
  <c r="H3303" i="9"/>
  <c r="H3304" i="9"/>
  <c r="H3305" i="9"/>
  <c r="H3306" i="9"/>
  <c r="H3307" i="9"/>
  <c r="H3308" i="9"/>
  <c r="H3309" i="9"/>
  <c r="H3310" i="9"/>
  <c r="H3311" i="9"/>
  <c r="H3312" i="9"/>
  <c r="H3313" i="9"/>
  <c r="H3314" i="9"/>
  <c r="H3315" i="9"/>
  <c r="H3316" i="9"/>
  <c r="H3317" i="9"/>
  <c r="H3318" i="9"/>
  <c r="H3319" i="9"/>
  <c r="H3320" i="9"/>
  <c r="H3039" i="9"/>
  <c r="H3040" i="9"/>
  <c r="H3041" i="9"/>
  <c r="H3042" i="9"/>
  <c r="H3043" i="9"/>
  <c r="H3044" i="9"/>
  <c r="H3045" i="9"/>
  <c r="H3046" i="9"/>
  <c r="H3047" i="9"/>
  <c r="H3048" i="9"/>
  <c r="H3049" i="9"/>
  <c r="H3050" i="9"/>
  <c r="H3051" i="9"/>
  <c r="H3052" i="9"/>
  <c r="H3053" i="9"/>
  <c r="H3054" i="9"/>
  <c r="H3055" i="9"/>
  <c r="H3056" i="9"/>
  <c r="H3057" i="9"/>
  <c r="H3058" i="9"/>
  <c r="H3059" i="9"/>
  <c r="H3060" i="9"/>
  <c r="H3061" i="9"/>
  <c r="H3062" i="9"/>
  <c r="H3063" i="9"/>
  <c r="H3064" i="9"/>
  <c r="H3065" i="9"/>
  <c r="H3066" i="9"/>
  <c r="H3067" i="9"/>
  <c r="H3068" i="9"/>
  <c r="H3069" i="9"/>
  <c r="H3070" i="9"/>
  <c r="H3071" i="9"/>
  <c r="H3072" i="9"/>
  <c r="H3073" i="9"/>
  <c r="H3074" i="9"/>
  <c r="H3075" i="9"/>
  <c r="H3076" i="9"/>
  <c r="H3077" i="9"/>
  <c r="H3078" i="9"/>
  <c r="H3079" i="9"/>
  <c r="H3080" i="9"/>
  <c r="H3081" i="9"/>
  <c r="H3082" i="9"/>
  <c r="H3083" i="9"/>
  <c r="H3084" i="9"/>
  <c r="H3085" i="9"/>
  <c r="H3133" i="9"/>
  <c r="H3134" i="9"/>
  <c r="H3135" i="9"/>
  <c r="H3136" i="9"/>
  <c r="H3137" i="9"/>
  <c r="H3138" i="9"/>
  <c r="H3139" i="9"/>
  <c r="H3140" i="9"/>
  <c r="H3141" i="9"/>
  <c r="H3142" i="9"/>
  <c r="H3143" i="9"/>
  <c r="H3144" i="9"/>
  <c r="H3145" i="9"/>
  <c r="H3146" i="9"/>
  <c r="H3147" i="9"/>
  <c r="H3148" i="9"/>
  <c r="H3149" i="9"/>
  <c r="H3150" i="9"/>
  <c r="H3151" i="9"/>
  <c r="H3152" i="9"/>
  <c r="H3153" i="9"/>
  <c r="H3154" i="9"/>
  <c r="H3155" i="9"/>
  <c r="H3156" i="9"/>
  <c r="H3157" i="9"/>
  <c r="H3158" i="9"/>
  <c r="H3159" i="9"/>
  <c r="H3160" i="9"/>
  <c r="H3161" i="9"/>
  <c r="H3162" i="9"/>
  <c r="H3163" i="9"/>
  <c r="H3164" i="9"/>
  <c r="H3165" i="9"/>
  <c r="H3166" i="9"/>
  <c r="H3167" i="9"/>
  <c r="H3168" i="9"/>
  <c r="H3169" i="9"/>
  <c r="H3170" i="9"/>
  <c r="H3171" i="9"/>
  <c r="H3172" i="9"/>
  <c r="H3173" i="9"/>
  <c r="H3174" i="9"/>
  <c r="H3175" i="9"/>
  <c r="H3176" i="9"/>
  <c r="H3177" i="9"/>
  <c r="H3178" i="9"/>
  <c r="H3179" i="9"/>
  <c r="H2898" i="9"/>
  <c r="H2899" i="9"/>
  <c r="H2900" i="9"/>
  <c r="H2901" i="9"/>
  <c r="H2902" i="9"/>
  <c r="H2903" i="9"/>
  <c r="H2904" i="9"/>
  <c r="H2905" i="9"/>
  <c r="H2906" i="9"/>
  <c r="H2907" i="9"/>
  <c r="H2908" i="9"/>
  <c r="H2909" i="9"/>
  <c r="H2910" i="9"/>
  <c r="H2911" i="9"/>
  <c r="H2912" i="9"/>
  <c r="H2913" i="9"/>
  <c r="H2914" i="9"/>
  <c r="H2915" i="9"/>
  <c r="H2916" i="9"/>
  <c r="H2917" i="9"/>
  <c r="H2918" i="9"/>
  <c r="H2919" i="9"/>
  <c r="H2920" i="9"/>
  <c r="H2921" i="9"/>
  <c r="H2922" i="9"/>
  <c r="H2923" i="9"/>
  <c r="H2924" i="9"/>
  <c r="H2925" i="9"/>
  <c r="H2926" i="9"/>
  <c r="H2927" i="9"/>
  <c r="H2928" i="9"/>
  <c r="H2929" i="9"/>
  <c r="H2930" i="9"/>
  <c r="H2931" i="9"/>
  <c r="H2932" i="9"/>
  <c r="H2933" i="9"/>
  <c r="H2934" i="9"/>
  <c r="H2935" i="9"/>
  <c r="H2936" i="9"/>
  <c r="H2937" i="9"/>
  <c r="H2938" i="9"/>
  <c r="H2939" i="9"/>
  <c r="H2940" i="9"/>
  <c r="H2941" i="9"/>
  <c r="H2942" i="9"/>
  <c r="H2943" i="9"/>
  <c r="H2944" i="9"/>
  <c r="H2992" i="9"/>
  <c r="H2993" i="9"/>
  <c r="H2994" i="9"/>
  <c r="H2995" i="9"/>
  <c r="H2996" i="9"/>
  <c r="H2997" i="9"/>
  <c r="H2998" i="9"/>
  <c r="H2999" i="9"/>
  <c r="H3000" i="9"/>
  <c r="H3001" i="9"/>
  <c r="H3002" i="9"/>
  <c r="H3003" i="9"/>
  <c r="H3004" i="9"/>
  <c r="H3005" i="9"/>
  <c r="H3006" i="9"/>
  <c r="H3007" i="9"/>
  <c r="H3008" i="9"/>
  <c r="H3009" i="9"/>
  <c r="H3010" i="9"/>
  <c r="H3011" i="9"/>
  <c r="H3012" i="9"/>
  <c r="H3013" i="9"/>
  <c r="H3014" i="9"/>
  <c r="H3015" i="9"/>
  <c r="H3016" i="9"/>
  <c r="H3017" i="9"/>
  <c r="H3018" i="9"/>
  <c r="H3019" i="9"/>
  <c r="H3020" i="9"/>
  <c r="H3021" i="9"/>
  <c r="H3022" i="9"/>
  <c r="H3023" i="9"/>
  <c r="H3024" i="9"/>
  <c r="H3025" i="9"/>
  <c r="H3026" i="9"/>
  <c r="H3027" i="9"/>
  <c r="H3028" i="9"/>
  <c r="H3029" i="9"/>
  <c r="H3030" i="9"/>
  <c r="H3031" i="9"/>
  <c r="H3032" i="9"/>
  <c r="H3033" i="9"/>
  <c r="H3034" i="9"/>
  <c r="H3035" i="9"/>
  <c r="H3036" i="9"/>
  <c r="H3037" i="9"/>
  <c r="H3038" i="9"/>
  <c r="H2757" i="9"/>
  <c r="H2758" i="9"/>
  <c r="H2759" i="9"/>
  <c r="H2760" i="9"/>
  <c r="H2761" i="9"/>
  <c r="H2762" i="9"/>
  <c r="H2763" i="9"/>
  <c r="H2764" i="9"/>
  <c r="H2765" i="9"/>
  <c r="H2766" i="9"/>
  <c r="H2767" i="9"/>
  <c r="H2768" i="9"/>
  <c r="H2769" i="9"/>
  <c r="H2770" i="9"/>
  <c r="H2771" i="9"/>
  <c r="H2772" i="9"/>
  <c r="H2773" i="9"/>
  <c r="H2774" i="9"/>
  <c r="H2775" i="9"/>
  <c r="H2776" i="9"/>
  <c r="H2777" i="9"/>
  <c r="H2778" i="9"/>
  <c r="H2779" i="9"/>
  <c r="H2780" i="9"/>
  <c r="H2781" i="9"/>
  <c r="H2782" i="9"/>
  <c r="H2783" i="9"/>
  <c r="H2784" i="9"/>
  <c r="H2785" i="9"/>
  <c r="H2786" i="9"/>
  <c r="H2787" i="9"/>
  <c r="H2788" i="9"/>
  <c r="H2789" i="9"/>
  <c r="H2790" i="9"/>
  <c r="H2791" i="9"/>
  <c r="H2792" i="9"/>
  <c r="H2793" i="9"/>
  <c r="H2794" i="9"/>
  <c r="H2795" i="9"/>
  <c r="H2796" i="9"/>
  <c r="H2797" i="9"/>
  <c r="H2798" i="9"/>
  <c r="H2799" i="9"/>
  <c r="H2800" i="9"/>
  <c r="H2801" i="9"/>
  <c r="H2802" i="9"/>
  <c r="H2803" i="9"/>
  <c r="H2851" i="9"/>
  <c r="H2852" i="9"/>
  <c r="H2853" i="9"/>
  <c r="H2854" i="9"/>
  <c r="H2855" i="9"/>
  <c r="H2856" i="9"/>
  <c r="H2857" i="9"/>
  <c r="H2858" i="9"/>
  <c r="H2859" i="9"/>
  <c r="H2860" i="9"/>
  <c r="H2861" i="9"/>
  <c r="H2862" i="9"/>
  <c r="H2863" i="9"/>
  <c r="H2864" i="9"/>
  <c r="H2865" i="9"/>
  <c r="H2866" i="9"/>
  <c r="H2867" i="9"/>
  <c r="H2868" i="9"/>
  <c r="H2869" i="9"/>
  <c r="H2870" i="9"/>
  <c r="H2871" i="9"/>
  <c r="H2872" i="9"/>
  <c r="H2873" i="9"/>
  <c r="H2874" i="9"/>
  <c r="H2875" i="9"/>
  <c r="H2876" i="9"/>
  <c r="H2877" i="9"/>
  <c r="H2878" i="9"/>
  <c r="H2879" i="9"/>
  <c r="H2880" i="9"/>
  <c r="H2881" i="9"/>
  <c r="H2882" i="9"/>
  <c r="H2883" i="9"/>
  <c r="H2884" i="9"/>
  <c r="H2885" i="9"/>
  <c r="H2886" i="9"/>
  <c r="H2887" i="9"/>
  <c r="H2888" i="9"/>
  <c r="H2889" i="9"/>
  <c r="H2890" i="9"/>
  <c r="H2891" i="9"/>
  <c r="H2892" i="9"/>
  <c r="H2893" i="9"/>
  <c r="H2894" i="9"/>
  <c r="H2895" i="9"/>
  <c r="H2896" i="9"/>
  <c r="H2897" i="9"/>
  <c r="H2616" i="9"/>
  <c r="H2617" i="9"/>
  <c r="H2618" i="9"/>
  <c r="H2619" i="9"/>
  <c r="H2620" i="9"/>
  <c r="H2621" i="9"/>
  <c r="H2622" i="9"/>
  <c r="H2623" i="9"/>
  <c r="H2624" i="9"/>
  <c r="H2625" i="9"/>
  <c r="H2626" i="9"/>
  <c r="H2627" i="9"/>
  <c r="H2628" i="9"/>
  <c r="H2629" i="9"/>
  <c r="H2630" i="9"/>
  <c r="H2631" i="9"/>
  <c r="H2632" i="9"/>
  <c r="H2633" i="9"/>
  <c r="H2634" i="9"/>
  <c r="H2635" i="9"/>
  <c r="H2636" i="9"/>
  <c r="H2637" i="9"/>
  <c r="H2638" i="9"/>
  <c r="H2639" i="9"/>
  <c r="H2640" i="9"/>
  <c r="H2641" i="9"/>
  <c r="H2642" i="9"/>
  <c r="H2643" i="9"/>
  <c r="H2644" i="9"/>
  <c r="H2645" i="9"/>
  <c r="H2646" i="9"/>
  <c r="H2647" i="9"/>
  <c r="H2648" i="9"/>
  <c r="H2649" i="9"/>
  <c r="H2650" i="9"/>
  <c r="H2651" i="9"/>
  <c r="H2652" i="9"/>
  <c r="H2653" i="9"/>
  <c r="H2654" i="9"/>
  <c r="H2655" i="9"/>
  <c r="H2656" i="9"/>
  <c r="H2657" i="9"/>
  <c r="H2658" i="9"/>
  <c r="H2659" i="9"/>
  <c r="H2660" i="9"/>
  <c r="H2661" i="9"/>
  <c r="H2662" i="9"/>
  <c r="H2710" i="9"/>
  <c r="H2711" i="9"/>
  <c r="H2712" i="9"/>
  <c r="H2713" i="9"/>
  <c r="H2714" i="9"/>
  <c r="H2715" i="9"/>
  <c r="H2716" i="9"/>
  <c r="H2717" i="9"/>
  <c r="H2718" i="9"/>
  <c r="H2719" i="9"/>
  <c r="H2720" i="9"/>
  <c r="H2721" i="9"/>
  <c r="H2722" i="9"/>
  <c r="H2723" i="9"/>
  <c r="H2724" i="9"/>
  <c r="H2725" i="9"/>
  <c r="H2726" i="9"/>
  <c r="H2727" i="9"/>
  <c r="H2728" i="9"/>
  <c r="H2729" i="9"/>
  <c r="H2730" i="9"/>
  <c r="H2731" i="9"/>
  <c r="H2732" i="9"/>
  <c r="H2733" i="9"/>
  <c r="H2734" i="9"/>
  <c r="H2735" i="9"/>
  <c r="H2736" i="9"/>
  <c r="H2737" i="9"/>
  <c r="H2738" i="9"/>
  <c r="H2739" i="9"/>
  <c r="H2740" i="9"/>
  <c r="H2741" i="9"/>
  <c r="H2742" i="9"/>
  <c r="H2743" i="9"/>
  <c r="H2744" i="9"/>
  <c r="H2745" i="9"/>
  <c r="H2746" i="9"/>
  <c r="H2747" i="9"/>
  <c r="H2748" i="9"/>
  <c r="H2749" i="9"/>
  <c r="H2750" i="9"/>
  <c r="H2751" i="9"/>
  <c r="H2752" i="9"/>
  <c r="H2753" i="9"/>
  <c r="H2754" i="9"/>
  <c r="H2755" i="9"/>
  <c r="H2756" i="9"/>
  <c r="H2475" i="9"/>
  <c r="H2476" i="9"/>
  <c r="H2477" i="9"/>
  <c r="H2478" i="9"/>
  <c r="H2479" i="9"/>
  <c r="H2480" i="9"/>
  <c r="H2481" i="9"/>
  <c r="H2482" i="9"/>
  <c r="H2483" i="9"/>
  <c r="H2484" i="9"/>
  <c r="H2485" i="9"/>
  <c r="H2486" i="9"/>
  <c r="H2487" i="9"/>
  <c r="H2488" i="9"/>
  <c r="H2489" i="9"/>
  <c r="H2490" i="9"/>
  <c r="H2491" i="9"/>
  <c r="H2492" i="9"/>
  <c r="H2493" i="9"/>
  <c r="H2494" i="9"/>
  <c r="H2495" i="9"/>
  <c r="H2496" i="9"/>
  <c r="H2497" i="9"/>
  <c r="H2498" i="9"/>
  <c r="H2499" i="9"/>
  <c r="H2500" i="9"/>
  <c r="H2501" i="9"/>
  <c r="H2502" i="9"/>
  <c r="H2503" i="9"/>
  <c r="H2504" i="9"/>
  <c r="H2505" i="9"/>
  <c r="H2506" i="9"/>
  <c r="H2507" i="9"/>
  <c r="H2508" i="9"/>
  <c r="H2509" i="9"/>
  <c r="H2510" i="9"/>
  <c r="H2511" i="9"/>
  <c r="H2512" i="9"/>
  <c r="H2513" i="9"/>
  <c r="H2514" i="9"/>
  <c r="H2515" i="9"/>
  <c r="H2516" i="9"/>
  <c r="H2517" i="9"/>
  <c r="H2518" i="9"/>
  <c r="H2519" i="9"/>
  <c r="H2520" i="9"/>
  <c r="H2521" i="9"/>
  <c r="H2569" i="9"/>
  <c r="H2570" i="9"/>
  <c r="H2571" i="9"/>
  <c r="H2572" i="9"/>
  <c r="H2573" i="9"/>
  <c r="H2574" i="9"/>
  <c r="H2575" i="9"/>
  <c r="H2576" i="9"/>
  <c r="H2577" i="9"/>
  <c r="H2578" i="9"/>
  <c r="H2579" i="9"/>
  <c r="H2580" i="9"/>
  <c r="H2581" i="9"/>
  <c r="H2582" i="9"/>
  <c r="H2583" i="9"/>
  <c r="H2584" i="9"/>
  <c r="H2585" i="9"/>
  <c r="H2586" i="9"/>
  <c r="H2587" i="9"/>
  <c r="H2588" i="9"/>
  <c r="H2589" i="9"/>
  <c r="H2590" i="9"/>
  <c r="H2591" i="9"/>
  <c r="H2592" i="9"/>
  <c r="H2593" i="9"/>
  <c r="H2594" i="9"/>
  <c r="H2595" i="9"/>
  <c r="H2596" i="9"/>
  <c r="H2597" i="9"/>
  <c r="H2598" i="9"/>
  <c r="H2599" i="9"/>
  <c r="H2600" i="9"/>
  <c r="H2601" i="9"/>
  <c r="H2602" i="9"/>
  <c r="H2603" i="9"/>
  <c r="H2604" i="9"/>
  <c r="H2605" i="9"/>
  <c r="H2606" i="9"/>
  <c r="H2607" i="9"/>
  <c r="H2608" i="9"/>
  <c r="H2609" i="9"/>
  <c r="H2610" i="9"/>
  <c r="H2611" i="9"/>
  <c r="H2612" i="9"/>
  <c r="H2613" i="9"/>
  <c r="H2614" i="9"/>
  <c r="H2615" i="9"/>
  <c r="H2334" i="9"/>
  <c r="H2335" i="9"/>
  <c r="H2336" i="9"/>
  <c r="H2337" i="9"/>
  <c r="H2338" i="9"/>
  <c r="H2339" i="9"/>
  <c r="H2340" i="9"/>
  <c r="H2341" i="9"/>
  <c r="H2342" i="9"/>
  <c r="H2343" i="9"/>
  <c r="H2344" i="9"/>
  <c r="H2345" i="9"/>
  <c r="H2346" i="9"/>
  <c r="H2347" i="9"/>
  <c r="H2348" i="9"/>
  <c r="H2349" i="9"/>
  <c r="H2350" i="9"/>
  <c r="H2351" i="9"/>
  <c r="H2352" i="9"/>
  <c r="H2353" i="9"/>
  <c r="H2354" i="9"/>
  <c r="H2355" i="9"/>
  <c r="H2356" i="9"/>
  <c r="H2357" i="9"/>
  <c r="H2358" i="9"/>
  <c r="H2359" i="9"/>
  <c r="H2360" i="9"/>
  <c r="H2361" i="9"/>
  <c r="H2362" i="9"/>
  <c r="H2363" i="9"/>
  <c r="H2364" i="9"/>
  <c r="H2365" i="9"/>
  <c r="H2366" i="9"/>
  <c r="H2367" i="9"/>
  <c r="H2368" i="9"/>
  <c r="H2369" i="9"/>
  <c r="H2370" i="9"/>
  <c r="H2371" i="9"/>
  <c r="H2372" i="9"/>
  <c r="H2373" i="9"/>
  <c r="H2374" i="9"/>
  <c r="H2375" i="9"/>
  <c r="H2376" i="9"/>
  <c r="H2377" i="9"/>
  <c r="H2378" i="9"/>
  <c r="H2379" i="9"/>
  <c r="H2380" i="9"/>
  <c r="H2428" i="9"/>
  <c r="H2429" i="9"/>
  <c r="H2430" i="9"/>
  <c r="H2431" i="9"/>
  <c r="H2432" i="9"/>
  <c r="H2433" i="9"/>
  <c r="H2434" i="9"/>
  <c r="H2435" i="9"/>
  <c r="H2436" i="9"/>
  <c r="H2437" i="9"/>
  <c r="H2438" i="9"/>
  <c r="H2439" i="9"/>
  <c r="H2440" i="9"/>
  <c r="H2441" i="9"/>
  <c r="H2442" i="9"/>
  <c r="H2443" i="9"/>
  <c r="H2444" i="9"/>
  <c r="H2445" i="9"/>
  <c r="H2446" i="9"/>
  <c r="H2447" i="9"/>
  <c r="H2448" i="9"/>
  <c r="H2449" i="9"/>
  <c r="H2450" i="9"/>
  <c r="H2451" i="9"/>
  <c r="H2452" i="9"/>
  <c r="H2453" i="9"/>
  <c r="H2454" i="9"/>
  <c r="H2455" i="9"/>
  <c r="H2456" i="9"/>
  <c r="H2457" i="9"/>
  <c r="H2458" i="9"/>
  <c r="H2459" i="9"/>
  <c r="H2460" i="9"/>
  <c r="H2461" i="9"/>
  <c r="H2462" i="9"/>
  <c r="H2463" i="9"/>
  <c r="H2464" i="9"/>
  <c r="H2465" i="9"/>
  <c r="H2466" i="9"/>
  <c r="H2467" i="9"/>
  <c r="H2468" i="9"/>
  <c r="H2469" i="9"/>
  <c r="H2470" i="9"/>
  <c r="H2471" i="9"/>
  <c r="H2472" i="9"/>
  <c r="H2473" i="9"/>
  <c r="H2474" i="9"/>
  <c r="M3320" i="9"/>
  <c r="M3319" i="9"/>
  <c r="M3318" i="9"/>
  <c r="M3317" i="9"/>
  <c r="M3316" i="9"/>
  <c r="M3315" i="9"/>
  <c r="M3314" i="9"/>
  <c r="M3313" i="9"/>
  <c r="M3312" i="9"/>
  <c r="M3311" i="9"/>
  <c r="M3310" i="9"/>
  <c r="M3309" i="9"/>
  <c r="M3308" i="9"/>
  <c r="M3307" i="9"/>
  <c r="M3306" i="9"/>
  <c r="M3305" i="9"/>
  <c r="M3304" i="9"/>
  <c r="M3303" i="9"/>
  <c r="M3302" i="9"/>
  <c r="M3301" i="9"/>
  <c r="M3300" i="9"/>
  <c r="M3299" i="9"/>
  <c r="M3298" i="9"/>
  <c r="M3297" i="9"/>
  <c r="M3296" i="9"/>
  <c r="M3295" i="9"/>
  <c r="M3294" i="9"/>
  <c r="M3293" i="9"/>
  <c r="M3292" i="9"/>
  <c r="M3291" i="9"/>
  <c r="M3290" i="9"/>
  <c r="M3289" i="9"/>
  <c r="M3288" i="9"/>
  <c r="M3287" i="9"/>
  <c r="M3286" i="9"/>
  <c r="M3285" i="9"/>
  <c r="M3284" i="9"/>
  <c r="M3283" i="9"/>
  <c r="M3282" i="9"/>
  <c r="M3281" i="9"/>
  <c r="M3280" i="9"/>
  <c r="M3279" i="9"/>
  <c r="M3278" i="9"/>
  <c r="M3277" i="9"/>
  <c r="M3276" i="9"/>
  <c r="M3275" i="9"/>
  <c r="M3274" i="9"/>
  <c r="M3226" i="9"/>
  <c r="M3225" i="9"/>
  <c r="M3224" i="9"/>
  <c r="M3223" i="9"/>
  <c r="M3222" i="9"/>
  <c r="M3221" i="9"/>
  <c r="M3220" i="9"/>
  <c r="M3219" i="9"/>
  <c r="M3218" i="9"/>
  <c r="M3217" i="9"/>
  <c r="M3216" i="9"/>
  <c r="M3215" i="9"/>
  <c r="M3214" i="9"/>
  <c r="M3213" i="9"/>
  <c r="M3212" i="9"/>
  <c r="M3211" i="9"/>
  <c r="M3210" i="9"/>
  <c r="M3209" i="9"/>
  <c r="M3208" i="9"/>
  <c r="M3207" i="9"/>
  <c r="M3206" i="9"/>
  <c r="M3205" i="9"/>
  <c r="M3204" i="9"/>
  <c r="M3203" i="9"/>
  <c r="M3202" i="9"/>
  <c r="M3201" i="9"/>
  <c r="M3200" i="9"/>
  <c r="M3199" i="9"/>
  <c r="M3198" i="9"/>
  <c r="M3197" i="9"/>
  <c r="M3196" i="9"/>
  <c r="M3195" i="9"/>
  <c r="M3194" i="9"/>
  <c r="M3193" i="9"/>
  <c r="M3192" i="9"/>
  <c r="M3191" i="9"/>
  <c r="M3190" i="9"/>
  <c r="M3189" i="9"/>
  <c r="M3188" i="9"/>
  <c r="M3187" i="9"/>
  <c r="M3186" i="9"/>
  <c r="M3185" i="9"/>
  <c r="M3184" i="9"/>
  <c r="M3183" i="9"/>
  <c r="M3182" i="9"/>
  <c r="M3181" i="9"/>
  <c r="M3180" i="9"/>
  <c r="M3179" i="9"/>
  <c r="M3178" i="9"/>
  <c r="M3177" i="9"/>
  <c r="M3176" i="9"/>
  <c r="M3175" i="9"/>
  <c r="M3174" i="9"/>
  <c r="M3173" i="9"/>
  <c r="M3172" i="9"/>
  <c r="M3171" i="9"/>
  <c r="M3170" i="9"/>
  <c r="M3169" i="9"/>
  <c r="M3168" i="9"/>
  <c r="M3167" i="9"/>
  <c r="M3166" i="9"/>
  <c r="M3165" i="9"/>
  <c r="M3164" i="9"/>
  <c r="M3163" i="9"/>
  <c r="M3162" i="9"/>
  <c r="M3161" i="9"/>
  <c r="M3160" i="9"/>
  <c r="M3159" i="9"/>
  <c r="M3158" i="9"/>
  <c r="M3157" i="9"/>
  <c r="M3156" i="9"/>
  <c r="M3155" i="9"/>
  <c r="M3154" i="9"/>
  <c r="M3153" i="9"/>
  <c r="M3152" i="9"/>
  <c r="M3151" i="9"/>
  <c r="M3150" i="9"/>
  <c r="M3149" i="9"/>
  <c r="M3148" i="9"/>
  <c r="M3147" i="9"/>
  <c r="M3146" i="9"/>
  <c r="M3145" i="9"/>
  <c r="M3144" i="9"/>
  <c r="M3143" i="9"/>
  <c r="M3142" i="9"/>
  <c r="M3141" i="9"/>
  <c r="M3140" i="9"/>
  <c r="M3139" i="9"/>
  <c r="M3138" i="9"/>
  <c r="M3137" i="9"/>
  <c r="M3136" i="9"/>
  <c r="M3135" i="9"/>
  <c r="M3134" i="9"/>
  <c r="M3133" i="9"/>
  <c r="M3085" i="9"/>
  <c r="M3084" i="9"/>
  <c r="M3083" i="9"/>
  <c r="M3082" i="9"/>
  <c r="M3081" i="9"/>
  <c r="M3080" i="9"/>
  <c r="M3079" i="9"/>
  <c r="M3078" i="9"/>
  <c r="M3077" i="9"/>
  <c r="M3076" i="9"/>
  <c r="M3075" i="9"/>
  <c r="M3074" i="9"/>
  <c r="M3073" i="9"/>
  <c r="M3072" i="9"/>
  <c r="M3071" i="9"/>
  <c r="M3070" i="9"/>
  <c r="M3069" i="9"/>
  <c r="M3068" i="9"/>
  <c r="M3067" i="9"/>
  <c r="M3066" i="9"/>
  <c r="M3065" i="9"/>
  <c r="M3064" i="9"/>
  <c r="M3063" i="9"/>
  <c r="M3062" i="9"/>
  <c r="M3061" i="9"/>
  <c r="M3060" i="9"/>
  <c r="M3059" i="9"/>
  <c r="M3058" i="9"/>
  <c r="M3057" i="9"/>
  <c r="M3056" i="9"/>
  <c r="M3055" i="9"/>
  <c r="M3054" i="9"/>
  <c r="M3053" i="9"/>
  <c r="M3052" i="9"/>
  <c r="M3051" i="9"/>
  <c r="M3050" i="9"/>
  <c r="M3049" i="9"/>
  <c r="M3048" i="9"/>
  <c r="M3047" i="9"/>
  <c r="M3046" i="9"/>
  <c r="M3045" i="9"/>
  <c r="M3044" i="9"/>
  <c r="M3043" i="9"/>
  <c r="M3042" i="9"/>
  <c r="M3041" i="9"/>
  <c r="M3040" i="9"/>
  <c r="M3039" i="9"/>
  <c r="M3038" i="9"/>
  <c r="M3037" i="9"/>
  <c r="M3036" i="9"/>
  <c r="M3035" i="9"/>
  <c r="M3034" i="9"/>
  <c r="M3033" i="9"/>
  <c r="M3032" i="9"/>
  <c r="M3031" i="9"/>
  <c r="M3030" i="9"/>
  <c r="M3029" i="9"/>
  <c r="M3028" i="9"/>
  <c r="M3027" i="9"/>
  <c r="M3026" i="9"/>
  <c r="M3025" i="9"/>
  <c r="M3024" i="9"/>
  <c r="M3023" i="9"/>
  <c r="M3022" i="9"/>
  <c r="M3021" i="9"/>
  <c r="M3020" i="9"/>
  <c r="M3019" i="9"/>
  <c r="M3018" i="9"/>
  <c r="M3017" i="9"/>
  <c r="M3016" i="9"/>
  <c r="M3015" i="9"/>
  <c r="M3014" i="9"/>
  <c r="M3013" i="9"/>
  <c r="M3012" i="9"/>
  <c r="M3011" i="9"/>
  <c r="M3010" i="9"/>
  <c r="M3009" i="9"/>
  <c r="M3008" i="9"/>
  <c r="M3007" i="9"/>
  <c r="M3006" i="9"/>
  <c r="M3005" i="9"/>
  <c r="M3004" i="9"/>
  <c r="M3003" i="9"/>
  <c r="M3002" i="9"/>
  <c r="M3001" i="9"/>
  <c r="M3000" i="9"/>
  <c r="M2999" i="9"/>
  <c r="M2998" i="9"/>
  <c r="M2997" i="9"/>
  <c r="M2996" i="9"/>
  <c r="M2995" i="9"/>
  <c r="M2994" i="9"/>
  <c r="M2993" i="9"/>
  <c r="M2992" i="9"/>
  <c r="M2944" i="9"/>
  <c r="M2943" i="9"/>
  <c r="M2942" i="9"/>
  <c r="M2941" i="9"/>
  <c r="M2940" i="9"/>
  <c r="M2939" i="9"/>
  <c r="M2938" i="9"/>
  <c r="M2937" i="9"/>
  <c r="M2936" i="9"/>
  <c r="M2935" i="9"/>
  <c r="M2934" i="9"/>
  <c r="M2933" i="9"/>
  <c r="M2932" i="9"/>
  <c r="M2931" i="9"/>
  <c r="M2930" i="9"/>
  <c r="M2929" i="9"/>
  <c r="M2928" i="9"/>
  <c r="M2927" i="9"/>
  <c r="M2926" i="9"/>
  <c r="M2925" i="9"/>
  <c r="M2924" i="9"/>
  <c r="M2923" i="9"/>
  <c r="M2922" i="9"/>
  <c r="M2921" i="9"/>
  <c r="M2920" i="9"/>
  <c r="M2919" i="9"/>
  <c r="M2918" i="9"/>
  <c r="M2917" i="9"/>
  <c r="M2916" i="9"/>
  <c r="M2915" i="9"/>
  <c r="M2914" i="9"/>
  <c r="M2913" i="9"/>
  <c r="M2912" i="9"/>
  <c r="M2911" i="9"/>
  <c r="M2910" i="9"/>
  <c r="M2909" i="9"/>
  <c r="M2908" i="9"/>
  <c r="M2907" i="9"/>
  <c r="M2906" i="9"/>
  <c r="M2905" i="9"/>
  <c r="M2904" i="9"/>
  <c r="M2903" i="9"/>
  <c r="M2902" i="9"/>
  <c r="M2901" i="9"/>
  <c r="M2900" i="9"/>
  <c r="M2899" i="9"/>
  <c r="M2898" i="9"/>
  <c r="M2897" i="9"/>
  <c r="M2896" i="9"/>
  <c r="M2895" i="9"/>
  <c r="M2894" i="9"/>
  <c r="M2893" i="9"/>
  <c r="M2892" i="9"/>
  <c r="M2891" i="9"/>
  <c r="M2890" i="9"/>
  <c r="M2889" i="9"/>
  <c r="M2888" i="9"/>
  <c r="M2887" i="9"/>
  <c r="M2886" i="9"/>
  <c r="M2885" i="9"/>
  <c r="M2884" i="9"/>
  <c r="M2883" i="9"/>
  <c r="M2882" i="9"/>
  <c r="M2881" i="9"/>
  <c r="M2880" i="9"/>
  <c r="M2879" i="9"/>
  <c r="M2878" i="9"/>
  <c r="M2877" i="9"/>
  <c r="M2876" i="9"/>
  <c r="M2875" i="9"/>
  <c r="M2874" i="9"/>
  <c r="M2873" i="9"/>
  <c r="M2872" i="9"/>
  <c r="M2871" i="9"/>
  <c r="M2870" i="9"/>
  <c r="M2869" i="9"/>
  <c r="M2868" i="9"/>
  <c r="M2867" i="9"/>
  <c r="M2866" i="9"/>
  <c r="M2865" i="9"/>
  <c r="M2864" i="9"/>
  <c r="M2863" i="9"/>
  <c r="M2862" i="9"/>
  <c r="M2861" i="9"/>
  <c r="M2860" i="9"/>
  <c r="M2859" i="9"/>
  <c r="M2858" i="9"/>
  <c r="M2857" i="9"/>
  <c r="M2856" i="9"/>
  <c r="M2855" i="9"/>
  <c r="M2854" i="9"/>
  <c r="M2853" i="9"/>
  <c r="M2852" i="9"/>
  <c r="M2851" i="9"/>
  <c r="M2803" i="9"/>
  <c r="M2802" i="9"/>
  <c r="M2801" i="9"/>
  <c r="M2800" i="9"/>
  <c r="M2799" i="9"/>
  <c r="M2798" i="9"/>
  <c r="M2797" i="9"/>
  <c r="M2796" i="9"/>
  <c r="M2795" i="9"/>
  <c r="M2794" i="9"/>
  <c r="M2793" i="9"/>
  <c r="M2792" i="9"/>
  <c r="M2791" i="9"/>
  <c r="M2790" i="9"/>
  <c r="M2789" i="9"/>
  <c r="M2788" i="9"/>
  <c r="M2787" i="9"/>
  <c r="M2786" i="9"/>
  <c r="M2785" i="9"/>
  <c r="M2784" i="9"/>
  <c r="M2783" i="9"/>
  <c r="M2782" i="9"/>
  <c r="M2781" i="9"/>
  <c r="M2780" i="9"/>
  <c r="M2779" i="9"/>
  <c r="M2778" i="9"/>
  <c r="M2777" i="9"/>
  <c r="M2776" i="9"/>
  <c r="M2775" i="9"/>
  <c r="M2774" i="9"/>
  <c r="M2773" i="9"/>
  <c r="M2772" i="9"/>
  <c r="M2771" i="9"/>
  <c r="M2770" i="9"/>
  <c r="M2769" i="9"/>
  <c r="M2768" i="9"/>
  <c r="M2767" i="9"/>
  <c r="M2766" i="9"/>
  <c r="M2765" i="9"/>
  <c r="M2764" i="9"/>
  <c r="M2763" i="9"/>
  <c r="M2762" i="9"/>
  <c r="M2761" i="9"/>
  <c r="M2760" i="9"/>
  <c r="M2759" i="9"/>
  <c r="M2758" i="9"/>
  <c r="M2757" i="9"/>
  <c r="M2756" i="9"/>
  <c r="M2755" i="9"/>
  <c r="M2754" i="9"/>
  <c r="M2753" i="9"/>
  <c r="M2752" i="9"/>
  <c r="M2751" i="9"/>
  <c r="M2750" i="9"/>
  <c r="M2749" i="9"/>
  <c r="M2748" i="9"/>
  <c r="M2747" i="9"/>
  <c r="M2746" i="9"/>
  <c r="M2745" i="9"/>
  <c r="M2744" i="9"/>
  <c r="M2743" i="9"/>
  <c r="M2742" i="9"/>
  <c r="M2741" i="9"/>
  <c r="M2740" i="9"/>
  <c r="M2739" i="9"/>
  <c r="M2738" i="9"/>
  <c r="M2737" i="9"/>
  <c r="M2736" i="9"/>
  <c r="M2735" i="9"/>
  <c r="M2734" i="9"/>
  <c r="M2733" i="9"/>
  <c r="M2732" i="9"/>
  <c r="M2731" i="9"/>
  <c r="M2730" i="9"/>
  <c r="M2729" i="9"/>
  <c r="M2728" i="9"/>
  <c r="M2727" i="9"/>
  <c r="M2726" i="9"/>
  <c r="M2725" i="9"/>
  <c r="M2724" i="9"/>
  <c r="M2723" i="9"/>
  <c r="M2722" i="9"/>
  <c r="M2721" i="9"/>
  <c r="M2720" i="9"/>
  <c r="M2719" i="9"/>
  <c r="M2718" i="9"/>
  <c r="M2717" i="9"/>
  <c r="M2716" i="9"/>
  <c r="M2715" i="9"/>
  <c r="M2714" i="9"/>
  <c r="M2713" i="9"/>
  <c r="M2712" i="9"/>
  <c r="M2711" i="9"/>
  <c r="M2710" i="9"/>
  <c r="M2662" i="9"/>
  <c r="M2661" i="9"/>
  <c r="M2660" i="9"/>
  <c r="M2659" i="9"/>
  <c r="M2658" i="9"/>
  <c r="M2657" i="9"/>
  <c r="M2656" i="9"/>
  <c r="M2655" i="9"/>
  <c r="M2654" i="9"/>
  <c r="M2653" i="9"/>
  <c r="M2652" i="9"/>
  <c r="M2651" i="9"/>
  <c r="M2650" i="9"/>
  <c r="M2649" i="9"/>
  <c r="M2648" i="9"/>
  <c r="M2647" i="9"/>
  <c r="M2646" i="9"/>
  <c r="M2645" i="9"/>
  <c r="M2644" i="9"/>
  <c r="M2643" i="9"/>
  <c r="M2642" i="9"/>
  <c r="M2641" i="9"/>
  <c r="M2640" i="9"/>
  <c r="M2639" i="9"/>
  <c r="M2638" i="9"/>
  <c r="M2637" i="9"/>
  <c r="M2636" i="9"/>
  <c r="M2635" i="9"/>
  <c r="M2634" i="9"/>
  <c r="M2633" i="9"/>
  <c r="M2632" i="9"/>
  <c r="M2631" i="9"/>
  <c r="M2630" i="9"/>
  <c r="M2629" i="9"/>
  <c r="M2628" i="9"/>
  <c r="M2627" i="9"/>
  <c r="M2626" i="9"/>
  <c r="M2625" i="9"/>
  <c r="M2624" i="9"/>
  <c r="M2623" i="9"/>
  <c r="M2622" i="9"/>
  <c r="M2621" i="9"/>
  <c r="M2620" i="9"/>
  <c r="M2619" i="9"/>
  <c r="M2618" i="9"/>
  <c r="M2617" i="9"/>
  <c r="M2616" i="9"/>
  <c r="M2615" i="9"/>
  <c r="M2614" i="9"/>
  <c r="M2613" i="9"/>
  <c r="M2612" i="9"/>
  <c r="M2611" i="9"/>
  <c r="M2610" i="9"/>
  <c r="M2609" i="9"/>
  <c r="M2608" i="9"/>
  <c r="M2607" i="9"/>
  <c r="M2606" i="9"/>
  <c r="M2605" i="9"/>
  <c r="M2604" i="9"/>
  <c r="M2603" i="9"/>
  <c r="M2602" i="9"/>
  <c r="M2601" i="9"/>
  <c r="M2600" i="9"/>
  <c r="M2599" i="9"/>
  <c r="M2598" i="9"/>
  <c r="M2597" i="9"/>
  <c r="M2596" i="9"/>
  <c r="M2595" i="9"/>
  <c r="M2594" i="9"/>
  <c r="M2593" i="9"/>
  <c r="M2592" i="9"/>
  <c r="M2591" i="9"/>
  <c r="M2590" i="9"/>
  <c r="M2589" i="9"/>
  <c r="M2588" i="9"/>
  <c r="M2587" i="9"/>
  <c r="M2586" i="9"/>
  <c r="M2585" i="9"/>
  <c r="M2584" i="9"/>
  <c r="M2583" i="9"/>
  <c r="M2582" i="9"/>
  <c r="M2581" i="9"/>
  <c r="M2580" i="9"/>
  <c r="M2579" i="9"/>
  <c r="M2578" i="9"/>
  <c r="M2577" i="9"/>
  <c r="M2576" i="9"/>
  <c r="M2575" i="9"/>
  <c r="M2574" i="9"/>
  <c r="M2573" i="9"/>
  <c r="M2572" i="9"/>
  <c r="M2571" i="9"/>
  <c r="M2570" i="9"/>
  <c r="M2569" i="9"/>
  <c r="M2521" i="9"/>
  <c r="M2520" i="9"/>
  <c r="M2519" i="9"/>
  <c r="M2518" i="9"/>
  <c r="M2517" i="9"/>
  <c r="M2516" i="9"/>
  <c r="M2515" i="9"/>
  <c r="M2514" i="9"/>
  <c r="M2513" i="9"/>
  <c r="M2512" i="9"/>
  <c r="M2511" i="9"/>
  <c r="M2510" i="9"/>
  <c r="M2509" i="9"/>
  <c r="M2508" i="9"/>
  <c r="M2507" i="9"/>
  <c r="M2506" i="9"/>
  <c r="M2505" i="9"/>
  <c r="M2504" i="9"/>
  <c r="M2503" i="9"/>
  <c r="M2502" i="9"/>
  <c r="M2501" i="9"/>
  <c r="M2500" i="9"/>
  <c r="M2499" i="9"/>
  <c r="M2498" i="9"/>
  <c r="M2497" i="9"/>
  <c r="M2496" i="9"/>
  <c r="M2495" i="9"/>
  <c r="M2494" i="9"/>
  <c r="M2493" i="9"/>
  <c r="M2492" i="9"/>
  <c r="M2491" i="9"/>
  <c r="M2490" i="9"/>
  <c r="M2489" i="9"/>
  <c r="M2488" i="9"/>
  <c r="M2487" i="9"/>
  <c r="M2486" i="9"/>
  <c r="M2485" i="9"/>
  <c r="M2484" i="9"/>
  <c r="M2483" i="9"/>
  <c r="M2482" i="9"/>
  <c r="M2481" i="9"/>
  <c r="M2480" i="9"/>
  <c r="M2479" i="9"/>
  <c r="M2478" i="9"/>
  <c r="M2477" i="9"/>
  <c r="M2476" i="9"/>
  <c r="M2475" i="9"/>
  <c r="M2438" i="9"/>
  <c r="M2437" i="9"/>
  <c r="M2454" i="9"/>
  <c r="M2453" i="9"/>
  <c r="M2470" i="9"/>
  <c r="M2469" i="9"/>
  <c r="M2376" i="9"/>
  <c r="M2375" i="9"/>
  <c r="M2360" i="9"/>
  <c r="M2359" i="9"/>
  <c r="M2344" i="9"/>
  <c r="M2343" i="9"/>
  <c r="C760" i="22"/>
  <c r="B760" i="22"/>
  <c r="A760" i="22"/>
  <c r="C759" i="22"/>
  <c r="B759" i="22"/>
  <c r="A759" i="22"/>
  <c r="C758" i="22"/>
  <c r="B758" i="22"/>
  <c r="A758" i="22"/>
  <c r="C757" i="22"/>
  <c r="B757" i="22"/>
  <c r="A757" i="22"/>
  <c r="C756" i="22"/>
  <c r="B756" i="22"/>
  <c r="A756" i="22"/>
  <c r="C755" i="22"/>
  <c r="B755" i="22"/>
  <c r="A755" i="22"/>
  <c r="C754" i="22"/>
  <c r="B754" i="22"/>
  <c r="A754" i="22"/>
  <c r="C753" i="22"/>
  <c r="B753" i="22"/>
  <c r="A753" i="22"/>
  <c r="C752" i="22"/>
  <c r="B752" i="22"/>
  <c r="A752" i="22"/>
  <c r="C751" i="22"/>
  <c r="B751" i="22"/>
  <c r="A751" i="22"/>
  <c r="C750" i="22"/>
  <c r="B750" i="22"/>
  <c r="A750" i="22"/>
  <c r="C745" i="22"/>
  <c r="B745" i="22"/>
  <c r="A745" i="22"/>
  <c r="C744" i="22"/>
  <c r="B744" i="22"/>
  <c r="A744" i="22"/>
  <c r="C743" i="22"/>
  <c r="B743" i="22"/>
  <c r="A743" i="22"/>
  <c r="C742" i="22"/>
  <c r="B742" i="22"/>
  <c r="A742" i="22"/>
  <c r="C749" i="22"/>
  <c r="B749" i="22"/>
  <c r="A749" i="22"/>
  <c r="C748" i="22"/>
  <c r="B748" i="22"/>
  <c r="A748" i="22"/>
  <c r="C747" i="22"/>
  <c r="B747" i="22"/>
  <c r="A747" i="22"/>
  <c r="C739" i="22"/>
  <c r="B739" i="22"/>
  <c r="A739" i="22"/>
  <c r="C746" i="22"/>
  <c r="B746" i="22"/>
  <c r="A746" i="22"/>
  <c r="C740" i="22"/>
  <c r="B740" i="22"/>
  <c r="A740" i="22"/>
  <c r="C741" i="22"/>
  <c r="B741" i="22"/>
  <c r="A741" i="22"/>
  <c r="C735" i="22"/>
  <c r="B735" i="22"/>
  <c r="A735" i="22"/>
  <c r="C738" i="22"/>
  <c r="B738" i="22"/>
  <c r="A738" i="22"/>
  <c r="C736" i="22"/>
  <c r="B736" i="22"/>
  <c r="A736" i="22"/>
  <c r="C737" i="22"/>
  <c r="B737" i="22"/>
  <c r="A737" i="22"/>
  <c r="C726" i="22"/>
  <c r="B726" i="22"/>
  <c r="A726" i="22"/>
  <c r="C729" i="22"/>
  <c r="B729" i="22"/>
  <c r="A729" i="22"/>
  <c r="C727" i="22"/>
  <c r="B727" i="22"/>
  <c r="A727" i="22"/>
  <c r="C728" i="22"/>
  <c r="B728" i="22"/>
  <c r="A728" i="22"/>
  <c r="C725" i="22"/>
  <c r="B725" i="22"/>
  <c r="A725" i="22"/>
  <c r="C734" i="22"/>
  <c r="B734" i="22"/>
  <c r="A734" i="22"/>
  <c r="C724" i="22"/>
  <c r="B724" i="22"/>
  <c r="A724" i="22"/>
  <c r="C733" i="22"/>
  <c r="B733" i="22"/>
  <c r="A733" i="22"/>
  <c r="C732" i="22"/>
  <c r="B732" i="22"/>
  <c r="A732" i="22"/>
  <c r="C730" i="22"/>
  <c r="B730" i="22"/>
  <c r="A730" i="22"/>
  <c r="C731" i="22"/>
  <c r="B731" i="22"/>
  <c r="A731" i="22"/>
  <c r="C715" i="22"/>
  <c r="B715" i="22"/>
  <c r="A715" i="22"/>
  <c r="C723" i="22"/>
  <c r="B723" i="22"/>
  <c r="A723" i="22"/>
  <c r="C722" i="22"/>
  <c r="B722" i="22"/>
  <c r="A722" i="22"/>
  <c r="C716" i="22"/>
  <c r="B716" i="22"/>
  <c r="A716" i="22"/>
  <c r="C721" i="22"/>
  <c r="B721" i="22"/>
  <c r="A721" i="22"/>
  <c r="C718" i="22"/>
  <c r="B718" i="22"/>
  <c r="A718" i="22"/>
  <c r="C714" i="22"/>
  <c r="B714" i="22"/>
  <c r="A714" i="22"/>
  <c r="C713" i="22"/>
  <c r="B713" i="22"/>
  <c r="A713" i="22"/>
  <c r="C719" i="22"/>
  <c r="B719" i="22"/>
  <c r="A719" i="22"/>
  <c r="C720" i="22"/>
  <c r="B720" i="22"/>
  <c r="A720" i="22"/>
  <c r="C717" i="22"/>
  <c r="B717" i="22"/>
  <c r="A717" i="22"/>
  <c r="C712" i="22"/>
  <c r="B712" i="22"/>
  <c r="A712" i="22"/>
  <c r="C711" i="22"/>
  <c r="B711" i="22"/>
  <c r="A711" i="22"/>
  <c r="C710" i="22"/>
  <c r="B710" i="22"/>
  <c r="A710" i="22"/>
  <c r="C709" i="22"/>
  <c r="B709" i="22"/>
  <c r="A709" i="22"/>
  <c r="C708" i="22"/>
  <c r="B708" i="22"/>
  <c r="A708" i="22"/>
  <c r="C707" i="22"/>
  <c r="B707" i="22"/>
  <c r="A707" i="22"/>
  <c r="C706" i="22"/>
  <c r="B706" i="22"/>
  <c r="A706" i="22"/>
  <c r="C700" i="22"/>
  <c r="B700" i="22"/>
  <c r="A700" i="22"/>
  <c r="C699" i="22"/>
  <c r="B699" i="22"/>
  <c r="A699" i="22"/>
  <c r="C698" i="22"/>
  <c r="B698" i="22"/>
  <c r="A698" i="22"/>
  <c r="C697" i="22"/>
  <c r="B697" i="22"/>
  <c r="A697" i="22"/>
  <c r="C696" i="22"/>
  <c r="B696" i="22"/>
  <c r="A696" i="22"/>
  <c r="C705" i="22"/>
  <c r="B705" i="22"/>
  <c r="A705" i="22"/>
  <c r="C704" i="22"/>
  <c r="B704" i="22"/>
  <c r="A704" i="22"/>
  <c r="C703" i="22"/>
  <c r="B703" i="22"/>
  <c r="A703" i="22"/>
  <c r="C702" i="22"/>
  <c r="B702" i="22"/>
  <c r="A702" i="22"/>
  <c r="C701" i="22"/>
  <c r="B701" i="22"/>
  <c r="A701" i="22"/>
  <c r="C695" i="22"/>
  <c r="B695" i="22"/>
  <c r="A695" i="22"/>
  <c r="C694" i="22"/>
  <c r="B694" i="22"/>
  <c r="A694" i="22"/>
  <c r="C693" i="22"/>
  <c r="B693" i="22"/>
  <c r="A693" i="22"/>
  <c r="C692" i="22"/>
  <c r="B692" i="22"/>
  <c r="A692" i="22"/>
  <c r="C687" i="22"/>
  <c r="B687" i="22"/>
  <c r="A687" i="22"/>
  <c r="C686" i="22"/>
  <c r="B686" i="22"/>
  <c r="A686" i="22"/>
  <c r="C685" i="22"/>
  <c r="B685" i="22"/>
  <c r="A685" i="22"/>
  <c r="C684" i="22"/>
  <c r="B684" i="22"/>
  <c r="A684" i="22"/>
  <c r="C691" i="22"/>
  <c r="B691" i="22"/>
  <c r="A691" i="22"/>
  <c r="C690" i="22"/>
  <c r="B690" i="22"/>
  <c r="A690" i="22"/>
  <c r="C689" i="22"/>
  <c r="B689" i="22"/>
  <c r="A689" i="22"/>
  <c r="C688" i="22"/>
  <c r="B688" i="22"/>
  <c r="A688" i="22"/>
  <c r="C683" i="22"/>
  <c r="B683" i="22"/>
  <c r="A683" i="22"/>
  <c r="C682" i="22"/>
  <c r="B682" i="22"/>
  <c r="A682" i="22"/>
  <c r="C681" i="22"/>
  <c r="B681" i="22"/>
  <c r="A681" i="22"/>
  <c r="C680" i="22"/>
  <c r="B680" i="22"/>
  <c r="A680" i="22"/>
  <c r="C679" i="22"/>
  <c r="B679" i="22"/>
  <c r="A679" i="22"/>
  <c r="C678" i="22"/>
  <c r="B678" i="22"/>
  <c r="A678" i="22"/>
  <c r="C677" i="22"/>
  <c r="B677" i="22"/>
  <c r="A677" i="22"/>
  <c r="C671" i="22"/>
  <c r="B671" i="22"/>
  <c r="A671" i="22"/>
  <c r="C670" i="22"/>
  <c r="B670" i="22"/>
  <c r="A670" i="22"/>
  <c r="C669" i="22"/>
  <c r="B669" i="22"/>
  <c r="A669" i="22"/>
  <c r="C668" i="22"/>
  <c r="B668" i="22"/>
  <c r="A668" i="22"/>
  <c r="C667" i="22"/>
  <c r="B667" i="22"/>
  <c r="A667" i="22"/>
  <c r="C676" i="22"/>
  <c r="B676" i="22"/>
  <c r="A676" i="22"/>
  <c r="C675" i="22"/>
  <c r="B675" i="22"/>
  <c r="A675" i="22"/>
  <c r="C674" i="22"/>
  <c r="B674" i="22"/>
  <c r="A674" i="22"/>
  <c r="C673" i="22"/>
  <c r="B673" i="22"/>
  <c r="A673" i="22"/>
  <c r="C672" i="22"/>
  <c r="B672" i="22"/>
  <c r="A672" i="22"/>
  <c r="C666" i="22"/>
  <c r="B666" i="22"/>
  <c r="A666" i="22"/>
  <c r="C665" i="22"/>
  <c r="B665" i="22"/>
  <c r="A665" i="22"/>
  <c r="C664" i="22"/>
  <c r="B664" i="22"/>
  <c r="A664" i="22"/>
  <c r="C663" i="22"/>
  <c r="B663" i="22"/>
  <c r="A663" i="22"/>
  <c r="C658" i="22"/>
  <c r="B658" i="22"/>
  <c r="A658" i="22"/>
  <c r="C657" i="22"/>
  <c r="B657" i="22"/>
  <c r="A657" i="22"/>
  <c r="C656" i="22"/>
  <c r="B656" i="22"/>
  <c r="A656" i="22"/>
  <c r="C655" i="22"/>
  <c r="B655" i="22"/>
  <c r="A655" i="22"/>
  <c r="C662" i="22"/>
  <c r="B662" i="22"/>
  <c r="A662" i="22"/>
  <c r="C661" i="22"/>
  <c r="B661" i="22"/>
  <c r="A661" i="22"/>
  <c r="C660" i="22"/>
  <c r="B660" i="22"/>
  <c r="A660" i="22"/>
  <c r="C652" i="22"/>
  <c r="B652" i="22"/>
  <c r="A652" i="22"/>
  <c r="C659" i="22"/>
  <c r="B659" i="22"/>
  <c r="A659" i="22"/>
  <c r="C653" i="22"/>
  <c r="B653" i="22"/>
  <c r="A653" i="22"/>
  <c r="C654" i="22"/>
  <c r="B654" i="22"/>
  <c r="A654" i="22"/>
  <c r="C648" i="22"/>
  <c r="B648" i="22"/>
  <c r="A648" i="22"/>
  <c r="C651" i="22"/>
  <c r="B651" i="22"/>
  <c r="A651" i="22"/>
  <c r="C649" i="22"/>
  <c r="B649" i="22"/>
  <c r="A649" i="22"/>
  <c r="C650" i="22"/>
  <c r="B650" i="22"/>
  <c r="A650" i="22"/>
  <c r="C639" i="22"/>
  <c r="B639" i="22"/>
  <c r="A639" i="22"/>
  <c r="C642" i="22"/>
  <c r="B642" i="22"/>
  <c r="A642" i="22"/>
  <c r="C640" i="22"/>
  <c r="B640" i="22"/>
  <c r="A640" i="22"/>
  <c r="C641" i="22"/>
  <c r="B641" i="22"/>
  <c r="A641" i="22"/>
  <c r="C638" i="22"/>
  <c r="B638" i="22"/>
  <c r="A638" i="22"/>
  <c r="C647" i="22"/>
  <c r="B647" i="22"/>
  <c r="A647" i="22"/>
  <c r="C637" i="22"/>
  <c r="B637" i="22"/>
  <c r="A637" i="22"/>
  <c r="C646" i="22"/>
  <c r="B646" i="22"/>
  <c r="A646" i="22"/>
  <c r="C645" i="22"/>
  <c r="B645" i="22"/>
  <c r="A645" i="22"/>
  <c r="C643" i="22"/>
  <c r="B643" i="22"/>
  <c r="A643" i="22"/>
  <c r="C644" i="22"/>
  <c r="B644" i="22"/>
  <c r="A644" i="22"/>
  <c r="C628" i="22"/>
  <c r="B628" i="22"/>
  <c r="A628" i="22"/>
  <c r="C636" i="22"/>
  <c r="B636" i="22"/>
  <c r="A636" i="22"/>
  <c r="C635" i="22"/>
  <c r="B635" i="22"/>
  <c r="A635" i="22"/>
  <c r="C629" i="22"/>
  <c r="B629" i="22"/>
  <c r="A629" i="22"/>
  <c r="C634" i="22"/>
  <c r="B634" i="22"/>
  <c r="A634" i="22"/>
  <c r="C631" i="22"/>
  <c r="B631" i="22"/>
  <c r="A631" i="22"/>
  <c r="C627" i="22"/>
  <c r="B627" i="22"/>
  <c r="A627" i="22"/>
  <c r="C626" i="22"/>
  <c r="B626" i="22"/>
  <c r="A626" i="22"/>
  <c r="C632" i="22"/>
  <c r="B632" i="22"/>
  <c r="A632" i="22"/>
  <c r="C633" i="22"/>
  <c r="B633" i="22"/>
  <c r="A633" i="22"/>
  <c r="C630" i="22"/>
  <c r="B630" i="22"/>
  <c r="A630" i="22"/>
  <c r="C625" i="22"/>
  <c r="B625" i="22"/>
  <c r="A625" i="22"/>
  <c r="C624" i="22"/>
  <c r="B624" i="22"/>
  <c r="A624" i="22"/>
  <c r="C623" i="22"/>
  <c r="B623" i="22"/>
  <c r="A623" i="22"/>
  <c r="C622" i="22"/>
  <c r="B622" i="22"/>
  <c r="A622" i="22"/>
  <c r="C621" i="22"/>
  <c r="B621" i="22"/>
  <c r="A621" i="22"/>
  <c r="C620" i="22"/>
  <c r="B620" i="22"/>
  <c r="A620" i="22"/>
  <c r="C619" i="22"/>
  <c r="B619" i="22"/>
  <c r="A619" i="22"/>
  <c r="C613" i="22"/>
  <c r="B613" i="22"/>
  <c r="A613" i="22"/>
  <c r="C612" i="22"/>
  <c r="B612" i="22"/>
  <c r="A612" i="22"/>
  <c r="C611" i="22"/>
  <c r="B611" i="22"/>
  <c r="A611" i="22"/>
  <c r="C610" i="22"/>
  <c r="B610" i="22"/>
  <c r="A610" i="22"/>
  <c r="C609" i="22"/>
  <c r="B609" i="22"/>
  <c r="A609" i="22"/>
  <c r="C618" i="22"/>
  <c r="B618" i="22"/>
  <c r="A618" i="22"/>
  <c r="C617" i="22"/>
  <c r="B617" i="22"/>
  <c r="A617" i="22"/>
  <c r="C616" i="22"/>
  <c r="B616" i="22"/>
  <c r="A616" i="22"/>
  <c r="C615" i="22"/>
  <c r="B615" i="22"/>
  <c r="A615" i="22"/>
  <c r="C614" i="22"/>
  <c r="B614" i="22"/>
  <c r="A614" i="22"/>
  <c r="C608" i="22"/>
  <c r="B608" i="22"/>
  <c r="A608" i="22"/>
  <c r="C607" i="22"/>
  <c r="B607" i="22"/>
  <c r="A607" i="22"/>
  <c r="C606" i="22"/>
  <c r="B606" i="22"/>
  <c r="A606" i="22"/>
  <c r="C605" i="22"/>
  <c r="B605" i="22"/>
  <c r="A605" i="22"/>
  <c r="C600" i="22"/>
  <c r="B600" i="22"/>
  <c r="A600" i="22"/>
  <c r="C599" i="22"/>
  <c r="B599" i="22"/>
  <c r="A599" i="22"/>
  <c r="C598" i="22"/>
  <c r="B598" i="22"/>
  <c r="A598" i="22"/>
  <c r="C597" i="22"/>
  <c r="B597" i="22"/>
  <c r="A597" i="22"/>
  <c r="C604" i="22"/>
  <c r="B604" i="22"/>
  <c r="A604" i="22"/>
  <c r="C603" i="22"/>
  <c r="B603" i="22"/>
  <c r="A603" i="22"/>
  <c r="C602" i="22"/>
  <c r="B602" i="22"/>
  <c r="A602" i="22"/>
  <c r="C594" i="22"/>
  <c r="B594" i="22"/>
  <c r="A594" i="22"/>
  <c r="C601" i="22"/>
  <c r="B601" i="22"/>
  <c r="A601" i="22"/>
  <c r="C595" i="22"/>
  <c r="B595" i="22"/>
  <c r="A595" i="22"/>
  <c r="C596" i="22"/>
  <c r="B596" i="22"/>
  <c r="A596" i="22"/>
  <c r="C590" i="22"/>
  <c r="B590" i="22"/>
  <c r="A590" i="22"/>
  <c r="C593" i="22"/>
  <c r="B593" i="22"/>
  <c r="A593" i="22"/>
  <c r="C591" i="22"/>
  <c r="B591" i="22"/>
  <c r="A591" i="22"/>
  <c r="C592" i="22"/>
  <c r="B592" i="22"/>
  <c r="A592" i="22"/>
  <c r="C581" i="22"/>
  <c r="B581" i="22"/>
  <c r="A581" i="22"/>
  <c r="C584" i="22"/>
  <c r="B584" i="22"/>
  <c r="A584" i="22"/>
  <c r="C582" i="22"/>
  <c r="B582" i="22"/>
  <c r="A582" i="22"/>
  <c r="C583" i="22"/>
  <c r="B583" i="22"/>
  <c r="A583" i="22"/>
  <c r="C580" i="22"/>
  <c r="B580" i="22"/>
  <c r="A580" i="22"/>
  <c r="C589" i="22"/>
  <c r="B589" i="22"/>
  <c r="A589" i="22"/>
  <c r="C588" i="22"/>
  <c r="B588" i="22"/>
  <c r="A588" i="22"/>
  <c r="C587" i="22"/>
  <c r="B587" i="22"/>
  <c r="A587" i="22"/>
  <c r="C586" i="22"/>
  <c r="B586" i="22"/>
  <c r="A586" i="22"/>
  <c r="C585" i="22"/>
  <c r="B585" i="22"/>
  <c r="A585" i="22"/>
  <c r="C579" i="22"/>
  <c r="B579" i="22"/>
  <c r="A579" i="22"/>
  <c r="C578" i="22"/>
  <c r="B578" i="22"/>
  <c r="A578" i="22"/>
  <c r="C577" i="22"/>
  <c r="B577" i="22"/>
  <c r="A577" i="22"/>
  <c r="C576" i="22"/>
  <c r="B576" i="22"/>
  <c r="A576" i="22"/>
  <c r="C575" i="22"/>
  <c r="B575" i="22"/>
  <c r="A575" i="22"/>
  <c r="C574" i="22"/>
  <c r="B574" i="22"/>
  <c r="A574" i="22"/>
  <c r="C573" i="22"/>
  <c r="B573" i="22"/>
  <c r="A573" i="22"/>
  <c r="C572" i="22"/>
  <c r="B572" i="22"/>
  <c r="A572" i="22"/>
  <c r="C571" i="22"/>
  <c r="B571" i="22"/>
  <c r="A571" i="22"/>
  <c r="C570" i="22"/>
  <c r="B570" i="22"/>
  <c r="A570" i="22"/>
  <c r="C569" i="22"/>
  <c r="B569" i="22"/>
  <c r="A569" i="22"/>
  <c r="C568" i="22"/>
  <c r="B568" i="22"/>
  <c r="A568" i="22"/>
  <c r="C567" i="22"/>
  <c r="B567" i="22"/>
  <c r="A567" i="22"/>
  <c r="C566" i="22"/>
  <c r="B566" i="22"/>
  <c r="A566" i="22"/>
  <c r="C565" i="22"/>
  <c r="B565" i="22"/>
  <c r="A565" i="22"/>
  <c r="C564" i="22"/>
  <c r="B564" i="22"/>
  <c r="A564" i="22"/>
  <c r="C563" i="22"/>
  <c r="B563" i="22"/>
  <c r="A563" i="22"/>
  <c r="C562" i="22"/>
  <c r="B562" i="22"/>
  <c r="A562" i="22"/>
  <c r="C561" i="22"/>
  <c r="B561" i="22"/>
  <c r="A561" i="22"/>
  <c r="C560" i="22"/>
  <c r="B560" i="22"/>
  <c r="A560" i="22"/>
  <c r="C559" i="22"/>
  <c r="B559" i="22"/>
  <c r="A559" i="22"/>
  <c r="C558" i="22"/>
  <c r="B558" i="22"/>
  <c r="A558" i="22"/>
  <c r="C553" i="22"/>
  <c r="B553" i="22"/>
  <c r="A553" i="22"/>
  <c r="C552" i="22"/>
  <c r="B552" i="22"/>
  <c r="A552" i="22"/>
  <c r="C551" i="22"/>
  <c r="B551" i="22"/>
  <c r="A551" i="22"/>
  <c r="C550" i="22"/>
  <c r="B550" i="22"/>
  <c r="A550" i="22"/>
  <c r="C557" i="22"/>
  <c r="B557" i="22"/>
  <c r="A557" i="22"/>
  <c r="C556" i="22"/>
  <c r="B556" i="22"/>
  <c r="A556" i="22"/>
  <c r="C555" i="22"/>
  <c r="B555" i="22"/>
  <c r="A555" i="22"/>
  <c r="C547" i="22"/>
  <c r="B547" i="22"/>
  <c r="A547" i="22"/>
  <c r="C554" i="22"/>
  <c r="B554" i="22"/>
  <c r="A554" i="22"/>
  <c r="C548" i="22"/>
  <c r="B548" i="22"/>
  <c r="A548" i="22"/>
  <c r="C549" i="22"/>
  <c r="B549" i="22"/>
  <c r="A549" i="22"/>
  <c r="C543" i="22"/>
  <c r="B543" i="22"/>
  <c r="A543" i="22"/>
  <c r="C546" i="22"/>
  <c r="B546" i="22"/>
  <c r="A546" i="22"/>
  <c r="C544" i="22"/>
  <c r="B544" i="22"/>
  <c r="A544" i="22"/>
  <c r="C545" i="22"/>
  <c r="B545" i="22"/>
  <c r="A545" i="22"/>
  <c r="C534" i="22"/>
  <c r="B534" i="22"/>
  <c r="A534" i="22"/>
  <c r="C537" i="22"/>
  <c r="B537" i="22"/>
  <c r="A537" i="22"/>
  <c r="C535" i="22"/>
  <c r="B535" i="22"/>
  <c r="A535" i="22"/>
  <c r="C536" i="22"/>
  <c r="B536" i="22"/>
  <c r="A536" i="22"/>
  <c r="C533" i="22"/>
  <c r="B533" i="22"/>
  <c r="A533" i="22"/>
  <c r="C542" i="22"/>
  <c r="B542" i="22"/>
  <c r="A542" i="22"/>
  <c r="C532" i="22"/>
  <c r="B532" i="22"/>
  <c r="A532" i="22"/>
  <c r="C541" i="22"/>
  <c r="B541" i="22"/>
  <c r="A541" i="22"/>
  <c r="C540" i="22"/>
  <c r="B540" i="22"/>
  <c r="A540" i="22"/>
  <c r="C538" i="22"/>
  <c r="B538" i="22"/>
  <c r="A538" i="22"/>
  <c r="C539" i="22"/>
  <c r="B539" i="22"/>
  <c r="A539" i="22"/>
  <c r="C523" i="22"/>
  <c r="B523" i="22"/>
  <c r="A523" i="22"/>
  <c r="C531" i="22"/>
  <c r="B531" i="22"/>
  <c r="A531" i="22"/>
  <c r="C530" i="22"/>
  <c r="B530" i="22"/>
  <c r="A530" i="22"/>
  <c r="C524" i="22"/>
  <c r="B524" i="22"/>
  <c r="A524" i="22"/>
  <c r="C529" i="22"/>
  <c r="B529" i="22"/>
  <c r="A529" i="22"/>
  <c r="C526" i="22"/>
  <c r="B526" i="22"/>
  <c r="A526" i="22"/>
  <c r="C522" i="22"/>
  <c r="B522" i="22"/>
  <c r="A522" i="22"/>
  <c r="C521" i="22"/>
  <c r="B521" i="22"/>
  <c r="A521" i="22"/>
  <c r="C527" i="22"/>
  <c r="B527" i="22"/>
  <c r="A527" i="22"/>
  <c r="C528" i="22"/>
  <c r="B528" i="22"/>
  <c r="A528" i="22"/>
  <c r="C525" i="22"/>
  <c r="B525" i="22"/>
  <c r="A525" i="22"/>
  <c r="C520" i="22"/>
  <c r="B520" i="22"/>
  <c r="A520" i="22"/>
  <c r="C519" i="22"/>
  <c r="B519" i="22"/>
  <c r="A519" i="22"/>
  <c r="C518" i="22"/>
  <c r="B518" i="22"/>
  <c r="A518" i="22"/>
  <c r="C517" i="22"/>
  <c r="B517" i="22"/>
  <c r="A517" i="22"/>
  <c r="C516" i="22"/>
  <c r="B516" i="22"/>
  <c r="A516" i="22"/>
  <c r="C515" i="22"/>
  <c r="B515" i="22"/>
  <c r="A515" i="22"/>
  <c r="C514" i="22"/>
  <c r="B514" i="22"/>
  <c r="A514" i="22"/>
  <c r="C508" i="22"/>
  <c r="B508" i="22"/>
  <c r="A508" i="22"/>
  <c r="C507" i="22"/>
  <c r="B507" i="22"/>
  <c r="A507" i="22"/>
  <c r="C506" i="22"/>
  <c r="B506" i="22"/>
  <c r="A506" i="22"/>
  <c r="C505" i="22"/>
  <c r="B505" i="22"/>
  <c r="A505" i="22"/>
  <c r="C504" i="22"/>
  <c r="B504" i="22"/>
  <c r="A504" i="22"/>
  <c r="C513" i="22"/>
  <c r="B513" i="22"/>
  <c r="A513" i="22"/>
  <c r="C512" i="22"/>
  <c r="B512" i="22"/>
  <c r="A512" i="22"/>
  <c r="C511" i="22"/>
  <c r="B511" i="22"/>
  <c r="A511" i="22"/>
  <c r="C510" i="22"/>
  <c r="B510" i="22"/>
  <c r="A510" i="22"/>
  <c r="C509" i="22"/>
  <c r="B509" i="22"/>
  <c r="A509" i="22"/>
  <c r="C503" i="22"/>
  <c r="B503" i="22"/>
  <c r="A503" i="22"/>
  <c r="C502" i="22"/>
  <c r="B502" i="22"/>
  <c r="A502" i="22"/>
  <c r="C501" i="22"/>
  <c r="B501" i="22"/>
  <c r="A501" i="22"/>
  <c r="C500" i="22"/>
  <c r="B500" i="22"/>
  <c r="A500" i="22"/>
  <c r="C495" i="22"/>
  <c r="B495" i="22"/>
  <c r="A495" i="22"/>
  <c r="C494" i="22"/>
  <c r="B494" i="22"/>
  <c r="A494" i="22"/>
  <c r="C493" i="22"/>
  <c r="B493" i="22"/>
  <c r="A493" i="22"/>
  <c r="C492" i="22"/>
  <c r="B492" i="22"/>
  <c r="A492" i="22"/>
  <c r="C499" i="22"/>
  <c r="B499" i="22"/>
  <c r="A499" i="22"/>
  <c r="C498" i="22"/>
  <c r="B498" i="22"/>
  <c r="A498" i="22"/>
  <c r="C497" i="22"/>
  <c r="B497" i="22"/>
  <c r="A497" i="22"/>
  <c r="C496" i="22"/>
  <c r="B496" i="22"/>
  <c r="A496" i="22"/>
  <c r="C491" i="22"/>
  <c r="B491" i="22"/>
  <c r="A491" i="22"/>
  <c r="C490" i="22"/>
  <c r="B490" i="22"/>
  <c r="A490" i="22"/>
  <c r="C489" i="22"/>
  <c r="B489" i="22"/>
  <c r="A489" i="22"/>
  <c r="C488" i="22"/>
  <c r="B488" i="22"/>
  <c r="A488" i="22"/>
  <c r="C487" i="22"/>
  <c r="B487" i="22"/>
  <c r="A487" i="22"/>
  <c r="C486" i="22"/>
  <c r="B486" i="22"/>
  <c r="A486" i="22"/>
  <c r="C485" i="22"/>
  <c r="B485" i="22"/>
  <c r="A485" i="22"/>
  <c r="C479" i="22"/>
  <c r="B479" i="22"/>
  <c r="A479" i="22"/>
  <c r="C478" i="22"/>
  <c r="B478" i="22"/>
  <c r="A478" i="22"/>
  <c r="C477" i="22"/>
  <c r="B477" i="22"/>
  <c r="A477" i="22"/>
  <c r="C476" i="22"/>
  <c r="B476" i="22"/>
  <c r="A476" i="22"/>
  <c r="C475" i="22"/>
  <c r="B475" i="22"/>
  <c r="A475" i="22"/>
  <c r="C484" i="22"/>
  <c r="B484" i="22"/>
  <c r="A484" i="22"/>
  <c r="C483" i="22"/>
  <c r="B483" i="22"/>
  <c r="A483" i="22"/>
  <c r="C482" i="22"/>
  <c r="B482" i="22"/>
  <c r="A482" i="22"/>
  <c r="C481" i="22"/>
  <c r="B481" i="22"/>
  <c r="A481" i="22"/>
  <c r="C480" i="22"/>
  <c r="B480" i="22"/>
  <c r="A480" i="22"/>
  <c r="C474" i="22"/>
  <c r="B474" i="22"/>
  <c r="A474" i="22"/>
  <c r="C473" i="22"/>
  <c r="B473" i="22"/>
  <c r="A473" i="22"/>
  <c r="C472" i="22"/>
  <c r="B472" i="22"/>
  <c r="A472" i="22"/>
  <c r="C471" i="22"/>
  <c r="B471" i="22"/>
  <c r="A471" i="22"/>
  <c r="C466" i="22"/>
  <c r="B466" i="22"/>
  <c r="A466" i="22"/>
  <c r="C465" i="22"/>
  <c r="B465" i="22"/>
  <c r="A465" i="22"/>
  <c r="C464" i="22"/>
  <c r="B464" i="22"/>
  <c r="A464" i="22"/>
  <c r="C463" i="22"/>
  <c r="B463" i="22"/>
  <c r="A463" i="22"/>
  <c r="C470" i="22"/>
  <c r="B470" i="22"/>
  <c r="A470" i="22"/>
  <c r="C469" i="22"/>
  <c r="B469" i="22"/>
  <c r="A469" i="22"/>
  <c r="C468" i="22"/>
  <c r="B468" i="22"/>
  <c r="A468" i="22"/>
  <c r="C467" i="22"/>
  <c r="B467" i="22"/>
  <c r="A467" i="22"/>
  <c r="C462" i="22"/>
  <c r="B462" i="22"/>
  <c r="A462" i="22"/>
  <c r="C461" i="22"/>
  <c r="B461" i="22"/>
  <c r="A461" i="22"/>
  <c r="C460" i="22"/>
  <c r="B460" i="22"/>
  <c r="A460" i="22"/>
  <c r="C459" i="22"/>
  <c r="B459" i="22"/>
  <c r="A459" i="22"/>
  <c r="C458" i="22"/>
  <c r="B458" i="22"/>
  <c r="A458" i="22"/>
  <c r="C457" i="22"/>
  <c r="B457" i="22"/>
  <c r="A457" i="22"/>
  <c r="C456" i="22"/>
  <c r="B456" i="22"/>
  <c r="A456" i="22"/>
  <c r="C450" i="22"/>
  <c r="B450" i="22"/>
  <c r="A450" i="22"/>
  <c r="C449" i="22"/>
  <c r="B449" i="22"/>
  <c r="A449" i="22"/>
  <c r="C448" i="22"/>
  <c r="B448" i="22"/>
  <c r="A448" i="22"/>
  <c r="C447" i="22"/>
  <c r="B447" i="22"/>
  <c r="A447" i="22"/>
  <c r="C446" i="22"/>
  <c r="B446" i="22"/>
  <c r="A446" i="22"/>
  <c r="C455" i="22"/>
  <c r="B455" i="22"/>
  <c r="A455" i="22"/>
  <c r="C454" i="22"/>
  <c r="B454" i="22"/>
  <c r="A454" i="22"/>
  <c r="C453" i="22"/>
  <c r="B453" i="22"/>
  <c r="A453" i="22"/>
  <c r="C452" i="22"/>
  <c r="B452" i="22"/>
  <c r="A452" i="22"/>
  <c r="C451" i="22"/>
  <c r="B451" i="22"/>
  <c r="A451" i="22"/>
  <c r="C445" i="22"/>
  <c r="B445" i="22"/>
  <c r="A445" i="22"/>
  <c r="C444" i="22"/>
  <c r="B444" i="22"/>
  <c r="A444" i="22"/>
  <c r="C443" i="22"/>
  <c r="B443" i="22"/>
  <c r="A443" i="22"/>
  <c r="C442" i="22"/>
  <c r="B442" i="22"/>
  <c r="A442" i="22"/>
  <c r="C437" i="22"/>
  <c r="B437" i="22"/>
  <c r="A437" i="22"/>
  <c r="C436" i="22"/>
  <c r="B436" i="22"/>
  <c r="A436" i="22"/>
  <c r="C435" i="22"/>
  <c r="B435" i="22"/>
  <c r="A435" i="22"/>
  <c r="C434" i="22"/>
  <c r="B434" i="22"/>
  <c r="A434" i="22"/>
  <c r="C441" i="22"/>
  <c r="B441" i="22"/>
  <c r="A441" i="22"/>
  <c r="C440" i="22"/>
  <c r="B440" i="22"/>
  <c r="A440" i="22"/>
  <c r="C439" i="22"/>
  <c r="B439" i="22"/>
  <c r="A439" i="22"/>
  <c r="C431" i="22"/>
  <c r="B431" i="22"/>
  <c r="A431" i="22"/>
  <c r="C438" i="22"/>
  <c r="B438" i="22"/>
  <c r="A438" i="22"/>
  <c r="C432" i="22"/>
  <c r="B432" i="22"/>
  <c r="A432" i="22"/>
  <c r="C433" i="22"/>
  <c r="B433" i="22"/>
  <c r="A433" i="22"/>
  <c r="C427" i="22"/>
  <c r="B427" i="22"/>
  <c r="A427" i="22"/>
  <c r="C430" i="22"/>
  <c r="B430" i="22"/>
  <c r="A430" i="22"/>
  <c r="C428" i="22"/>
  <c r="B428" i="22"/>
  <c r="A428" i="22"/>
  <c r="C429" i="22"/>
  <c r="B429" i="22"/>
  <c r="A429" i="22"/>
  <c r="C418" i="22"/>
  <c r="B418" i="22"/>
  <c r="A418" i="22"/>
  <c r="C421" i="22"/>
  <c r="B421" i="22"/>
  <c r="A421" i="22"/>
  <c r="C419" i="22"/>
  <c r="B419" i="22"/>
  <c r="A419" i="22"/>
  <c r="C420" i="22"/>
  <c r="B420" i="22"/>
  <c r="A420" i="22"/>
  <c r="C417" i="22"/>
  <c r="B417" i="22"/>
  <c r="A417" i="22"/>
  <c r="C426" i="22"/>
  <c r="B426" i="22"/>
  <c r="A426" i="22"/>
  <c r="C425" i="22"/>
  <c r="B425" i="22"/>
  <c r="A425" i="22"/>
  <c r="C424" i="22"/>
  <c r="B424" i="22"/>
  <c r="A424" i="22"/>
  <c r="C423" i="22"/>
  <c r="B423" i="22"/>
  <c r="A423" i="22"/>
  <c r="C422" i="22"/>
  <c r="B422" i="22"/>
  <c r="A422" i="22"/>
  <c r="C416" i="22"/>
  <c r="B416" i="22"/>
  <c r="A416" i="22"/>
  <c r="C415" i="22"/>
  <c r="B415" i="22"/>
  <c r="A415" i="22"/>
  <c r="C414" i="22"/>
  <c r="B414" i="22"/>
  <c r="A414" i="22"/>
  <c r="C413" i="22"/>
  <c r="B413" i="22"/>
  <c r="A413" i="22"/>
  <c r="C408" i="22"/>
  <c r="B408" i="22"/>
  <c r="A408" i="22"/>
  <c r="C407" i="22"/>
  <c r="B407" i="22"/>
  <c r="A407" i="22"/>
  <c r="C406" i="22"/>
  <c r="B406" i="22"/>
  <c r="A406" i="22"/>
  <c r="C405" i="22"/>
  <c r="B405" i="22"/>
  <c r="A405" i="22"/>
  <c r="C412" i="22"/>
  <c r="B412" i="22"/>
  <c r="A412" i="22"/>
  <c r="C411" i="22"/>
  <c r="B411" i="22"/>
  <c r="A411" i="22"/>
  <c r="C410" i="22"/>
  <c r="B410" i="22"/>
  <c r="A410" i="22"/>
  <c r="C409" i="22"/>
  <c r="B409" i="22"/>
  <c r="A409" i="22"/>
  <c r="C404" i="22"/>
  <c r="B404" i="22"/>
  <c r="A404" i="22"/>
  <c r="C403" i="22"/>
  <c r="B403" i="22"/>
  <c r="A403" i="22"/>
  <c r="C402" i="22"/>
  <c r="B402" i="22"/>
  <c r="A402" i="22"/>
  <c r="C401" i="22"/>
  <c r="B401" i="22"/>
  <c r="A401" i="22"/>
  <c r="C400" i="22"/>
  <c r="B400" i="22"/>
  <c r="A400" i="22"/>
  <c r="C399" i="22"/>
  <c r="B399" i="22"/>
  <c r="A399" i="22"/>
  <c r="C398" i="22"/>
  <c r="B398" i="22"/>
  <c r="A398" i="22"/>
  <c r="C392" i="22"/>
  <c r="B392" i="22"/>
  <c r="A392" i="22"/>
  <c r="C391" i="22"/>
  <c r="B391" i="22"/>
  <c r="A391" i="22"/>
  <c r="C390" i="22"/>
  <c r="B390" i="22"/>
  <c r="A390" i="22"/>
  <c r="C389" i="22"/>
  <c r="B389" i="22"/>
  <c r="A389" i="22"/>
  <c r="C388" i="22"/>
  <c r="B388" i="22"/>
  <c r="A388" i="22"/>
  <c r="C397" i="22"/>
  <c r="B397" i="22"/>
  <c r="A397" i="22"/>
  <c r="C396" i="22"/>
  <c r="B396" i="22"/>
  <c r="A396" i="22"/>
  <c r="C395" i="22"/>
  <c r="B395" i="22"/>
  <c r="A395" i="22"/>
  <c r="C394" i="22"/>
  <c r="B394" i="22"/>
  <c r="A394" i="22"/>
  <c r="C393" i="22"/>
  <c r="B393" i="22"/>
  <c r="A393" i="22"/>
  <c r="C387" i="22"/>
  <c r="B387" i="22"/>
  <c r="A387" i="22"/>
  <c r="C386" i="22"/>
  <c r="B386" i="22"/>
  <c r="A386" i="22"/>
  <c r="C385" i="22"/>
  <c r="B385" i="22"/>
  <c r="A385" i="22"/>
  <c r="C384" i="22"/>
  <c r="B384" i="22"/>
  <c r="A384" i="22"/>
  <c r="C383" i="22"/>
  <c r="B383" i="22"/>
  <c r="A383" i="22"/>
  <c r="C382" i="22"/>
  <c r="B382" i="22"/>
  <c r="A382" i="22"/>
  <c r="C381" i="22"/>
  <c r="B381" i="22"/>
  <c r="A381" i="22"/>
  <c r="C380" i="22"/>
  <c r="B380" i="22"/>
  <c r="A380" i="22"/>
  <c r="C379" i="22"/>
  <c r="B379" i="22"/>
  <c r="A379" i="22"/>
  <c r="C378" i="22"/>
  <c r="B378" i="22"/>
  <c r="A378" i="22"/>
  <c r="C377" i="22"/>
  <c r="B377" i="22"/>
  <c r="A377" i="22"/>
  <c r="C1294" i="22"/>
  <c r="B1294" i="22"/>
  <c r="A1294" i="22"/>
  <c r="C1293" i="22"/>
  <c r="B1293" i="22"/>
  <c r="A1293" i="22"/>
  <c r="C1292" i="22"/>
  <c r="B1292" i="22"/>
  <c r="A1292" i="22"/>
  <c r="C1291" i="22"/>
  <c r="B1291" i="22"/>
  <c r="A1291" i="22"/>
  <c r="C1290" i="22"/>
  <c r="B1290" i="22"/>
  <c r="A1290" i="22"/>
  <c r="C1289" i="22"/>
  <c r="B1289" i="22"/>
  <c r="A1289" i="22"/>
  <c r="C1288" i="22"/>
  <c r="B1288" i="22"/>
  <c r="A1288" i="22"/>
  <c r="C376" i="22"/>
  <c r="B376" i="22"/>
  <c r="A376" i="22"/>
  <c r="C375" i="22"/>
  <c r="B375" i="22"/>
  <c r="A375" i="22"/>
  <c r="C374" i="22"/>
  <c r="B374" i="22"/>
  <c r="A374" i="22"/>
  <c r="C373" i="22"/>
  <c r="B373" i="22"/>
  <c r="A373" i="22"/>
  <c r="C372" i="22"/>
  <c r="B372" i="22"/>
  <c r="A372" i="22"/>
  <c r="C371" i="22"/>
  <c r="B371" i="22"/>
  <c r="A371" i="22"/>
  <c r="C370" i="22"/>
  <c r="B370" i="22"/>
  <c r="A370" i="22"/>
  <c r="C369" i="22"/>
  <c r="B369" i="22"/>
  <c r="A369" i="22"/>
  <c r="C368" i="22"/>
  <c r="B368" i="22"/>
  <c r="A368" i="22"/>
  <c r="C367" i="22"/>
  <c r="B367" i="22"/>
  <c r="A367" i="22"/>
  <c r="C366" i="22"/>
  <c r="B366" i="22"/>
  <c r="A366" i="22"/>
  <c r="C361" i="22"/>
  <c r="B361" i="22"/>
  <c r="A361" i="22"/>
  <c r="C360" i="22"/>
  <c r="B360" i="22"/>
  <c r="A360" i="22"/>
  <c r="C359" i="22"/>
  <c r="B359" i="22"/>
  <c r="A359" i="22"/>
  <c r="C358" i="22"/>
  <c r="B358" i="22"/>
  <c r="A358" i="22"/>
  <c r="C365" i="22"/>
  <c r="B365" i="22"/>
  <c r="A365" i="22"/>
  <c r="C364" i="22"/>
  <c r="B364" i="22"/>
  <c r="A364" i="22"/>
  <c r="C363" i="22"/>
  <c r="B363" i="22"/>
  <c r="A363" i="22"/>
  <c r="C362" i="22"/>
  <c r="B362" i="22"/>
  <c r="A362" i="22"/>
  <c r="C357" i="22"/>
  <c r="B357" i="22"/>
  <c r="A357" i="22"/>
  <c r="C356" i="22"/>
  <c r="B356" i="22"/>
  <c r="A356" i="22"/>
  <c r="C355" i="22"/>
  <c r="B355" i="22"/>
  <c r="A355" i="22"/>
  <c r="C354" i="22"/>
  <c r="B354" i="22"/>
  <c r="A354" i="22"/>
  <c r="C353" i="22"/>
  <c r="B353" i="22"/>
  <c r="A353" i="22"/>
  <c r="C352" i="22"/>
  <c r="B352" i="22"/>
  <c r="A352" i="22"/>
  <c r="C351" i="22"/>
  <c r="B351" i="22"/>
  <c r="A351" i="22"/>
  <c r="C345" i="22"/>
  <c r="B345" i="22"/>
  <c r="A345" i="22"/>
  <c r="C344" i="22"/>
  <c r="B344" i="22"/>
  <c r="A344" i="22"/>
  <c r="C343" i="22"/>
  <c r="B343" i="22"/>
  <c r="A343" i="22"/>
  <c r="C342" i="22"/>
  <c r="B342" i="22"/>
  <c r="A342" i="22"/>
  <c r="C341" i="22"/>
  <c r="B341" i="22"/>
  <c r="A341" i="22"/>
  <c r="C350" i="22"/>
  <c r="B350" i="22"/>
  <c r="A350" i="22"/>
  <c r="C349" i="22"/>
  <c r="B349" i="22"/>
  <c r="A349" i="22"/>
  <c r="C348" i="22"/>
  <c r="B348" i="22"/>
  <c r="A348" i="22"/>
  <c r="C347" i="22"/>
  <c r="B347" i="22"/>
  <c r="A347" i="22"/>
  <c r="C346" i="22"/>
  <c r="B346" i="22"/>
  <c r="A346" i="22"/>
  <c r="C340" i="22"/>
  <c r="B340" i="22"/>
  <c r="A340" i="22"/>
  <c r="C339" i="22"/>
  <c r="B339" i="22"/>
  <c r="A339" i="22"/>
  <c r="C338" i="22"/>
  <c r="B338" i="22"/>
  <c r="A338" i="22"/>
  <c r="C337" i="22"/>
  <c r="B337" i="22"/>
  <c r="A337" i="22"/>
  <c r="C332" i="22"/>
  <c r="B332" i="22"/>
  <c r="A332" i="22"/>
  <c r="C331" i="22"/>
  <c r="B331" i="22"/>
  <c r="A331" i="22"/>
  <c r="C330" i="22"/>
  <c r="B330" i="22"/>
  <c r="A330" i="22"/>
  <c r="C329" i="22"/>
  <c r="B329" i="22"/>
  <c r="A329" i="22"/>
  <c r="C336" i="22"/>
  <c r="B336" i="22"/>
  <c r="A336" i="22"/>
  <c r="C335" i="22"/>
  <c r="B335" i="22"/>
  <c r="A335" i="22"/>
  <c r="C334" i="22"/>
  <c r="B334" i="22"/>
  <c r="A334" i="22"/>
  <c r="C333" i="22"/>
  <c r="B333" i="22"/>
  <c r="A333" i="22"/>
  <c r="C328" i="22"/>
  <c r="B328" i="22"/>
  <c r="A328" i="22"/>
  <c r="C327" i="22"/>
  <c r="B327" i="22"/>
  <c r="A327" i="22"/>
  <c r="C326" i="22"/>
  <c r="B326" i="22"/>
  <c r="A326" i="22"/>
  <c r="C325" i="22"/>
  <c r="B325" i="22"/>
  <c r="A325" i="22"/>
  <c r="C324" i="22"/>
  <c r="B324" i="22"/>
  <c r="A324" i="22"/>
  <c r="C323" i="22"/>
  <c r="B323" i="22"/>
  <c r="A323" i="22"/>
  <c r="C322" i="22"/>
  <c r="B322" i="22"/>
  <c r="A322" i="22"/>
  <c r="C316" i="22"/>
  <c r="B316" i="22"/>
  <c r="A316" i="22"/>
  <c r="C315" i="22"/>
  <c r="B315" i="22"/>
  <c r="A315" i="22"/>
  <c r="C314" i="22"/>
  <c r="B314" i="22"/>
  <c r="A314" i="22"/>
  <c r="C313" i="22"/>
  <c r="B313" i="22"/>
  <c r="A313" i="22"/>
  <c r="C312" i="22"/>
  <c r="B312" i="22"/>
  <c r="A312" i="22"/>
  <c r="C321" i="22"/>
  <c r="B321" i="22"/>
  <c r="A321" i="22"/>
  <c r="C320" i="22"/>
  <c r="B320" i="22"/>
  <c r="A320" i="22"/>
  <c r="C319" i="22"/>
  <c r="B319" i="22"/>
  <c r="A319" i="22"/>
  <c r="C318" i="22"/>
  <c r="B318" i="22"/>
  <c r="A318" i="22"/>
  <c r="C317" i="22"/>
  <c r="B317" i="22"/>
  <c r="A317" i="22"/>
  <c r="C311" i="22"/>
  <c r="B311" i="22"/>
  <c r="A311" i="22"/>
  <c r="C310" i="22"/>
  <c r="B310" i="22"/>
  <c r="A310" i="22"/>
  <c r="C309" i="22"/>
  <c r="B309" i="22"/>
  <c r="A309" i="22"/>
  <c r="C308" i="22"/>
  <c r="B308" i="22"/>
  <c r="A308" i="22"/>
  <c r="C303" i="22"/>
  <c r="B303" i="22"/>
  <c r="A303" i="22"/>
  <c r="C302" i="22"/>
  <c r="B302" i="22"/>
  <c r="A302" i="22"/>
  <c r="C301" i="22"/>
  <c r="B301" i="22"/>
  <c r="A301" i="22"/>
  <c r="C300" i="22"/>
  <c r="B300" i="22"/>
  <c r="A300" i="22"/>
  <c r="C307" i="22"/>
  <c r="B307" i="22"/>
  <c r="A307" i="22"/>
  <c r="C306" i="22"/>
  <c r="B306" i="22"/>
  <c r="A306" i="22"/>
  <c r="C305" i="22"/>
  <c r="B305" i="22"/>
  <c r="A305" i="22"/>
  <c r="C304" i="22"/>
  <c r="B304" i="22"/>
  <c r="A304" i="22"/>
  <c r="C299" i="22"/>
  <c r="B299" i="22"/>
  <c r="A299" i="22"/>
  <c r="C298" i="22"/>
  <c r="B298" i="22"/>
  <c r="A298" i="22"/>
  <c r="C297" i="22"/>
  <c r="B297" i="22"/>
  <c r="A297" i="22"/>
  <c r="C296" i="22"/>
  <c r="B296" i="22"/>
  <c r="A296" i="22"/>
  <c r="C295" i="22"/>
  <c r="B295" i="22"/>
  <c r="A295" i="22"/>
  <c r="C294" i="22"/>
  <c r="B294" i="22"/>
  <c r="A294" i="22"/>
  <c r="C293" i="22"/>
  <c r="B293" i="22"/>
  <c r="A293" i="22"/>
  <c r="C287" i="22"/>
  <c r="B287" i="22"/>
  <c r="A287" i="22"/>
  <c r="C286" i="22"/>
  <c r="B286" i="22"/>
  <c r="A286" i="22"/>
  <c r="C285" i="22"/>
  <c r="B285" i="22"/>
  <c r="A285" i="22"/>
  <c r="C284" i="22"/>
  <c r="B284" i="22"/>
  <c r="A284" i="22"/>
  <c r="C283" i="22"/>
  <c r="B283" i="22"/>
  <c r="A283" i="22"/>
  <c r="C292" i="22"/>
  <c r="B292" i="22"/>
  <c r="A292" i="22"/>
  <c r="C282" i="22"/>
  <c r="B282" i="22"/>
  <c r="A282" i="22"/>
  <c r="C291" i="22"/>
  <c r="B291" i="22"/>
  <c r="A291" i="22"/>
  <c r="C290" i="22"/>
  <c r="B290" i="22"/>
  <c r="A290" i="22"/>
  <c r="C288" i="22"/>
  <c r="B288" i="22"/>
  <c r="A288" i="22"/>
  <c r="C289" i="22"/>
  <c r="B289" i="22"/>
  <c r="A289" i="22"/>
  <c r="C273" i="22"/>
  <c r="B273" i="22"/>
  <c r="A273" i="22"/>
  <c r="C281" i="22"/>
  <c r="B281" i="22"/>
  <c r="A281" i="22"/>
  <c r="C280" i="22"/>
  <c r="B280" i="22"/>
  <c r="A280" i="22"/>
  <c r="C274" i="22"/>
  <c r="B274" i="22"/>
  <c r="A274" i="22"/>
  <c r="C279" i="22"/>
  <c r="B279" i="22"/>
  <c r="A279" i="22"/>
  <c r="C276" i="22"/>
  <c r="B276" i="22"/>
  <c r="A276" i="22"/>
  <c r="C272" i="22"/>
  <c r="B272" i="22"/>
  <c r="A272" i="22"/>
  <c r="C271" i="22"/>
  <c r="B271" i="22"/>
  <c r="A271" i="22"/>
  <c r="C277" i="22"/>
  <c r="B277" i="22"/>
  <c r="A277" i="22"/>
  <c r="C278" i="22"/>
  <c r="B278" i="22"/>
  <c r="A278" i="22"/>
  <c r="C275" i="22"/>
  <c r="B275" i="22"/>
  <c r="A275" i="22"/>
  <c r="C270" i="22"/>
  <c r="B270" i="22"/>
  <c r="A270" i="22"/>
  <c r="C269" i="22"/>
  <c r="B269" i="22"/>
  <c r="A269" i="22"/>
  <c r="C268" i="22"/>
  <c r="B268" i="22"/>
  <c r="A268" i="22"/>
  <c r="C267" i="22"/>
  <c r="B267" i="22"/>
  <c r="A267" i="22"/>
  <c r="C266" i="22"/>
  <c r="B266" i="22"/>
  <c r="A266" i="22"/>
  <c r="C265" i="22"/>
  <c r="B265" i="22"/>
  <c r="A265" i="22"/>
  <c r="C264" i="22"/>
  <c r="B264" i="22"/>
  <c r="A264" i="22"/>
  <c r="C191" i="22"/>
  <c r="B191" i="22"/>
  <c r="A191" i="22"/>
  <c r="C190" i="22"/>
  <c r="B190" i="22"/>
  <c r="A190" i="22"/>
  <c r="C189" i="22"/>
  <c r="B189" i="22"/>
  <c r="A189" i="22"/>
  <c r="C188" i="22"/>
  <c r="B188" i="22"/>
  <c r="A188" i="22"/>
  <c r="C187" i="22"/>
  <c r="B187" i="22"/>
  <c r="A187" i="22"/>
  <c r="C186" i="22"/>
  <c r="B186" i="22"/>
  <c r="A186" i="22"/>
  <c r="C185" i="22"/>
  <c r="B185" i="22"/>
  <c r="A185" i="22"/>
  <c r="C184" i="22"/>
  <c r="B184" i="22"/>
  <c r="A184" i="22"/>
  <c r="C183" i="22"/>
  <c r="B183" i="22"/>
  <c r="A183" i="22"/>
  <c r="C182" i="22"/>
  <c r="B182" i="22"/>
  <c r="A182" i="22"/>
  <c r="C181" i="22"/>
  <c r="B181" i="22"/>
  <c r="A181" i="22"/>
  <c r="C180" i="22"/>
  <c r="B180" i="22"/>
  <c r="A180" i="22"/>
  <c r="C179" i="22"/>
  <c r="B179" i="22"/>
  <c r="A179" i="22"/>
  <c r="C178" i="22"/>
  <c r="B178" i="22"/>
  <c r="A178" i="22"/>
  <c r="C177" i="22"/>
  <c r="B177" i="22"/>
  <c r="A177" i="22"/>
  <c r="C176" i="22"/>
  <c r="B176" i="22"/>
  <c r="A176" i="22"/>
  <c r="C175" i="22"/>
  <c r="B175" i="22"/>
  <c r="A175" i="22"/>
  <c r="C174" i="22"/>
  <c r="B174" i="22"/>
  <c r="A174" i="22"/>
  <c r="C169" i="22"/>
  <c r="B169" i="22"/>
  <c r="A169" i="22"/>
  <c r="C168" i="22"/>
  <c r="B168" i="22"/>
  <c r="A168" i="22"/>
  <c r="C167" i="22"/>
  <c r="B167" i="22"/>
  <c r="A167" i="22"/>
  <c r="C166" i="22"/>
  <c r="B166" i="22"/>
  <c r="A166" i="22"/>
  <c r="C173" i="22"/>
  <c r="B173" i="22"/>
  <c r="A173" i="22"/>
  <c r="C172" i="22"/>
  <c r="B172" i="22"/>
  <c r="A172" i="22"/>
  <c r="C171" i="22"/>
  <c r="B171" i="22"/>
  <c r="A171" i="22"/>
  <c r="C51" i="22"/>
  <c r="B51" i="22"/>
  <c r="A51" i="22"/>
  <c r="C50" i="22"/>
  <c r="B50" i="22"/>
  <c r="A50" i="22"/>
  <c r="C57" i="22"/>
  <c r="B57" i="22"/>
  <c r="A57" i="22"/>
  <c r="C56" i="22"/>
  <c r="B56" i="22"/>
  <c r="A56" i="22"/>
  <c r="C55" i="22"/>
  <c r="B55" i="22"/>
  <c r="A55" i="22"/>
  <c r="C54" i="22"/>
  <c r="B54" i="22"/>
  <c r="A54" i="22"/>
  <c r="C49" i="22"/>
  <c r="B49" i="22"/>
  <c r="A49" i="22"/>
  <c r="C48" i="22"/>
  <c r="B48" i="22"/>
  <c r="A48" i="22"/>
  <c r="C47" i="22"/>
  <c r="B47" i="22"/>
  <c r="A47" i="22"/>
  <c r="C46" i="22"/>
  <c r="B46" i="22"/>
  <c r="A46" i="22"/>
  <c r="C45" i="22"/>
  <c r="B45" i="22"/>
  <c r="A45" i="22"/>
  <c r="C44" i="22"/>
  <c r="B44" i="22"/>
  <c r="A44" i="22"/>
  <c r="C43" i="22"/>
  <c r="B43" i="22"/>
  <c r="A43" i="22"/>
  <c r="C37" i="22"/>
  <c r="B37" i="22"/>
  <c r="A37" i="22"/>
  <c r="C33" i="22"/>
  <c r="B33" i="22"/>
  <c r="A33" i="22"/>
  <c r="C36" i="22"/>
  <c r="B36" i="22"/>
  <c r="A36" i="22"/>
  <c r="C34" i="22"/>
  <c r="B34" i="22"/>
  <c r="A34" i="22"/>
  <c r="C35" i="22"/>
  <c r="B35" i="22"/>
  <c r="A35" i="22"/>
  <c r="C39" i="22"/>
  <c r="B39" i="22"/>
  <c r="A39" i="22"/>
  <c r="C42" i="22"/>
  <c r="B42" i="22"/>
  <c r="A42" i="22"/>
  <c r="C40" i="22"/>
  <c r="B40" i="22"/>
  <c r="A40" i="22"/>
  <c r="C133" i="22"/>
  <c r="B133" i="22"/>
  <c r="A133" i="22"/>
  <c r="C132" i="22"/>
  <c r="B132" i="22"/>
  <c r="A132" i="22"/>
  <c r="C131" i="22"/>
  <c r="B131" i="22"/>
  <c r="A131" i="22"/>
  <c r="C130" i="22"/>
  <c r="B130" i="22"/>
  <c r="A130" i="22"/>
  <c r="C124" i="22"/>
  <c r="B124" i="22"/>
  <c r="A124" i="22"/>
  <c r="C123" i="22"/>
  <c r="B123" i="22"/>
  <c r="A123" i="22"/>
  <c r="C122" i="22"/>
  <c r="B122" i="22"/>
  <c r="A122" i="22"/>
  <c r="C121" i="22"/>
  <c r="B121" i="22"/>
  <c r="A121" i="22"/>
  <c r="C120" i="22"/>
  <c r="B120" i="22"/>
  <c r="A120" i="22"/>
  <c r="C129" i="22"/>
  <c r="B129" i="22"/>
  <c r="A129" i="22"/>
  <c r="C128" i="22"/>
  <c r="B128" i="22"/>
  <c r="A128" i="22"/>
  <c r="C126" i="22"/>
  <c r="B126" i="22"/>
  <c r="A126" i="22"/>
  <c r="C125" i="22"/>
  <c r="B125" i="22"/>
  <c r="A125" i="22"/>
  <c r="C119" i="22"/>
  <c r="B119" i="22"/>
  <c r="A119" i="22"/>
  <c r="C118" i="22"/>
  <c r="B118" i="22"/>
  <c r="A118" i="22"/>
  <c r="C116" i="22"/>
  <c r="B116" i="22"/>
  <c r="A116" i="22"/>
  <c r="C111" i="22"/>
  <c r="B111" i="22"/>
  <c r="A111" i="22"/>
  <c r="C110" i="22"/>
  <c r="B110" i="22"/>
  <c r="A110" i="22"/>
  <c r="C109" i="22"/>
  <c r="B109" i="22"/>
  <c r="A109" i="22"/>
  <c r="C115" i="22"/>
  <c r="B115" i="22"/>
  <c r="A115" i="22"/>
  <c r="C114" i="22"/>
  <c r="B114" i="22"/>
  <c r="A114" i="22"/>
  <c r="C113" i="22"/>
  <c r="B113" i="22"/>
  <c r="A113" i="22"/>
  <c r="C163" i="22"/>
  <c r="B163" i="22"/>
  <c r="A163" i="22"/>
  <c r="C170" i="22"/>
  <c r="B170" i="22"/>
  <c r="A170" i="22"/>
  <c r="C164" i="22"/>
  <c r="B164" i="22"/>
  <c r="A164" i="22"/>
  <c r="C165" i="22"/>
  <c r="B165" i="22"/>
  <c r="A165" i="22"/>
  <c r="C159" i="22"/>
  <c r="B159" i="22"/>
  <c r="A159" i="22"/>
  <c r="C162" i="22"/>
  <c r="B162" i="22"/>
  <c r="A162" i="22"/>
  <c r="C160" i="22"/>
  <c r="B160" i="22"/>
  <c r="A160" i="22"/>
  <c r="C161" i="22"/>
  <c r="B161" i="22"/>
  <c r="A161" i="22"/>
  <c r="C150" i="22"/>
  <c r="B150" i="22"/>
  <c r="A150" i="22"/>
  <c r="C153" i="22"/>
  <c r="B153" i="22"/>
  <c r="A153" i="22"/>
  <c r="C151" i="22"/>
  <c r="B151" i="22"/>
  <c r="A151" i="22"/>
  <c r="C152" i="22"/>
  <c r="B152" i="22"/>
  <c r="A152" i="22"/>
  <c r="C149" i="22"/>
  <c r="B149" i="22"/>
  <c r="A149" i="22"/>
  <c r="C158" i="22"/>
  <c r="B158" i="22"/>
  <c r="A158" i="22"/>
  <c r="C157" i="22"/>
  <c r="B157" i="22"/>
  <c r="A157" i="22"/>
  <c r="C156" i="22"/>
  <c r="B156" i="22"/>
  <c r="A156" i="22"/>
  <c r="C155" i="22"/>
  <c r="B155" i="22"/>
  <c r="A155" i="22"/>
  <c r="C154" i="22"/>
  <c r="B154" i="22"/>
  <c r="A154" i="22"/>
  <c r="C148" i="22"/>
  <c r="B148" i="22"/>
  <c r="A148" i="22"/>
  <c r="C147" i="22"/>
  <c r="B147" i="22"/>
  <c r="A147" i="22"/>
  <c r="C145" i="22"/>
  <c r="B145" i="22"/>
  <c r="A145" i="22"/>
  <c r="C140" i="22"/>
  <c r="B140" i="22"/>
  <c r="A140" i="22"/>
  <c r="C139" i="22"/>
  <c r="B139" i="22"/>
  <c r="A139" i="22"/>
  <c r="C138" i="22"/>
  <c r="B138" i="22"/>
  <c r="A138" i="22"/>
  <c r="C144" i="22"/>
  <c r="B144" i="22"/>
  <c r="A144" i="22"/>
  <c r="C143" i="22"/>
  <c r="B143" i="22"/>
  <c r="A143" i="22"/>
  <c r="C142" i="22"/>
  <c r="B142" i="22"/>
  <c r="A142" i="22"/>
  <c r="C85" i="22"/>
  <c r="B85" i="22"/>
  <c r="A85" i="22"/>
  <c r="C84" i="22"/>
  <c r="B84" i="22"/>
  <c r="A84" i="22"/>
  <c r="C83" i="22"/>
  <c r="B83" i="22"/>
  <c r="A83" i="22"/>
  <c r="C78" i="22"/>
  <c r="B78" i="22"/>
  <c r="A78" i="22"/>
  <c r="C77" i="22"/>
  <c r="B77" i="22"/>
  <c r="A77" i="22"/>
  <c r="C76" i="22"/>
  <c r="B76" i="22"/>
  <c r="A76" i="22"/>
  <c r="C75" i="22"/>
  <c r="B75" i="22"/>
  <c r="A75" i="22"/>
  <c r="C74" i="22"/>
  <c r="B74" i="22"/>
  <c r="A74" i="22"/>
  <c r="C73" i="22"/>
  <c r="B73" i="22"/>
  <c r="A73" i="22"/>
  <c r="C72" i="22"/>
  <c r="B72" i="22"/>
  <c r="A72" i="22"/>
  <c r="C66" i="22"/>
  <c r="B66" i="22"/>
  <c r="A66" i="22"/>
  <c r="C65" i="22"/>
  <c r="B65" i="22"/>
  <c r="A65" i="22"/>
  <c r="C64" i="22"/>
  <c r="B64" i="22"/>
  <c r="A64" i="22"/>
  <c r="C63" i="22"/>
  <c r="B63" i="22"/>
  <c r="A63" i="22"/>
  <c r="C62" i="22"/>
  <c r="B62" i="22"/>
  <c r="A62" i="22"/>
  <c r="C71" i="22"/>
  <c r="B71" i="22"/>
  <c r="A71" i="22"/>
  <c r="C70" i="22"/>
  <c r="B70" i="22"/>
  <c r="A70" i="22"/>
  <c r="C69" i="22"/>
  <c r="B69" i="22"/>
  <c r="A69" i="22"/>
  <c r="C68" i="22"/>
  <c r="B68" i="22"/>
  <c r="A68" i="22"/>
  <c r="C67" i="22"/>
  <c r="B67" i="22"/>
  <c r="A67" i="22"/>
  <c r="C61" i="22"/>
  <c r="B61" i="22"/>
  <c r="A61" i="22"/>
  <c r="C60" i="22"/>
  <c r="B60" i="22"/>
  <c r="A60" i="22"/>
  <c r="C59" i="22"/>
  <c r="B59" i="22"/>
  <c r="A59" i="22"/>
  <c r="C58" i="22"/>
  <c r="B58" i="22"/>
  <c r="A58" i="22"/>
  <c r="C53" i="22"/>
  <c r="B53" i="22"/>
  <c r="A53" i="22"/>
  <c r="C52" i="22"/>
  <c r="B52" i="22"/>
  <c r="A52" i="22"/>
  <c r="C22" i="22"/>
  <c r="B22" i="22"/>
  <c r="A22" i="22"/>
  <c r="C29" i="22"/>
  <c r="B29" i="22"/>
  <c r="A29" i="22"/>
  <c r="C23" i="22"/>
  <c r="B23" i="22"/>
  <c r="A23" i="22"/>
  <c r="C24" i="22"/>
  <c r="B24" i="22"/>
  <c r="A24" i="22"/>
  <c r="C4" i="22"/>
  <c r="B4" i="22"/>
  <c r="A4" i="22"/>
  <c r="C5" i="22"/>
  <c r="B5" i="22"/>
  <c r="A5" i="22"/>
  <c r="C9" i="22"/>
  <c r="B9" i="22"/>
  <c r="A9" i="22"/>
  <c r="C12" i="22"/>
  <c r="B12" i="22"/>
  <c r="A12" i="22"/>
  <c r="C10" i="22"/>
  <c r="B10" i="22"/>
  <c r="A10" i="22"/>
  <c r="C11" i="22"/>
  <c r="B11" i="22"/>
  <c r="A11" i="22"/>
  <c r="C112" i="22"/>
  <c r="B112" i="22"/>
  <c r="A112" i="22"/>
  <c r="C107" i="22"/>
  <c r="B107" i="22"/>
  <c r="A107" i="22"/>
  <c r="C106" i="22"/>
  <c r="B106" i="22"/>
  <c r="A106" i="22"/>
  <c r="C105" i="22"/>
  <c r="B105" i="22"/>
  <c r="A105" i="22"/>
  <c r="C104" i="22"/>
  <c r="B104" i="22"/>
  <c r="A104" i="22"/>
  <c r="C103" i="22"/>
  <c r="B103" i="22"/>
  <c r="A103" i="22"/>
  <c r="C102" i="22"/>
  <c r="B102" i="22"/>
  <c r="A102" i="22"/>
  <c r="C101" i="22"/>
  <c r="B101" i="22"/>
  <c r="A101" i="22"/>
  <c r="C95" i="22"/>
  <c r="B95" i="22"/>
  <c r="A95" i="22"/>
  <c r="C94" i="22"/>
  <c r="B94" i="22"/>
  <c r="A94" i="22"/>
  <c r="C93" i="22"/>
  <c r="B93" i="22"/>
  <c r="A93" i="22"/>
  <c r="C92" i="22"/>
  <c r="B92" i="22"/>
  <c r="A92" i="22"/>
  <c r="C91" i="22"/>
  <c r="B91" i="22"/>
  <c r="A91" i="22"/>
  <c r="C100" i="22"/>
  <c r="B100" i="22"/>
  <c r="A100" i="22"/>
  <c r="C99" i="22"/>
  <c r="B99" i="22"/>
  <c r="A99" i="22"/>
  <c r="C98" i="22"/>
  <c r="B98" i="22"/>
  <c r="A98" i="22"/>
  <c r="C97" i="22"/>
  <c r="B97" i="22"/>
  <c r="A97" i="22"/>
  <c r="C96" i="22"/>
  <c r="B96" i="22"/>
  <c r="A96" i="22"/>
  <c r="C90" i="22"/>
  <c r="B90" i="22"/>
  <c r="A90" i="22"/>
  <c r="C89" i="22"/>
  <c r="B89" i="22"/>
  <c r="A89" i="22"/>
  <c r="C88" i="22"/>
  <c r="B88" i="22"/>
  <c r="A88" i="22"/>
  <c r="C87" i="22"/>
  <c r="B87" i="22"/>
  <c r="A87" i="22"/>
  <c r="C81" i="22"/>
  <c r="B81" i="22"/>
  <c r="A81" i="22"/>
  <c r="C80" i="22"/>
  <c r="B80" i="22"/>
  <c r="A80" i="22"/>
  <c r="C79" i="22"/>
  <c r="B79" i="22"/>
  <c r="A79" i="22"/>
  <c r="B86" i="22"/>
  <c r="A86" i="22"/>
  <c r="M2474" i="9"/>
  <c r="M2473" i="9"/>
  <c r="M2472" i="9"/>
  <c r="M2468" i="9"/>
  <c r="M2471" i="9"/>
  <c r="M2467" i="9"/>
  <c r="M2466" i="9"/>
  <c r="M2465" i="9"/>
  <c r="M2464" i="9"/>
  <c r="M2463" i="9"/>
  <c r="M2462" i="9"/>
  <c r="M2461" i="9"/>
  <c r="M2460" i="9"/>
  <c r="M2459" i="9"/>
  <c r="M2458" i="9"/>
  <c r="M2457" i="9"/>
  <c r="M2456" i="9"/>
  <c r="M2452" i="9"/>
  <c r="M2455" i="9"/>
  <c r="M2451" i="9"/>
  <c r="M2450" i="9"/>
  <c r="M2449" i="9"/>
  <c r="M2448" i="9"/>
  <c r="M2447" i="9"/>
  <c r="M2446" i="9"/>
  <c r="M2445" i="9"/>
  <c r="M2444" i="9"/>
  <c r="M2443" i="9"/>
  <c r="M2442" i="9"/>
  <c r="M2441" i="9"/>
  <c r="M2440" i="9"/>
  <c r="M2436" i="9"/>
  <c r="M2439" i="9"/>
  <c r="M2435" i="9"/>
  <c r="M2434" i="9"/>
  <c r="M2433" i="9"/>
  <c r="M2432" i="9"/>
  <c r="M2431" i="9"/>
  <c r="M2430" i="9"/>
  <c r="M2429" i="9"/>
  <c r="M2428" i="9"/>
  <c r="M2380" i="9"/>
  <c r="M2379" i="9"/>
  <c r="M2378" i="9"/>
  <c r="M2374" i="9"/>
  <c r="M2377" i="9"/>
  <c r="M2373" i="9"/>
  <c r="M2372" i="9"/>
  <c r="M2371" i="9"/>
  <c r="M2370" i="9"/>
  <c r="M2369" i="9"/>
  <c r="M2368" i="9"/>
  <c r="M2367" i="9"/>
  <c r="M2366" i="9"/>
  <c r="M2365" i="9"/>
  <c r="M2364" i="9"/>
  <c r="M2363" i="9"/>
  <c r="M2362" i="9"/>
  <c r="M2358" i="9"/>
  <c r="M2361" i="9"/>
  <c r="M2357" i="9"/>
  <c r="M2356" i="9"/>
  <c r="M2355" i="9"/>
  <c r="M2354" i="9"/>
  <c r="M2353" i="9"/>
  <c r="M2352" i="9"/>
  <c r="M2351" i="9"/>
  <c r="M2350" i="9"/>
  <c r="M2349" i="9"/>
  <c r="M2348" i="9"/>
  <c r="M2347" i="9"/>
  <c r="M2346" i="9"/>
  <c r="M2342" i="9"/>
  <c r="M2345" i="9"/>
  <c r="M2341" i="9"/>
  <c r="M2340" i="9"/>
  <c r="M2339" i="9"/>
  <c r="M2338" i="9"/>
  <c r="M2336" i="9"/>
  <c r="M2337" i="9"/>
  <c r="M2335" i="9"/>
  <c r="M2334" i="9"/>
  <c r="M71" i="9" l="1"/>
  <c r="M59" i="9"/>
  <c r="H71" i="9"/>
  <c r="H59" i="9"/>
  <c r="H47" i="9"/>
  <c r="H40" i="9"/>
  <c r="H33" i="9"/>
  <c r="M47" i="9"/>
  <c r="M40" i="9"/>
  <c r="M33" i="9"/>
  <c r="C86" i="22" l="1"/>
  <c r="H4805" i="9" l="1"/>
  <c r="H4806" i="9"/>
  <c r="H4807" i="9"/>
  <c r="H4808" i="9"/>
  <c r="H4809" i="9"/>
  <c r="H4810" i="9"/>
  <c r="H4811" i="9"/>
  <c r="H4812" i="9"/>
  <c r="H4813" i="9"/>
  <c r="H4814" i="9"/>
  <c r="H4815" i="9"/>
  <c r="H4816" i="9"/>
  <c r="H4817" i="9"/>
  <c r="H4818" i="9"/>
  <c r="H4819" i="9"/>
  <c r="H4820" i="9"/>
  <c r="H4821" i="9"/>
  <c r="H4822" i="9"/>
  <c r="H4823" i="9"/>
  <c r="H4824" i="9"/>
  <c r="H4825" i="9"/>
  <c r="H4826" i="9"/>
  <c r="H4827" i="9"/>
  <c r="H4828" i="9"/>
  <c r="H4829" i="9"/>
  <c r="H4830" i="9"/>
  <c r="H4831" i="9"/>
  <c r="H4832" i="9"/>
  <c r="H4833" i="9"/>
  <c r="H4834" i="9"/>
  <c r="H4835" i="9"/>
  <c r="H4836" i="9"/>
  <c r="H4837" i="9"/>
  <c r="H4838" i="9"/>
  <c r="H4839" i="9"/>
  <c r="H4840" i="9"/>
  <c r="H4841" i="9"/>
  <c r="H4842" i="9"/>
  <c r="H4843" i="9"/>
  <c r="H4844" i="9"/>
  <c r="H4845" i="9"/>
  <c r="H4846" i="9"/>
  <c r="H4847" i="9"/>
  <c r="H4848" i="9"/>
  <c r="H4849" i="9"/>
  <c r="H4850" i="9"/>
  <c r="H4851" i="9"/>
  <c r="H4852" i="9"/>
  <c r="H4853" i="9"/>
  <c r="M4853" i="9"/>
  <c r="M4852" i="9"/>
  <c r="M4851" i="9"/>
  <c r="M4850" i="9"/>
  <c r="M4849" i="9"/>
  <c r="M4848" i="9"/>
  <c r="M4847" i="9"/>
  <c r="M4846" i="9"/>
  <c r="M4845" i="9"/>
  <c r="M4844" i="9"/>
  <c r="M4843" i="9"/>
  <c r="M4842" i="9"/>
  <c r="M4841" i="9"/>
  <c r="M4840" i="9"/>
  <c r="M4839" i="9"/>
  <c r="M4838" i="9"/>
  <c r="M4837" i="9"/>
  <c r="M4836" i="9"/>
  <c r="M4835" i="9"/>
  <c r="M4834" i="9"/>
  <c r="M4833" i="9"/>
  <c r="M4832" i="9"/>
  <c r="M4831" i="9"/>
  <c r="M4830" i="9"/>
  <c r="M4829" i="9"/>
  <c r="M4828" i="9"/>
  <c r="M4827" i="9"/>
  <c r="M4826" i="9"/>
  <c r="M4825" i="9"/>
  <c r="M4824" i="9"/>
  <c r="M4823" i="9"/>
  <c r="M4822" i="9"/>
  <c r="M4821" i="9"/>
  <c r="M4820" i="9"/>
  <c r="M4819" i="9"/>
  <c r="M4818" i="9"/>
  <c r="M4817" i="9"/>
  <c r="M4816" i="9"/>
  <c r="M4815" i="9"/>
  <c r="M4814" i="9"/>
  <c r="M4813" i="9"/>
  <c r="M4812" i="9"/>
  <c r="M4811" i="9"/>
  <c r="M4810" i="9"/>
  <c r="M4809" i="9"/>
  <c r="M4808" i="9"/>
  <c r="M4807" i="9"/>
  <c r="M4806" i="9"/>
  <c r="M4805" i="9"/>
  <c r="H4721" i="9"/>
  <c r="H4722" i="9"/>
  <c r="H4723" i="9"/>
  <c r="H4724" i="9"/>
  <c r="H4725" i="9"/>
  <c r="H4726" i="9"/>
  <c r="H4727" i="9"/>
  <c r="H4728" i="9"/>
  <c r="H4729" i="9"/>
  <c r="H4730" i="9"/>
  <c r="H4731" i="9"/>
  <c r="H4732" i="9"/>
  <c r="H4733" i="9"/>
  <c r="H4734" i="9"/>
  <c r="H4735" i="9"/>
  <c r="H4736" i="9"/>
  <c r="H4737" i="9"/>
  <c r="H4738" i="9"/>
  <c r="H4739" i="9"/>
  <c r="H4740" i="9"/>
  <c r="H4741" i="9"/>
  <c r="H4742" i="9"/>
  <c r="H4743" i="9"/>
  <c r="H4744" i="9"/>
  <c r="H4745" i="9"/>
  <c r="H4746" i="9"/>
  <c r="H4747" i="9"/>
  <c r="H4748" i="9"/>
  <c r="H4749" i="9"/>
  <c r="H4750" i="9"/>
  <c r="H4751" i="9"/>
  <c r="H4752" i="9"/>
  <c r="H4753" i="9"/>
  <c r="H4754" i="9"/>
  <c r="H4755" i="9"/>
  <c r="H4756" i="9"/>
  <c r="H4757" i="9"/>
  <c r="H4758" i="9"/>
  <c r="H4759" i="9"/>
  <c r="H4760" i="9"/>
  <c r="H4761" i="9"/>
  <c r="H4762" i="9"/>
  <c r="H4763" i="9"/>
  <c r="H4764" i="9"/>
  <c r="H4765" i="9"/>
  <c r="H4766" i="9"/>
  <c r="H4767" i="9"/>
  <c r="H4768" i="9"/>
  <c r="H4769" i="9"/>
  <c r="H4770" i="9"/>
  <c r="H4771" i="9"/>
  <c r="H4772" i="9"/>
  <c r="H4773" i="9"/>
  <c r="H4774" i="9"/>
  <c r="H4775" i="9"/>
  <c r="H4776" i="9"/>
  <c r="H4777" i="9"/>
  <c r="H4778" i="9"/>
  <c r="H4779" i="9"/>
  <c r="H4780" i="9"/>
  <c r="H4781" i="9"/>
  <c r="H4782" i="9"/>
  <c r="H4783" i="9"/>
  <c r="H4784" i="9"/>
  <c r="H4785" i="9"/>
  <c r="H4786" i="9"/>
  <c r="H4787" i="9"/>
  <c r="H4788" i="9"/>
  <c r="H4789" i="9"/>
  <c r="H4790" i="9"/>
  <c r="H4791" i="9"/>
  <c r="H4792" i="9"/>
  <c r="H4793" i="9"/>
  <c r="H4794" i="9"/>
  <c r="H4795" i="9"/>
  <c r="H4796" i="9"/>
  <c r="H4797" i="9"/>
  <c r="H4798" i="9"/>
  <c r="H4799" i="9"/>
  <c r="H4800" i="9"/>
  <c r="H4801" i="9"/>
  <c r="H4802" i="9"/>
  <c r="H4803" i="9"/>
  <c r="H4804" i="9"/>
  <c r="H4637" i="9"/>
  <c r="H4638" i="9"/>
  <c r="H4639" i="9"/>
  <c r="H4640" i="9"/>
  <c r="H4641" i="9"/>
  <c r="H4642" i="9"/>
  <c r="H4643" i="9"/>
  <c r="H4644" i="9"/>
  <c r="H4645" i="9"/>
  <c r="H4646" i="9"/>
  <c r="H4647" i="9"/>
  <c r="H4648" i="9"/>
  <c r="H4649" i="9"/>
  <c r="H4650" i="9"/>
  <c r="H4651" i="9"/>
  <c r="H4652" i="9"/>
  <c r="H4653" i="9"/>
  <c r="H4654" i="9"/>
  <c r="H4655" i="9"/>
  <c r="H4656" i="9"/>
  <c r="H4657" i="9"/>
  <c r="H4658" i="9"/>
  <c r="H4659" i="9"/>
  <c r="H4660" i="9"/>
  <c r="H4661" i="9"/>
  <c r="H4662" i="9"/>
  <c r="H4663" i="9"/>
  <c r="H4664" i="9"/>
  <c r="H4665" i="9"/>
  <c r="H4666" i="9"/>
  <c r="H4667" i="9"/>
  <c r="H4668" i="9"/>
  <c r="H4669" i="9"/>
  <c r="H4670" i="9"/>
  <c r="H4671" i="9"/>
  <c r="H4672" i="9"/>
  <c r="H4673" i="9"/>
  <c r="H4674" i="9"/>
  <c r="H4675" i="9"/>
  <c r="H4676" i="9"/>
  <c r="H4677" i="9"/>
  <c r="H4678" i="9"/>
  <c r="H4679" i="9"/>
  <c r="H4680" i="9"/>
  <c r="H4681" i="9"/>
  <c r="H4682" i="9"/>
  <c r="H4683" i="9"/>
  <c r="H4684" i="9"/>
  <c r="H4685" i="9"/>
  <c r="H4686" i="9"/>
  <c r="H4687" i="9"/>
  <c r="H4688" i="9"/>
  <c r="H4689" i="9"/>
  <c r="H4690" i="9"/>
  <c r="H4691" i="9"/>
  <c r="H4692" i="9"/>
  <c r="H4693" i="9"/>
  <c r="H4694" i="9"/>
  <c r="H4695" i="9"/>
  <c r="H4696" i="9"/>
  <c r="H4697" i="9"/>
  <c r="H4698" i="9"/>
  <c r="H4699" i="9"/>
  <c r="H4700" i="9"/>
  <c r="H4701" i="9"/>
  <c r="H4702" i="9"/>
  <c r="H4703" i="9"/>
  <c r="H4704" i="9"/>
  <c r="H4705" i="9"/>
  <c r="H4706" i="9"/>
  <c r="H4707" i="9"/>
  <c r="H4708" i="9"/>
  <c r="H4709" i="9"/>
  <c r="H4710" i="9"/>
  <c r="H4711" i="9"/>
  <c r="H4712" i="9"/>
  <c r="H4713" i="9"/>
  <c r="H4714" i="9"/>
  <c r="H4715" i="9"/>
  <c r="H4716" i="9"/>
  <c r="H4717" i="9"/>
  <c r="H4718" i="9"/>
  <c r="H4719" i="9"/>
  <c r="H4720" i="9"/>
  <c r="H4609" i="9"/>
  <c r="H4610" i="9"/>
  <c r="H4611" i="9"/>
  <c r="H4612" i="9"/>
  <c r="H4613" i="9"/>
  <c r="H4614" i="9"/>
  <c r="H4615" i="9"/>
  <c r="H4616" i="9"/>
  <c r="H4617" i="9"/>
  <c r="H4618" i="9"/>
  <c r="H4619" i="9"/>
  <c r="H4620" i="9"/>
  <c r="H4621" i="9"/>
  <c r="H4622" i="9"/>
  <c r="H4623" i="9"/>
  <c r="H4624" i="9"/>
  <c r="H4625" i="9"/>
  <c r="H4626" i="9"/>
  <c r="H4627" i="9"/>
  <c r="H4628" i="9"/>
  <c r="H4629" i="9"/>
  <c r="H4630" i="9"/>
  <c r="H4631" i="9"/>
  <c r="H4632" i="9"/>
  <c r="H4633" i="9"/>
  <c r="H4634" i="9"/>
  <c r="H4635" i="9"/>
  <c r="H4636" i="9"/>
  <c r="M4804" i="9"/>
  <c r="M4803" i="9"/>
  <c r="M4802" i="9"/>
  <c r="M4801" i="9"/>
  <c r="M4800" i="9"/>
  <c r="M4799" i="9"/>
  <c r="M4798" i="9"/>
  <c r="M4797" i="9"/>
  <c r="M4796" i="9"/>
  <c r="M4795" i="9"/>
  <c r="M4794" i="9"/>
  <c r="M4793" i="9"/>
  <c r="M4792" i="9"/>
  <c r="M4791" i="9"/>
  <c r="M4790" i="9"/>
  <c r="M4789" i="9"/>
  <c r="M4788" i="9"/>
  <c r="M4787" i="9"/>
  <c r="M4786" i="9"/>
  <c r="M4785" i="9"/>
  <c r="M4784" i="9"/>
  <c r="M4783" i="9"/>
  <c r="M4782" i="9"/>
  <c r="M4781" i="9"/>
  <c r="M4780" i="9"/>
  <c r="M4779" i="9"/>
  <c r="M4778" i="9"/>
  <c r="M4777" i="9"/>
  <c r="M4776" i="9"/>
  <c r="M4775" i="9"/>
  <c r="M4774" i="9"/>
  <c r="M4773" i="9"/>
  <c r="M4772" i="9"/>
  <c r="M4771" i="9"/>
  <c r="M4770" i="9"/>
  <c r="M4769" i="9"/>
  <c r="M4768" i="9"/>
  <c r="M4767" i="9"/>
  <c r="M4766" i="9"/>
  <c r="M4765" i="9"/>
  <c r="M4764" i="9"/>
  <c r="M4763" i="9"/>
  <c r="M4762" i="9"/>
  <c r="M4761" i="9"/>
  <c r="M4760" i="9"/>
  <c r="M4759" i="9"/>
  <c r="M4758" i="9"/>
  <c r="M4757" i="9"/>
  <c r="M4756" i="9"/>
  <c r="M4755" i="9"/>
  <c r="M4754" i="9"/>
  <c r="M4753" i="9"/>
  <c r="M4752" i="9"/>
  <c r="M4751" i="9"/>
  <c r="M4750" i="9"/>
  <c r="M4749" i="9"/>
  <c r="M4748" i="9"/>
  <c r="M4747" i="9"/>
  <c r="M4746" i="9"/>
  <c r="M4745" i="9"/>
  <c r="M4744" i="9"/>
  <c r="M4743" i="9"/>
  <c r="M4742" i="9"/>
  <c r="M4741" i="9"/>
  <c r="M4740" i="9"/>
  <c r="M4739" i="9"/>
  <c r="M4738" i="9"/>
  <c r="M4737" i="9"/>
  <c r="M4736" i="9"/>
  <c r="M4735" i="9"/>
  <c r="M4734" i="9"/>
  <c r="M4733" i="9"/>
  <c r="M4732" i="9"/>
  <c r="M4731" i="9"/>
  <c r="M4730" i="9"/>
  <c r="M4729" i="9"/>
  <c r="M4728" i="9"/>
  <c r="M4727" i="9"/>
  <c r="M4726" i="9"/>
  <c r="M4725" i="9"/>
  <c r="M4724" i="9"/>
  <c r="M4723" i="9"/>
  <c r="M4722" i="9"/>
  <c r="M4721" i="9"/>
  <c r="M4720" i="9"/>
  <c r="M4719" i="9"/>
  <c r="M4718" i="9"/>
  <c r="M4717" i="9"/>
  <c r="M4716" i="9"/>
  <c r="M4715" i="9"/>
  <c r="M4714" i="9"/>
  <c r="M4713" i="9"/>
  <c r="M4712" i="9"/>
  <c r="M4711" i="9"/>
  <c r="M4710" i="9"/>
  <c r="M4709" i="9"/>
  <c r="M4708" i="9"/>
  <c r="M4707" i="9"/>
  <c r="M4706" i="9"/>
  <c r="M4705" i="9"/>
  <c r="M4704" i="9"/>
  <c r="M4703" i="9"/>
  <c r="M4702" i="9"/>
  <c r="M4701" i="9"/>
  <c r="M4700" i="9"/>
  <c r="M4699" i="9"/>
  <c r="M4698" i="9"/>
  <c r="M4697" i="9"/>
  <c r="M4696" i="9"/>
  <c r="M4695" i="9"/>
  <c r="M4694" i="9"/>
  <c r="M4693" i="9"/>
  <c r="M4692" i="9"/>
  <c r="M4691" i="9"/>
  <c r="M4690" i="9"/>
  <c r="M4689" i="9"/>
  <c r="M4688" i="9"/>
  <c r="M4687" i="9"/>
  <c r="M4686" i="9"/>
  <c r="M4685" i="9"/>
  <c r="M4684" i="9"/>
  <c r="M4683" i="9"/>
  <c r="M4682" i="9"/>
  <c r="M4681" i="9"/>
  <c r="M4680" i="9"/>
  <c r="M4679" i="9"/>
  <c r="M4678" i="9"/>
  <c r="M4677" i="9"/>
  <c r="M4676" i="9"/>
  <c r="M4675" i="9"/>
  <c r="M4674" i="9"/>
  <c r="M4673" i="9"/>
  <c r="M4672" i="9"/>
  <c r="M4671" i="9"/>
  <c r="M4670" i="9"/>
  <c r="M4669" i="9"/>
  <c r="M4668" i="9"/>
  <c r="M4667" i="9"/>
  <c r="M4666" i="9"/>
  <c r="M4665" i="9"/>
  <c r="M4664" i="9"/>
  <c r="M4663" i="9"/>
  <c r="M4662" i="9"/>
  <c r="M4661" i="9"/>
  <c r="M4660" i="9"/>
  <c r="M4659" i="9"/>
  <c r="M4658" i="9"/>
  <c r="M4657" i="9"/>
  <c r="M4656" i="9"/>
  <c r="M4655" i="9"/>
  <c r="M4654" i="9"/>
  <c r="M4653" i="9"/>
  <c r="M4652" i="9"/>
  <c r="M4651" i="9"/>
  <c r="M4650" i="9"/>
  <c r="M4649" i="9"/>
  <c r="M4648" i="9"/>
  <c r="M4647" i="9"/>
  <c r="M4646" i="9"/>
  <c r="M4645" i="9"/>
  <c r="M4644" i="9"/>
  <c r="M4643" i="9"/>
  <c r="M4642" i="9"/>
  <c r="M4641" i="9"/>
  <c r="M4640" i="9"/>
  <c r="M4639" i="9"/>
  <c r="M4638" i="9"/>
  <c r="M4637" i="9"/>
  <c r="M4610" i="9"/>
  <c r="M4611" i="9"/>
  <c r="M4612" i="9"/>
  <c r="M4613" i="9"/>
  <c r="M4614" i="9"/>
  <c r="M4615" i="9"/>
  <c r="M4616" i="9"/>
  <c r="M4617" i="9"/>
  <c r="M4618" i="9"/>
  <c r="M4619" i="9"/>
  <c r="M4620" i="9"/>
  <c r="M4621" i="9"/>
  <c r="M4622" i="9"/>
  <c r="M4623" i="9"/>
  <c r="M4624" i="9"/>
  <c r="M4625" i="9"/>
  <c r="M4626" i="9"/>
  <c r="M4627" i="9"/>
  <c r="M4628" i="9"/>
  <c r="M4629" i="9"/>
  <c r="M4630" i="9"/>
  <c r="M4631" i="9"/>
  <c r="M4632" i="9"/>
  <c r="M4633" i="9"/>
  <c r="M4634" i="9"/>
  <c r="M4635" i="9"/>
  <c r="M4636" i="9"/>
  <c r="M4609" i="9"/>
  <c r="H4595" i="9"/>
  <c r="H4596" i="9"/>
  <c r="H4597" i="9"/>
  <c r="H4598" i="9"/>
  <c r="H4599" i="9"/>
  <c r="H4600" i="9"/>
  <c r="H4601" i="9"/>
  <c r="H4602" i="9"/>
  <c r="H4603" i="9"/>
  <c r="H4604" i="9"/>
  <c r="H4605" i="9"/>
  <c r="H4606" i="9"/>
  <c r="H4607" i="9"/>
  <c r="H4608" i="9"/>
  <c r="H4581" i="9"/>
  <c r="H4582" i="9"/>
  <c r="H4583" i="9"/>
  <c r="H4584" i="9"/>
  <c r="H4585" i="9"/>
  <c r="H4586" i="9"/>
  <c r="H4587" i="9"/>
  <c r="H4588" i="9"/>
  <c r="H4589" i="9"/>
  <c r="H4590" i="9"/>
  <c r="H4591" i="9"/>
  <c r="H4592" i="9"/>
  <c r="H4593" i="9"/>
  <c r="H4594" i="9"/>
  <c r="H4567" i="9"/>
  <c r="H4568" i="9"/>
  <c r="H4569" i="9"/>
  <c r="H4570" i="9"/>
  <c r="H4571" i="9"/>
  <c r="H4572" i="9"/>
  <c r="H4573" i="9"/>
  <c r="H4574" i="9"/>
  <c r="H4575" i="9"/>
  <c r="H4576" i="9"/>
  <c r="H4577" i="9"/>
  <c r="H4578" i="9"/>
  <c r="H4579" i="9"/>
  <c r="H4580" i="9"/>
  <c r="H4560" i="9"/>
  <c r="H4561" i="9"/>
  <c r="H4562" i="9"/>
  <c r="H4563" i="9"/>
  <c r="H4564" i="9"/>
  <c r="H4565" i="9"/>
  <c r="H4566" i="9"/>
  <c r="H4554" i="9"/>
  <c r="H4555" i="9"/>
  <c r="H4556" i="9"/>
  <c r="H4557" i="9"/>
  <c r="H4558" i="9"/>
  <c r="H4559" i="9"/>
  <c r="H4553" i="9"/>
  <c r="H4547" i="9"/>
  <c r="H4548" i="9"/>
  <c r="H4549" i="9"/>
  <c r="H4550" i="9"/>
  <c r="H4551" i="9"/>
  <c r="H4552" i="9"/>
  <c r="H4546" i="9"/>
  <c r="H4540" i="9"/>
  <c r="H4541" i="9"/>
  <c r="H4542" i="9"/>
  <c r="H4543" i="9"/>
  <c r="H4544" i="9"/>
  <c r="H4545" i="9"/>
  <c r="H4539" i="9"/>
  <c r="H4538" i="9"/>
  <c r="H4537" i="9"/>
  <c r="H4536" i="9"/>
  <c r="H4535" i="9"/>
  <c r="H4534" i="9"/>
  <c r="H4533" i="9"/>
  <c r="H4532" i="9"/>
  <c r="H4531" i="9"/>
  <c r="H4530" i="9"/>
  <c r="H4529" i="9"/>
  <c r="H4528" i="9"/>
  <c r="H4527" i="9"/>
  <c r="H4526" i="9"/>
  <c r="H4525" i="9"/>
  <c r="H4519" i="9"/>
  <c r="H4520" i="9"/>
  <c r="H4521" i="9"/>
  <c r="H4522" i="9"/>
  <c r="H4523" i="9"/>
  <c r="H4524" i="9"/>
  <c r="H4518" i="9"/>
  <c r="H4512" i="9"/>
  <c r="H4513" i="9"/>
  <c r="H4514" i="9"/>
  <c r="H4515" i="9"/>
  <c r="H4516" i="9"/>
  <c r="H4517" i="9"/>
  <c r="H4511" i="9"/>
  <c r="M4608" i="9"/>
  <c r="M4607" i="9"/>
  <c r="M4606" i="9"/>
  <c r="M4605" i="9"/>
  <c r="M4604" i="9"/>
  <c r="M4603" i="9"/>
  <c r="M4602" i="9"/>
  <c r="M4601" i="9"/>
  <c r="M4600" i="9"/>
  <c r="M4599" i="9"/>
  <c r="M4598" i="9"/>
  <c r="M4597" i="9"/>
  <c r="M4596" i="9"/>
  <c r="M4595" i="9"/>
  <c r="M4594" i="9"/>
  <c r="M4593" i="9"/>
  <c r="M4592" i="9"/>
  <c r="M4591" i="9"/>
  <c r="M4590" i="9"/>
  <c r="M4589" i="9"/>
  <c r="M4588" i="9"/>
  <c r="M4587" i="9"/>
  <c r="M4586" i="9"/>
  <c r="M4585" i="9"/>
  <c r="M4584" i="9"/>
  <c r="M4583" i="9"/>
  <c r="M4582" i="9"/>
  <c r="M4581" i="9"/>
  <c r="M4580" i="9"/>
  <c r="M4579" i="9"/>
  <c r="M4578" i="9"/>
  <c r="M4577" i="9"/>
  <c r="M4576" i="9"/>
  <c r="M4575" i="9"/>
  <c r="M4574" i="9"/>
  <c r="M4573" i="9"/>
  <c r="M4572" i="9"/>
  <c r="M4571" i="9"/>
  <c r="M4570" i="9"/>
  <c r="M4569" i="9"/>
  <c r="M4568" i="9"/>
  <c r="M4567" i="9"/>
  <c r="M4566" i="9"/>
  <c r="M4565" i="9"/>
  <c r="M4564" i="9"/>
  <c r="M4563" i="9"/>
  <c r="M4562" i="9"/>
  <c r="M4561" i="9"/>
  <c r="M4560" i="9"/>
  <c r="M4559" i="9"/>
  <c r="M4558" i="9"/>
  <c r="M4557" i="9"/>
  <c r="M4556" i="9"/>
  <c r="M4555" i="9"/>
  <c r="M4554" i="9"/>
  <c r="M4553" i="9"/>
  <c r="M4552" i="9"/>
  <c r="M4551" i="9"/>
  <c r="M4550" i="9"/>
  <c r="M4549" i="9"/>
  <c r="M4548" i="9"/>
  <c r="M4547" i="9"/>
  <c r="M4546" i="9"/>
  <c r="M4545" i="9"/>
  <c r="M4544" i="9"/>
  <c r="M4543" i="9"/>
  <c r="M4542" i="9"/>
  <c r="M4541" i="9"/>
  <c r="M4540" i="9"/>
  <c r="M4539" i="9"/>
  <c r="M4538" i="9"/>
  <c r="M4537" i="9"/>
  <c r="M4536" i="9"/>
  <c r="M4535" i="9"/>
  <c r="M4534" i="9"/>
  <c r="M4533" i="9"/>
  <c r="M4532" i="9"/>
  <c r="M4531" i="9"/>
  <c r="M4530" i="9"/>
  <c r="M4529" i="9"/>
  <c r="M4528" i="9"/>
  <c r="M4527" i="9"/>
  <c r="M4526" i="9"/>
  <c r="M4525" i="9"/>
  <c r="M4519" i="9"/>
  <c r="M4520" i="9"/>
  <c r="M4521" i="9"/>
  <c r="M4522" i="9"/>
  <c r="M4523" i="9"/>
  <c r="M4524" i="9"/>
  <c r="M4518" i="9"/>
  <c r="M4511" i="9"/>
  <c r="M4512" i="9"/>
  <c r="M4513" i="9"/>
  <c r="M4514" i="9"/>
  <c r="M4515" i="9"/>
  <c r="M4516" i="9"/>
  <c r="M4517" i="9"/>
  <c r="H2061" i="9" l="1"/>
  <c r="H2062" i="9"/>
  <c r="H2063" i="9"/>
  <c r="H2064" i="9"/>
  <c r="H2065" i="9"/>
  <c r="H2066" i="9"/>
  <c r="H2067" i="9"/>
  <c r="H2068" i="9"/>
  <c r="H2072" i="9"/>
  <c r="H2073" i="9"/>
  <c r="H2087" i="9"/>
  <c r="H2088" i="9"/>
  <c r="H2089" i="9"/>
  <c r="H2090" i="9"/>
  <c r="H2091" i="9"/>
  <c r="H2092" i="9"/>
  <c r="H2093" i="9"/>
  <c r="H2094" i="9"/>
  <c r="H2098" i="9"/>
  <c r="H2099" i="9"/>
  <c r="H2100" i="9"/>
  <c r="H2101" i="9"/>
  <c r="H2102" i="9"/>
  <c r="H2103" i="9"/>
  <c r="H2104" i="9"/>
  <c r="H2105" i="9"/>
  <c r="H2106" i="9"/>
  <c r="H2107" i="9"/>
  <c r="H2111" i="9"/>
  <c r="H2112" i="9"/>
  <c r="H2126" i="9"/>
  <c r="H2127" i="9"/>
  <c r="H2128" i="9"/>
  <c r="H2129" i="9"/>
  <c r="H2130" i="9"/>
  <c r="H2131" i="9"/>
  <c r="H2132" i="9"/>
  <c r="H2133" i="9"/>
  <c r="H2137" i="9"/>
  <c r="H2138" i="9"/>
  <c r="H2139" i="9"/>
  <c r="H2140" i="9"/>
  <c r="H2141" i="9"/>
  <c r="H2142" i="9"/>
  <c r="H2143" i="9"/>
  <c r="H2144" i="9"/>
  <c r="H2145" i="9"/>
  <c r="H2146" i="9"/>
  <c r="H2150" i="9"/>
  <c r="H2151" i="9"/>
  <c r="H2165" i="9"/>
  <c r="H2166" i="9"/>
  <c r="H2167" i="9"/>
  <c r="H2168" i="9"/>
  <c r="H2169" i="9"/>
  <c r="H2170" i="9"/>
  <c r="H2171" i="9"/>
  <c r="H2172" i="9"/>
  <c r="H2176" i="9"/>
  <c r="H2177" i="9"/>
  <c r="H2178" i="9"/>
  <c r="H2179" i="9"/>
  <c r="H2180" i="9"/>
  <c r="H2181" i="9"/>
  <c r="H2182" i="9"/>
  <c r="H2183" i="9"/>
  <c r="H2184" i="9"/>
  <c r="H2185" i="9"/>
  <c r="H2189" i="9"/>
  <c r="H2190" i="9"/>
  <c r="H2204" i="9"/>
  <c r="H2205" i="9"/>
  <c r="H2206" i="9"/>
  <c r="H2207" i="9"/>
  <c r="H2208" i="9"/>
  <c r="H2209" i="9"/>
  <c r="H2210" i="9"/>
  <c r="H2211" i="9"/>
  <c r="H2215" i="9"/>
  <c r="H2216" i="9"/>
  <c r="H2217" i="9"/>
  <c r="H2218" i="9"/>
  <c r="H2219" i="9"/>
  <c r="H2220" i="9"/>
  <c r="H2221" i="9"/>
  <c r="H2222" i="9"/>
  <c r="H2223" i="9"/>
  <c r="H2224" i="9"/>
  <c r="H2228" i="9"/>
  <c r="H2229" i="9"/>
  <c r="H2243" i="9"/>
  <c r="H2244" i="9"/>
  <c r="H2245" i="9"/>
  <c r="H2246" i="9"/>
  <c r="H2247" i="9"/>
  <c r="H2248" i="9"/>
  <c r="H2249" i="9"/>
  <c r="H2250" i="9"/>
  <c r="H2254" i="9"/>
  <c r="H2255" i="9"/>
  <c r="H2256" i="9"/>
  <c r="H2257" i="9"/>
  <c r="H2258" i="9"/>
  <c r="H2259" i="9"/>
  <c r="H2260" i="9"/>
  <c r="H2261" i="9"/>
  <c r="H2262" i="9"/>
  <c r="H2263" i="9"/>
  <c r="H2267" i="9"/>
  <c r="H2268" i="9"/>
  <c r="H2282" i="9"/>
  <c r="H2283" i="9"/>
  <c r="H2284" i="9"/>
  <c r="H2285" i="9"/>
  <c r="H2286" i="9"/>
  <c r="H2287" i="9"/>
  <c r="H2288" i="9"/>
  <c r="H2289" i="9"/>
  <c r="H2293" i="9"/>
  <c r="H2294" i="9"/>
  <c r="H2295" i="9"/>
  <c r="H2296" i="9"/>
  <c r="H2297" i="9"/>
  <c r="H2298" i="9"/>
  <c r="H2299" i="9"/>
  <c r="H2300" i="9"/>
  <c r="H2301" i="9"/>
  <c r="H2302" i="9"/>
  <c r="H2306" i="9"/>
  <c r="H2307" i="9"/>
  <c r="H2321" i="9"/>
  <c r="H2322" i="9"/>
  <c r="H2323" i="9"/>
  <c r="H2324" i="9"/>
  <c r="H2325" i="9"/>
  <c r="H2326" i="9"/>
  <c r="H2327" i="9"/>
  <c r="H2328" i="9"/>
  <c r="H2332" i="9"/>
  <c r="H2333" i="9"/>
  <c r="M2333" i="9"/>
  <c r="H967" i="9"/>
  <c r="H968" i="9"/>
  <c r="H969" i="9"/>
  <c r="H970" i="9"/>
  <c r="H971" i="9"/>
  <c r="H972" i="9"/>
  <c r="H973" i="9"/>
  <c r="H974" i="9"/>
  <c r="H975" i="9"/>
  <c r="H976" i="9"/>
  <c r="H977" i="9"/>
  <c r="H978" i="9"/>
  <c r="H979" i="9"/>
  <c r="H980" i="9"/>
  <c r="H981" i="9"/>
  <c r="H982" i="9"/>
  <c r="H983" i="9"/>
  <c r="H984" i="9"/>
  <c r="H985" i="9"/>
  <c r="H986" i="9"/>
  <c r="H987" i="9"/>
  <c r="H988" i="9"/>
  <c r="H989" i="9"/>
  <c r="H990" i="9"/>
  <c r="H991" i="9"/>
  <c r="H992" i="9"/>
  <c r="H993" i="9"/>
  <c r="H994" i="9"/>
  <c r="H995" i="9"/>
  <c r="H996" i="9"/>
  <c r="H997" i="9"/>
  <c r="H998" i="9"/>
  <c r="H999" i="9"/>
  <c r="H1000" i="9"/>
  <c r="H1001" i="9"/>
  <c r="H1002" i="9"/>
  <c r="H1003" i="9"/>
  <c r="H1004" i="9"/>
  <c r="H1005" i="9"/>
  <c r="H1006" i="9"/>
  <c r="H1007" i="9"/>
  <c r="H1008" i="9"/>
  <c r="H1009" i="9"/>
  <c r="H1010" i="9"/>
  <c r="H1011" i="9"/>
  <c r="H1012" i="9"/>
  <c r="H1013" i="9"/>
  <c r="H1014" i="9"/>
  <c r="H1015" i="9"/>
  <c r="H1016" i="9"/>
  <c r="H1017" i="9"/>
  <c r="H1018" i="9"/>
  <c r="H1019" i="9"/>
  <c r="H1020" i="9"/>
  <c r="H1021" i="9"/>
  <c r="H1022" i="9"/>
  <c r="H1023" i="9"/>
  <c r="H1024" i="9"/>
  <c r="H1025" i="9"/>
  <c r="H1026" i="9"/>
  <c r="H1027" i="9"/>
  <c r="H1028" i="9"/>
  <c r="H1029" i="9"/>
  <c r="H1030" i="9"/>
  <c r="H1031" i="9"/>
  <c r="H1032" i="9"/>
  <c r="H1033" i="9"/>
  <c r="H1034" i="9"/>
  <c r="H1035" i="9"/>
  <c r="H1036" i="9"/>
  <c r="H1037" i="9"/>
  <c r="H1038" i="9"/>
  <c r="H1039" i="9"/>
  <c r="H1040" i="9"/>
  <c r="H1041" i="9"/>
  <c r="H1042" i="9"/>
  <c r="H1043" i="9"/>
  <c r="H1044" i="9"/>
  <c r="H1045" i="9"/>
  <c r="H1046" i="9"/>
  <c r="H1047" i="9"/>
  <c r="H1048" i="9"/>
  <c r="H1049" i="9"/>
  <c r="H1050" i="9"/>
  <c r="H1051" i="9"/>
  <c r="H1052" i="9"/>
  <c r="H1053" i="9"/>
  <c r="H1054" i="9"/>
  <c r="H1055" i="9"/>
  <c r="H1056" i="9"/>
  <c r="H1057" i="9"/>
  <c r="H1058" i="9"/>
  <c r="H1059" i="9"/>
  <c r="H1060" i="9"/>
  <c r="H1061" i="9"/>
  <c r="H1062" i="9"/>
  <c r="H1063" i="9"/>
  <c r="H1064" i="9"/>
  <c r="H1065" i="9"/>
  <c r="H1066" i="9"/>
  <c r="H1067" i="9"/>
  <c r="H1068" i="9"/>
  <c r="H1069" i="9"/>
  <c r="H1070" i="9"/>
  <c r="H1071" i="9"/>
  <c r="H1072" i="9"/>
  <c r="H1073" i="9"/>
  <c r="H1074" i="9"/>
  <c r="H1075" i="9"/>
  <c r="H1076" i="9"/>
  <c r="H1077" i="9"/>
  <c r="H1078" i="9"/>
  <c r="H1079" i="9"/>
  <c r="H1080" i="9"/>
  <c r="H853" i="9"/>
  <c r="H854" i="9"/>
  <c r="H855" i="9"/>
  <c r="H856" i="9"/>
  <c r="H857" i="9"/>
  <c r="H858" i="9"/>
  <c r="H859" i="9"/>
  <c r="H860" i="9"/>
  <c r="H861" i="9"/>
  <c r="H862" i="9"/>
  <c r="H863" i="9"/>
  <c r="H864" i="9"/>
  <c r="H865" i="9"/>
  <c r="H866" i="9"/>
  <c r="H867" i="9"/>
  <c r="H868" i="9"/>
  <c r="H869" i="9"/>
  <c r="H870" i="9"/>
  <c r="H871" i="9"/>
  <c r="H872" i="9"/>
  <c r="H873" i="9"/>
  <c r="H874" i="9"/>
  <c r="H875" i="9"/>
  <c r="H876" i="9"/>
  <c r="H877" i="9"/>
  <c r="H878" i="9"/>
  <c r="H879" i="9"/>
  <c r="H880" i="9"/>
  <c r="H881" i="9"/>
  <c r="H882" i="9"/>
  <c r="H883" i="9"/>
  <c r="H884" i="9"/>
  <c r="H885" i="9"/>
  <c r="H886" i="9"/>
  <c r="H887" i="9"/>
  <c r="H888" i="9"/>
  <c r="H889" i="9"/>
  <c r="H890" i="9"/>
  <c r="H891" i="9"/>
  <c r="H892" i="9"/>
  <c r="H893" i="9"/>
  <c r="H894" i="9"/>
  <c r="H895" i="9"/>
  <c r="H896" i="9"/>
  <c r="H897" i="9"/>
  <c r="H898" i="9"/>
  <c r="H899" i="9"/>
  <c r="H900" i="9"/>
  <c r="H901" i="9"/>
  <c r="H902" i="9"/>
  <c r="H903" i="9"/>
  <c r="H904" i="9"/>
  <c r="H905" i="9"/>
  <c r="H906" i="9"/>
  <c r="H907" i="9"/>
  <c r="H908" i="9"/>
  <c r="H909" i="9"/>
  <c r="H910" i="9"/>
  <c r="H911" i="9"/>
  <c r="H912" i="9"/>
  <c r="H913" i="9"/>
  <c r="H914" i="9"/>
  <c r="H915" i="9"/>
  <c r="H916" i="9"/>
  <c r="H917" i="9"/>
  <c r="H918" i="9"/>
  <c r="H919" i="9"/>
  <c r="H920" i="9"/>
  <c r="H921" i="9"/>
  <c r="H922" i="9"/>
  <c r="H923" i="9"/>
  <c r="H924" i="9"/>
  <c r="H925" i="9"/>
  <c r="H926" i="9"/>
  <c r="H927" i="9"/>
  <c r="H928" i="9"/>
  <c r="H929" i="9"/>
  <c r="H930" i="9"/>
  <c r="H931" i="9"/>
  <c r="H932" i="9"/>
  <c r="H933" i="9"/>
  <c r="H934" i="9"/>
  <c r="H935" i="9"/>
  <c r="H936" i="9"/>
  <c r="H937" i="9"/>
  <c r="H938" i="9"/>
  <c r="H939" i="9"/>
  <c r="H940" i="9"/>
  <c r="H941" i="9"/>
  <c r="H942" i="9"/>
  <c r="H943" i="9"/>
  <c r="H944" i="9"/>
  <c r="H945" i="9"/>
  <c r="H946" i="9"/>
  <c r="H947" i="9"/>
  <c r="H948" i="9"/>
  <c r="H949" i="9"/>
  <c r="H950" i="9"/>
  <c r="H951" i="9"/>
  <c r="H952" i="9"/>
  <c r="H953" i="9"/>
  <c r="H954" i="9"/>
  <c r="H955" i="9"/>
  <c r="H956" i="9"/>
  <c r="H957" i="9"/>
  <c r="H958" i="9"/>
  <c r="H959" i="9"/>
  <c r="H960" i="9"/>
  <c r="H961" i="9"/>
  <c r="H962" i="9"/>
  <c r="H963" i="9"/>
  <c r="H964" i="9"/>
  <c r="H965" i="9"/>
  <c r="H966" i="9"/>
  <c r="H739" i="9"/>
  <c r="H740" i="9"/>
  <c r="H741" i="9"/>
  <c r="H742" i="9"/>
  <c r="H743" i="9"/>
  <c r="H744" i="9"/>
  <c r="H745" i="9"/>
  <c r="H746" i="9"/>
  <c r="H747" i="9"/>
  <c r="H748" i="9"/>
  <c r="H749" i="9"/>
  <c r="H750" i="9"/>
  <c r="H751" i="9"/>
  <c r="H752" i="9"/>
  <c r="H753" i="9"/>
  <c r="H754" i="9"/>
  <c r="H755" i="9"/>
  <c r="H756" i="9"/>
  <c r="H757" i="9"/>
  <c r="H758" i="9"/>
  <c r="H759" i="9"/>
  <c r="H760" i="9"/>
  <c r="H761" i="9"/>
  <c r="H762" i="9"/>
  <c r="H763" i="9"/>
  <c r="H764" i="9"/>
  <c r="H765" i="9"/>
  <c r="H766" i="9"/>
  <c r="H767" i="9"/>
  <c r="H768" i="9"/>
  <c r="H769" i="9"/>
  <c r="H770" i="9"/>
  <c r="H771" i="9"/>
  <c r="H772" i="9"/>
  <c r="H773" i="9"/>
  <c r="H774" i="9"/>
  <c r="H775" i="9"/>
  <c r="H776" i="9"/>
  <c r="H777" i="9"/>
  <c r="H778" i="9"/>
  <c r="H779" i="9"/>
  <c r="H780" i="9"/>
  <c r="H781" i="9"/>
  <c r="H782" i="9"/>
  <c r="H783" i="9"/>
  <c r="H784" i="9"/>
  <c r="H785" i="9"/>
  <c r="H786" i="9"/>
  <c r="H787" i="9"/>
  <c r="H788" i="9"/>
  <c r="H789" i="9"/>
  <c r="H790" i="9"/>
  <c r="H791" i="9"/>
  <c r="H792" i="9"/>
  <c r="H793" i="9"/>
  <c r="H794" i="9"/>
  <c r="H795" i="9"/>
  <c r="H796" i="9"/>
  <c r="H797" i="9"/>
  <c r="H798" i="9"/>
  <c r="H799" i="9"/>
  <c r="H800" i="9"/>
  <c r="H801" i="9"/>
  <c r="H802" i="9"/>
  <c r="H803" i="9"/>
  <c r="H804" i="9"/>
  <c r="H805" i="9"/>
  <c r="H806" i="9"/>
  <c r="H807" i="9"/>
  <c r="H808" i="9"/>
  <c r="H809" i="9"/>
  <c r="H810" i="9"/>
  <c r="H811" i="9"/>
  <c r="H813" i="9"/>
  <c r="H814" i="9"/>
  <c r="H815" i="9"/>
  <c r="H816" i="9"/>
  <c r="H817" i="9"/>
  <c r="H818" i="9"/>
  <c r="H819" i="9"/>
  <c r="H820" i="9"/>
  <c r="H821" i="9"/>
  <c r="H822" i="9"/>
  <c r="H823" i="9"/>
  <c r="H824" i="9"/>
  <c r="H825" i="9"/>
  <c r="H826" i="9"/>
  <c r="H827" i="9"/>
  <c r="H828" i="9"/>
  <c r="H829" i="9"/>
  <c r="H830" i="9"/>
  <c r="H831" i="9"/>
  <c r="H832" i="9"/>
  <c r="H833" i="9"/>
  <c r="H834" i="9"/>
  <c r="H835" i="9"/>
  <c r="H836" i="9"/>
  <c r="H837" i="9"/>
  <c r="H838" i="9"/>
  <c r="H839" i="9"/>
  <c r="H840" i="9"/>
  <c r="H841" i="9"/>
  <c r="H842" i="9"/>
  <c r="H843" i="9"/>
  <c r="H844" i="9"/>
  <c r="H845" i="9"/>
  <c r="H846" i="9"/>
  <c r="H847" i="9"/>
  <c r="H848" i="9"/>
  <c r="H849" i="9"/>
  <c r="H850" i="9"/>
  <c r="H851" i="9"/>
  <c r="H852" i="9"/>
  <c r="H625" i="9"/>
  <c r="H626" i="9"/>
  <c r="H627" i="9"/>
  <c r="H628" i="9"/>
  <c r="H629" i="9"/>
  <c r="H630" i="9"/>
  <c r="H631" i="9"/>
  <c r="H632" i="9"/>
  <c r="H633" i="9"/>
  <c r="H634" i="9"/>
  <c r="H635" i="9"/>
  <c r="H636" i="9"/>
  <c r="H637" i="9"/>
  <c r="H638" i="9"/>
  <c r="H639" i="9"/>
  <c r="H640" i="9"/>
  <c r="H641" i="9"/>
  <c r="H642" i="9"/>
  <c r="H643" i="9"/>
  <c r="H644" i="9"/>
  <c r="H645" i="9"/>
  <c r="H646" i="9"/>
  <c r="H647" i="9"/>
  <c r="H648" i="9"/>
  <c r="H649" i="9"/>
  <c r="H650" i="9"/>
  <c r="H651" i="9"/>
  <c r="H652" i="9"/>
  <c r="H653" i="9"/>
  <c r="H654" i="9"/>
  <c r="H655" i="9"/>
  <c r="H656" i="9"/>
  <c r="H657" i="9"/>
  <c r="H658" i="9"/>
  <c r="H659" i="9"/>
  <c r="H660" i="9"/>
  <c r="H661" i="9"/>
  <c r="H662" i="9"/>
  <c r="H663" i="9"/>
  <c r="H664" i="9"/>
  <c r="H665" i="9"/>
  <c r="H666" i="9"/>
  <c r="H667" i="9"/>
  <c r="H668" i="9"/>
  <c r="H669" i="9"/>
  <c r="H670" i="9"/>
  <c r="H671" i="9"/>
  <c r="H672" i="9"/>
  <c r="H673" i="9"/>
  <c r="H674" i="9"/>
  <c r="H675" i="9"/>
  <c r="H676" i="9"/>
  <c r="H677" i="9"/>
  <c r="H678" i="9"/>
  <c r="H679" i="9"/>
  <c r="H680" i="9"/>
  <c r="H681" i="9"/>
  <c r="H682" i="9"/>
  <c r="H683" i="9"/>
  <c r="H684" i="9"/>
  <c r="H685" i="9"/>
  <c r="H686" i="9"/>
  <c r="H687" i="9"/>
  <c r="H688" i="9"/>
  <c r="H689" i="9"/>
  <c r="H690" i="9"/>
  <c r="H691" i="9"/>
  <c r="H692" i="9"/>
  <c r="H693" i="9"/>
  <c r="H694" i="9"/>
  <c r="H695" i="9"/>
  <c r="H696" i="9"/>
  <c r="H697" i="9"/>
  <c r="H698" i="9"/>
  <c r="H699" i="9"/>
  <c r="H700" i="9"/>
  <c r="H701" i="9"/>
  <c r="H702" i="9"/>
  <c r="H703" i="9"/>
  <c r="H704" i="9"/>
  <c r="H705" i="9"/>
  <c r="H706" i="9"/>
  <c r="H707" i="9"/>
  <c r="H708" i="9"/>
  <c r="H709" i="9"/>
  <c r="H710" i="9"/>
  <c r="H711" i="9"/>
  <c r="H712" i="9"/>
  <c r="H713" i="9"/>
  <c r="H714" i="9"/>
  <c r="H715" i="9"/>
  <c r="H716" i="9"/>
  <c r="H717" i="9"/>
  <c r="H718" i="9"/>
  <c r="H719" i="9"/>
  <c r="H720" i="9"/>
  <c r="H721" i="9"/>
  <c r="H722" i="9"/>
  <c r="H723" i="9"/>
  <c r="H724" i="9"/>
  <c r="H725" i="9"/>
  <c r="H726" i="9"/>
  <c r="H727" i="9"/>
  <c r="H728" i="9"/>
  <c r="H729" i="9"/>
  <c r="H730" i="9"/>
  <c r="H731" i="9"/>
  <c r="H732" i="9"/>
  <c r="H733" i="9"/>
  <c r="H734" i="9"/>
  <c r="H735" i="9"/>
  <c r="H736" i="9"/>
  <c r="H737" i="9"/>
  <c r="H738" i="9"/>
  <c r="H511" i="9"/>
  <c r="H512" i="9"/>
  <c r="H513" i="9"/>
  <c r="H514" i="9"/>
  <c r="H515" i="9"/>
  <c r="H516" i="9"/>
  <c r="H517" i="9"/>
  <c r="H518" i="9"/>
  <c r="H519" i="9"/>
  <c r="H520" i="9"/>
  <c r="H521" i="9"/>
  <c r="H522" i="9"/>
  <c r="H523" i="9"/>
  <c r="H524" i="9"/>
  <c r="H525" i="9"/>
  <c r="H526" i="9"/>
  <c r="H527" i="9"/>
  <c r="H528" i="9"/>
  <c r="H529" i="9"/>
  <c r="H530" i="9"/>
  <c r="H531" i="9"/>
  <c r="H532" i="9"/>
  <c r="H533" i="9"/>
  <c r="H534" i="9"/>
  <c r="H535" i="9"/>
  <c r="H536" i="9"/>
  <c r="H537" i="9"/>
  <c r="H538" i="9"/>
  <c r="H539" i="9"/>
  <c r="H540" i="9"/>
  <c r="H541" i="9"/>
  <c r="H542" i="9"/>
  <c r="H543" i="9"/>
  <c r="H544" i="9"/>
  <c r="H545" i="9"/>
  <c r="H546" i="9"/>
  <c r="H547" i="9"/>
  <c r="H548" i="9"/>
  <c r="H549" i="9"/>
  <c r="H550" i="9"/>
  <c r="H551" i="9"/>
  <c r="H552" i="9"/>
  <c r="H553" i="9"/>
  <c r="H554" i="9"/>
  <c r="H555" i="9"/>
  <c r="H556" i="9"/>
  <c r="H557" i="9"/>
  <c r="H558" i="9"/>
  <c r="H559" i="9"/>
  <c r="H560" i="9"/>
  <c r="H561" i="9"/>
  <c r="H562" i="9"/>
  <c r="H563" i="9"/>
  <c r="H564" i="9"/>
  <c r="H565" i="9"/>
  <c r="H566" i="9"/>
  <c r="H567" i="9"/>
  <c r="H568" i="9"/>
  <c r="H569" i="9"/>
  <c r="H570" i="9"/>
  <c r="H571" i="9"/>
  <c r="H572" i="9"/>
  <c r="H573" i="9"/>
  <c r="H574" i="9"/>
  <c r="H575" i="9"/>
  <c r="H576" i="9"/>
  <c r="H577" i="9"/>
  <c r="H578" i="9"/>
  <c r="H579" i="9"/>
  <c r="H580" i="9"/>
  <c r="H581" i="9"/>
  <c r="H582" i="9"/>
  <c r="H583" i="9"/>
  <c r="H584" i="9"/>
  <c r="H585" i="9"/>
  <c r="H586" i="9"/>
  <c r="H587" i="9"/>
  <c r="H588" i="9"/>
  <c r="H589" i="9"/>
  <c r="H590" i="9"/>
  <c r="H591" i="9"/>
  <c r="H592" i="9"/>
  <c r="H593" i="9"/>
  <c r="H594" i="9"/>
  <c r="H595" i="9"/>
  <c r="H596" i="9"/>
  <c r="H597" i="9"/>
  <c r="H598" i="9"/>
  <c r="H599" i="9"/>
  <c r="H600" i="9"/>
  <c r="H601" i="9"/>
  <c r="H602" i="9"/>
  <c r="H603" i="9"/>
  <c r="H604" i="9"/>
  <c r="H605" i="9"/>
  <c r="H606" i="9"/>
  <c r="H607" i="9"/>
  <c r="H608" i="9"/>
  <c r="H609" i="9"/>
  <c r="H610" i="9"/>
  <c r="H611" i="9"/>
  <c r="H612" i="9"/>
  <c r="H613" i="9"/>
  <c r="H614" i="9"/>
  <c r="H615" i="9"/>
  <c r="H616" i="9"/>
  <c r="H617" i="9"/>
  <c r="H618" i="9"/>
  <c r="H619" i="9"/>
  <c r="H620" i="9"/>
  <c r="H621" i="9"/>
  <c r="H622" i="9"/>
  <c r="H623" i="9"/>
  <c r="H624" i="9"/>
  <c r="H397" i="9"/>
  <c r="H398" i="9"/>
  <c r="H399" i="9"/>
  <c r="H400" i="9"/>
  <c r="H401" i="9"/>
  <c r="H402" i="9"/>
  <c r="H403" i="9"/>
  <c r="H404" i="9"/>
  <c r="H405" i="9"/>
  <c r="H406" i="9"/>
  <c r="H407" i="9"/>
  <c r="H408" i="9"/>
  <c r="H409" i="9"/>
  <c r="H410" i="9"/>
  <c r="H411" i="9"/>
  <c r="H412" i="9"/>
  <c r="H413" i="9"/>
  <c r="H414" i="9"/>
  <c r="H415" i="9"/>
  <c r="H416" i="9"/>
  <c r="H417" i="9"/>
  <c r="H418" i="9"/>
  <c r="H419" i="9"/>
  <c r="H420" i="9"/>
  <c r="H421" i="9"/>
  <c r="H422" i="9"/>
  <c r="H423" i="9"/>
  <c r="H424" i="9"/>
  <c r="H425" i="9"/>
  <c r="H426" i="9"/>
  <c r="H427" i="9"/>
  <c r="H428" i="9"/>
  <c r="H429" i="9"/>
  <c r="H430" i="9"/>
  <c r="H431" i="9"/>
  <c r="H432" i="9"/>
  <c r="H433" i="9"/>
  <c r="H434" i="9"/>
  <c r="H435" i="9"/>
  <c r="H436" i="9"/>
  <c r="H437" i="9"/>
  <c r="H438" i="9"/>
  <c r="H439" i="9"/>
  <c r="H440" i="9"/>
  <c r="H441" i="9"/>
  <c r="H442" i="9"/>
  <c r="H443" i="9"/>
  <c r="H444" i="9"/>
  <c r="H445" i="9"/>
  <c r="H446" i="9"/>
  <c r="H447" i="9"/>
  <c r="H448" i="9"/>
  <c r="H449" i="9"/>
  <c r="H450" i="9"/>
  <c r="H451" i="9"/>
  <c r="H452" i="9"/>
  <c r="H453" i="9"/>
  <c r="H454" i="9"/>
  <c r="H455" i="9"/>
  <c r="H456" i="9"/>
  <c r="H457" i="9"/>
  <c r="H458" i="9"/>
  <c r="H459" i="9"/>
  <c r="H460" i="9"/>
  <c r="H461" i="9"/>
  <c r="H462" i="9"/>
  <c r="H463" i="9"/>
  <c r="H464" i="9"/>
  <c r="H465" i="9"/>
  <c r="H466" i="9"/>
  <c r="H467" i="9"/>
  <c r="H468" i="9"/>
  <c r="H469" i="9"/>
  <c r="H470" i="9"/>
  <c r="H471" i="9"/>
  <c r="H472" i="9"/>
  <c r="H473" i="9"/>
  <c r="H474" i="9"/>
  <c r="H475" i="9"/>
  <c r="H476" i="9"/>
  <c r="H477" i="9"/>
  <c r="H478" i="9"/>
  <c r="H479" i="9"/>
  <c r="H480" i="9"/>
  <c r="H481" i="9"/>
  <c r="H482" i="9"/>
  <c r="H483" i="9"/>
  <c r="H484" i="9"/>
  <c r="H485" i="9"/>
  <c r="H486" i="9"/>
  <c r="H487" i="9"/>
  <c r="H488" i="9"/>
  <c r="H489" i="9"/>
  <c r="H490" i="9"/>
  <c r="H491" i="9"/>
  <c r="H492" i="9"/>
  <c r="H493" i="9"/>
  <c r="H494" i="9"/>
  <c r="H495" i="9"/>
  <c r="H496" i="9"/>
  <c r="H497" i="9"/>
  <c r="H498" i="9"/>
  <c r="H499" i="9"/>
  <c r="H500" i="9"/>
  <c r="H501" i="9"/>
  <c r="H502" i="9"/>
  <c r="H503" i="9"/>
  <c r="H504" i="9"/>
  <c r="H505" i="9"/>
  <c r="H506" i="9"/>
  <c r="H507" i="9"/>
  <c r="H508" i="9"/>
  <c r="H509" i="9"/>
  <c r="H510" i="9"/>
  <c r="H283" i="9"/>
  <c r="H284" i="9"/>
  <c r="H285" i="9"/>
  <c r="H286" i="9"/>
  <c r="H287" i="9"/>
  <c r="H288" i="9"/>
  <c r="H289" i="9"/>
  <c r="H290" i="9"/>
  <c r="H291" i="9"/>
  <c r="H292" i="9"/>
  <c r="H295" i="9"/>
  <c r="H296" i="9"/>
  <c r="H297" i="9"/>
  <c r="H298" i="9"/>
  <c r="H299" i="9"/>
  <c r="H300" i="9"/>
  <c r="H301" i="9"/>
  <c r="H302" i="9"/>
  <c r="H303" i="9"/>
  <c r="H304" i="9"/>
  <c r="H305" i="9"/>
  <c r="H306" i="9"/>
  <c r="H307" i="9"/>
  <c r="H308" i="9"/>
  <c r="H309" i="9"/>
  <c r="H310" i="9"/>
  <c r="H311" i="9"/>
  <c r="H312" i="9"/>
  <c r="H313" i="9"/>
  <c r="H314" i="9"/>
  <c r="H315" i="9"/>
  <c r="H316" i="9"/>
  <c r="H317" i="9"/>
  <c r="H318" i="9"/>
  <c r="H319" i="9"/>
  <c r="H320" i="9"/>
  <c r="H321" i="9"/>
  <c r="H322" i="9"/>
  <c r="H323" i="9"/>
  <c r="H324" i="9"/>
  <c r="H325" i="9"/>
  <c r="H326" i="9"/>
  <c r="H327" i="9"/>
  <c r="H328" i="9"/>
  <c r="H329" i="9"/>
  <c r="H330" i="9"/>
  <c r="H331" i="9"/>
  <c r="H332" i="9"/>
  <c r="H333" i="9"/>
  <c r="H334" i="9"/>
  <c r="H335" i="9"/>
  <c r="H336" i="9"/>
  <c r="H337" i="9"/>
  <c r="H338" i="9"/>
  <c r="H339" i="9"/>
  <c r="H340" i="9"/>
  <c r="H341" i="9"/>
  <c r="H342" i="9"/>
  <c r="H343" i="9"/>
  <c r="H344" i="9"/>
  <c r="H345" i="9"/>
  <c r="H346" i="9"/>
  <c r="H347" i="9"/>
  <c r="H348" i="9"/>
  <c r="H349" i="9"/>
  <c r="H350" i="9"/>
  <c r="H351" i="9"/>
  <c r="H352" i="9"/>
  <c r="H353" i="9"/>
  <c r="H354" i="9"/>
  <c r="H355" i="9"/>
  <c r="H356" i="9"/>
  <c r="H357" i="9"/>
  <c r="H358" i="9"/>
  <c r="H359" i="9"/>
  <c r="H360" i="9"/>
  <c r="H361" i="9"/>
  <c r="H362" i="9"/>
  <c r="H363" i="9"/>
  <c r="H364" i="9"/>
  <c r="H365" i="9"/>
  <c r="H366" i="9"/>
  <c r="H367" i="9"/>
  <c r="H368" i="9"/>
  <c r="H369" i="9"/>
  <c r="H370" i="9"/>
  <c r="H371" i="9"/>
  <c r="H372" i="9"/>
  <c r="H373" i="9"/>
  <c r="H374" i="9"/>
  <c r="H375" i="9"/>
  <c r="H376" i="9"/>
  <c r="H377" i="9"/>
  <c r="H378" i="9"/>
  <c r="H379" i="9"/>
  <c r="H380" i="9"/>
  <c r="H381" i="9"/>
  <c r="H382" i="9"/>
  <c r="H383" i="9"/>
  <c r="H384" i="9"/>
  <c r="H385" i="9"/>
  <c r="H386" i="9"/>
  <c r="H387" i="9"/>
  <c r="H388" i="9"/>
  <c r="H389" i="9"/>
  <c r="H390" i="9"/>
  <c r="H391" i="9"/>
  <c r="H392" i="9"/>
  <c r="H393" i="9"/>
  <c r="H394" i="9"/>
  <c r="H395" i="9"/>
  <c r="H396" i="9"/>
  <c r="M1080" i="9"/>
  <c r="M1079" i="9"/>
  <c r="M1078" i="9"/>
  <c r="M1077" i="9"/>
  <c r="M1076" i="9"/>
  <c r="M1075" i="9"/>
  <c r="M1074" i="9"/>
  <c r="M1073" i="9"/>
  <c r="M1072" i="9"/>
  <c r="M1071" i="9"/>
  <c r="M1070" i="9"/>
  <c r="M1069" i="9"/>
  <c r="M1068" i="9"/>
  <c r="M1067" i="9"/>
  <c r="M1066" i="9"/>
  <c r="M1065" i="9"/>
  <c r="M1064" i="9"/>
  <c r="M1063" i="9"/>
  <c r="M1062" i="9"/>
  <c r="M1061" i="9"/>
  <c r="M1060" i="9"/>
  <c r="M1059" i="9"/>
  <c r="M1058" i="9"/>
  <c r="M1057" i="9"/>
  <c r="M1056" i="9"/>
  <c r="M1055" i="9"/>
  <c r="M1054" i="9"/>
  <c r="M1053" i="9"/>
  <c r="M1052" i="9"/>
  <c r="M1051" i="9"/>
  <c r="M1050" i="9"/>
  <c r="M1049" i="9"/>
  <c r="M1048" i="9"/>
  <c r="M1047" i="9"/>
  <c r="M1046" i="9"/>
  <c r="M1045" i="9"/>
  <c r="M1044" i="9"/>
  <c r="M1043" i="9"/>
  <c r="M1042" i="9"/>
  <c r="M1041" i="9"/>
  <c r="M1040" i="9"/>
  <c r="M1039" i="9"/>
  <c r="M1038" i="9"/>
  <c r="M1037" i="9"/>
  <c r="M1036" i="9"/>
  <c r="M1035" i="9"/>
  <c r="M1034" i="9"/>
  <c r="M1033" i="9"/>
  <c r="M1032" i="9"/>
  <c r="M1031" i="9"/>
  <c r="M1030" i="9"/>
  <c r="M1029" i="9"/>
  <c r="M1028" i="9"/>
  <c r="M1027" i="9"/>
  <c r="M1026" i="9"/>
  <c r="M1025" i="9"/>
  <c r="M1024" i="9"/>
  <c r="M1023" i="9"/>
  <c r="M1022" i="9"/>
  <c r="M1021" i="9"/>
  <c r="M1020" i="9"/>
  <c r="M1019" i="9"/>
  <c r="M1018" i="9"/>
  <c r="M1017" i="9"/>
  <c r="M1016" i="9"/>
  <c r="M1015" i="9"/>
  <c r="M1014" i="9"/>
  <c r="M1013" i="9"/>
  <c r="M1012" i="9"/>
  <c r="M1011" i="9"/>
  <c r="M1010" i="9"/>
  <c r="M1009" i="9"/>
  <c r="M1008" i="9"/>
  <c r="M1007" i="9"/>
  <c r="M1006" i="9"/>
  <c r="M1005" i="9"/>
  <c r="M1004" i="9"/>
  <c r="M1003" i="9"/>
  <c r="M1002" i="9"/>
  <c r="M1001" i="9"/>
  <c r="M1000" i="9"/>
  <c r="M999" i="9"/>
  <c r="M998" i="9"/>
  <c r="M997" i="9"/>
  <c r="M996" i="9"/>
  <c r="M995" i="9"/>
  <c r="M994" i="9"/>
  <c r="M993" i="9"/>
  <c r="M992" i="9"/>
  <c r="M991" i="9"/>
  <c r="M990" i="9"/>
  <c r="M989" i="9"/>
  <c r="M988" i="9"/>
  <c r="M987" i="9"/>
  <c r="M986" i="9"/>
  <c r="M985" i="9"/>
  <c r="M984" i="9"/>
  <c r="M983" i="9"/>
  <c r="M982" i="9"/>
  <c r="M981" i="9"/>
  <c r="M980" i="9"/>
  <c r="M979" i="9"/>
  <c r="M978" i="9"/>
  <c r="M977" i="9"/>
  <c r="M976" i="9"/>
  <c r="M975" i="9"/>
  <c r="M974" i="9"/>
  <c r="M973" i="9"/>
  <c r="M972" i="9"/>
  <c r="M971" i="9"/>
  <c r="M970" i="9"/>
  <c r="M969" i="9"/>
  <c r="M968" i="9"/>
  <c r="M967" i="9"/>
  <c r="M966" i="9"/>
  <c r="M965" i="9"/>
  <c r="M964" i="9"/>
  <c r="M963" i="9"/>
  <c r="M962" i="9"/>
  <c r="M961" i="9"/>
  <c r="M960" i="9"/>
  <c r="M959" i="9"/>
  <c r="M958" i="9"/>
  <c r="M957" i="9"/>
  <c r="M956" i="9"/>
  <c r="M955" i="9"/>
  <c r="M954" i="9"/>
  <c r="M953" i="9"/>
  <c r="M952" i="9"/>
  <c r="M951" i="9"/>
  <c r="M950" i="9"/>
  <c r="M949" i="9"/>
  <c r="M948" i="9"/>
  <c r="M947" i="9"/>
  <c r="M946" i="9"/>
  <c r="M945" i="9"/>
  <c r="M944" i="9"/>
  <c r="M943" i="9"/>
  <c r="M942" i="9"/>
  <c r="M941" i="9"/>
  <c r="M940" i="9"/>
  <c r="M939" i="9"/>
  <c r="M938" i="9"/>
  <c r="M937" i="9"/>
  <c r="M936" i="9"/>
  <c r="M935" i="9"/>
  <c r="M934" i="9"/>
  <c r="M933" i="9"/>
  <c r="M932" i="9"/>
  <c r="M931" i="9"/>
  <c r="M930" i="9"/>
  <c r="M929" i="9"/>
  <c r="M928" i="9"/>
  <c r="M927" i="9"/>
  <c r="M926" i="9"/>
  <c r="M925" i="9"/>
  <c r="M924" i="9"/>
  <c r="M923" i="9"/>
  <c r="M922" i="9"/>
  <c r="M921" i="9"/>
  <c r="M920" i="9"/>
  <c r="M919" i="9"/>
  <c r="M918" i="9"/>
  <c r="M917" i="9"/>
  <c r="M916" i="9"/>
  <c r="M915" i="9"/>
  <c r="M914" i="9"/>
  <c r="M913" i="9"/>
  <c r="M912" i="9"/>
  <c r="M911" i="9"/>
  <c r="M910" i="9"/>
  <c r="M909" i="9"/>
  <c r="M908" i="9"/>
  <c r="M907" i="9"/>
  <c r="M906" i="9"/>
  <c r="M905" i="9"/>
  <c r="M904" i="9"/>
  <c r="M903" i="9"/>
  <c r="M902" i="9"/>
  <c r="M901" i="9"/>
  <c r="M900" i="9"/>
  <c r="M899" i="9"/>
  <c r="M898" i="9"/>
  <c r="M897" i="9"/>
  <c r="M896" i="9"/>
  <c r="M895" i="9"/>
  <c r="M894" i="9"/>
  <c r="M893" i="9"/>
  <c r="M892" i="9"/>
  <c r="M891" i="9"/>
  <c r="M890" i="9"/>
  <c r="M889" i="9"/>
  <c r="M888" i="9"/>
  <c r="M887" i="9"/>
  <c r="M886" i="9"/>
  <c r="M885" i="9"/>
  <c r="M884" i="9"/>
  <c r="M883" i="9"/>
  <c r="M882" i="9"/>
  <c r="M881" i="9"/>
  <c r="M880" i="9"/>
  <c r="M879" i="9"/>
  <c r="M878" i="9"/>
  <c r="M877" i="9"/>
  <c r="M876" i="9"/>
  <c r="M875" i="9"/>
  <c r="M874" i="9"/>
  <c r="M873" i="9"/>
  <c r="M872" i="9"/>
  <c r="M871" i="9"/>
  <c r="M870" i="9"/>
  <c r="M869" i="9"/>
  <c r="M868" i="9"/>
  <c r="M867" i="9"/>
  <c r="M866" i="9"/>
  <c r="M865" i="9"/>
  <c r="M864" i="9"/>
  <c r="M863" i="9"/>
  <c r="M862" i="9"/>
  <c r="M861" i="9"/>
  <c r="M860" i="9"/>
  <c r="M859" i="9"/>
  <c r="M858" i="9"/>
  <c r="M857" i="9"/>
  <c r="M856" i="9"/>
  <c r="M855" i="9"/>
  <c r="M854" i="9"/>
  <c r="M853" i="9"/>
  <c r="M852" i="9"/>
  <c r="M851" i="9"/>
  <c r="M850" i="9"/>
  <c r="M849" i="9"/>
  <c r="M848" i="9"/>
  <c r="M847" i="9"/>
  <c r="M846" i="9"/>
  <c r="M845" i="9"/>
  <c r="M844" i="9"/>
  <c r="M843" i="9"/>
  <c r="M842" i="9"/>
  <c r="M841" i="9"/>
  <c r="M840" i="9"/>
  <c r="M839" i="9"/>
  <c r="M838" i="9"/>
  <c r="M837" i="9"/>
  <c r="M836" i="9"/>
  <c r="M835" i="9"/>
  <c r="M834" i="9"/>
  <c r="M833" i="9"/>
  <c r="M832" i="9"/>
  <c r="M831" i="9"/>
  <c r="M830" i="9"/>
  <c r="M829" i="9"/>
  <c r="M828" i="9"/>
  <c r="M827" i="9"/>
  <c r="M826" i="9"/>
  <c r="M825" i="9"/>
  <c r="M824" i="9"/>
  <c r="M823" i="9"/>
  <c r="M822" i="9"/>
  <c r="M821" i="9"/>
  <c r="M820" i="9"/>
  <c r="M819" i="9"/>
  <c r="M818" i="9"/>
  <c r="M817" i="9"/>
  <c r="M816" i="9"/>
  <c r="M815" i="9"/>
  <c r="M814" i="9"/>
  <c r="M813" i="9"/>
  <c r="M811" i="9"/>
  <c r="M810" i="9"/>
  <c r="M809" i="9"/>
  <c r="M808" i="9"/>
  <c r="M807" i="9"/>
  <c r="M806" i="9"/>
  <c r="M805" i="9"/>
  <c r="M804" i="9"/>
  <c r="M803" i="9"/>
  <c r="M802" i="9"/>
  <c r="M801" i="9"/>
  <c r="M800" i="9"/>
  <c r="M799" i="9"/>
  <c r="M798" i="9"/>
  <c r="M797" i="9"/>
  <c r="M796" i="9"/>
  <c r="M795" i="9"/>
  <c r="M794" i="9"/>
  <c r="M793" i="9"/>
  <c r="M792" i="9"/>
  <c r="M791" i="9"/>
  <c r="M790" i="9"/>
  <c r="M789" i="9"/>
  <c r="M788" i="9"/>
  <c r="M787" i="9"/>
  <c r="M786" i="9"/>
  <c r="M785" i="9"/>
  <c r="M784" i="9"/>
  <c r="M783" i="9"/>
  <c r="M782" i="9"/>
  <c r="M781" i="9"/>
  <c r="M780" i="9"/>
  <c r="M779" i="9"/>
  <c r="M778" i="9"/>
  <c r="M777" i="9"/>
  <c r="M776" i="9"/>
  <c r="M775" i="9"/>
  <c r="M774" i="9"/>
  <c r="M773" i="9"/>
  <c r="M772" i="9"/>
  <c r="M771" i="9"/>
  <c r="M770" i="9"/>
  <c r="M769" i="9"/>
  <c r="M768" i="9"/>
  <c r="M767" i="9"/>
  <c r="M766" i="9"/>
  <c r="M765" i="9"/>
  <c r="M764" i="9"/>
  <c r="M763" i="9"/>
  <c r="M762" i="9"/>
  <c r="M761" i="9"/>
  <c r="M760" i="9"/>
  <c r="M759" i="9"/>
  <c r="M758" i="9"/>
  <c r="M757" i="9"/>
  <c r="M756" i="9"/>
  <c r="M755" i="9"/>
  <c r="M754" i="9"/>
  <c r="M753" i="9"/>
  <c r="M752" i="9"/>
  <c r="M751" i="9"/>
  <c r="M750" i="9"/>
  <c r="M749" i="9"/>
  <c r="M748" i="9"/>
  <c r="M747" i="9"/>
  <c r="M746" i="9"/>
  <c r="M745" i="9"/>
  <c r="M744" i="9"/>
  <c r="M743" i="9"/>
  <c r="M742" i="9"/>
  <c r="M741" i="9"/>
  <c r="M740" i="9"/>
  <c r="M739" i="9"/>
  <c r="M738" i="9"/>
  <c r="M737" i="9"/>
  <c r="M736" i="9"/>
  <c r="M735" i="9"/>
  <c r="M734" i="9"/>
  <c r="M733" i="9"/>
  <c r="M732" i="9"/>
  <c r="M731" i="9"/>
  <c r="M730" i="9"/>
  <c r="M729" i="9"/>
  <c r="M728" i="9"/>
  <c r="M727" i="9"/>
  <c r="M726" i="9"/>
  <c r="M725" i="9"/>
  <c r="M724" i="9"/>
  <c r="M723" i="9"/>
  <c r="M722" i="9"/>
  <c r="M721" i="9"/>
  <c r="M720" i="9"/>
  <c r="M719" i="9"/>
  <c r="M718" i="9"/>
  <c r="M717" i="9"/>
  <c r="M716" i="9"/>
  <c r="M715" i="9"/>
  <c r="M714" i="9"/>
  <c r="M713" i="9"/>
  <c r="M712" i="9"/>
  <c r="M711" i="9"/>
  <c r="M710" i="9"/>
  <c r="M709" i="9"/>
  <c r="M708" i="9"/>
  <c r="M707" i="9"/>
  <c r="M706" i="9"/>
  <c r="M705" i="9"/>
  <c r="M704" i="9"/>
  <c r="M703" i="9"/>
  <c r="M702" i="9"/>
  <c r="M701" i="9"/>
  <c r="M700" i="9"/>
  <c r="M699" i="9"/>
  <c r="M698" i="9"/>
  <c r="M697" i="9"/>
  <c r="M696" i="9"/>
  <c r="M695" i="9"/>
  <c r="M694" i="9"/>
  <c r="M693" i="9"/>
  <c r="M692" i="9"/>
  <c r="M691" i="9"/>
  <c r="M690" i="9"/>
  <c r="M689" i="9"/>
  <c r="M688" i="9"/>
  <c r="M687" i="9"/>
  <c r="M686" i="9"/>
  <c r="M685" i="9"/>
  <c r="M684" i="9"/>
  <c r="M683" i="9"/>
  <c r="M682" i="9"/>
  <c r="M681" i="9"/>
  <c r="M680" i="9"/>
  <c r="M679" i="9"/>
  <c r="M678" i="9"/>
  <c r="M677" i="9"/>
  <c r="M676" i="9"/>
  <c r="M675" i="9"/>
  <c r="M674" i="9"/>
  <c r="M673" i="9"/>
  <c r="M672" i="9"/>
  <c r="M671" i="9"/>
  <c r="M670" i="9"/>
  <c r="M669" i="9"/>
  <c r="M668" i="9"/>
  <c r="M667" i="9"/>
  <c r="M666" i="9"/>
  <c r="M665" i="9"/>
  <c r="M664" i="9"/>
  <c r="M663" i="9"/>
  <c r="M662" i="9"/>
  <c r="M661" i="9"/>
  <c r="M660" i="9"/>
  <c r="M659" i="9"/>
  <c r="M658" i="9"/>
  <c r="M657" i="9"/>
  <c r="M656" i="9"/>
  <c r="M655" i="9"/>
  <c r="M654" i="9"/>
  <c r="M653" i="9"/>
  <c r="M652" i="9"/>
  <c r="M651" i="9"/>
  <c r="M650" i="9"/>
  <c r="M649" i="9"/>
  <c r="M648" i="9"/>
  <c r="M647" i="9"/>
  <c r="M646" i="9"/>
  <c r="M645" i="9"/>
  <c r="M644" i="9"/>
  <c r="M643" i="9"/>
  <c r="M642" i="9"/>
  <c r="M641" i="9"/>
  <c r="M640" i="9"/>
  <c r="M639" i="9"/>
  <c r="M638" i="9"/>
  <c r="M637" i="9"/>
  <c r="M636" i="9"/>
  <c r="M635" i="9"/>
  <c r="M634" i="9"/>
  <c r="M633" i="9"/>
  <c r="M632" i="9"/>
  <c r="M631" i="9"/>
  <c r="M630" i="9"/>
  <c r="M629" i="9"/>
  <c r="M628" i="9"/>
  <c r="M627" i="9"/>
  <c r="M626" i="9"/>
  <c r="M625" i="9"/>
  <c r="M624" i="9"/>
  <c r="M623" i="9"/>
  <c r="M622" i="9"/>
  <c r="M621" i="9"/>
  <c r="M620" i="9"/>
  <c r="M619" i="9"/>
  <c r="M618" i="9"/>
  <c r="M617" i="9"/>
  <c r="M616" i="9"/>
  <c r="M615" i="9"/>
  <c r="M614" i="9"/>
  <c r="M613" i="9"/>
  <c r="M612" i="9"/>
  <c r="M611" i="9"/>
  <c r="M610" i="9"/>
  <c r="M609" i="9"/>
  <c r="M608" i="9"/>
  <c r="M607" i="9"/>
  <c r="M606" i="9"/>
  <c r="M605" i="9"/>
  <c r="M604" i="9"/>
  <c r="M603" i="9"/>
  <c r="M602" i="9"/>
  <c r="M601" i="9"/>
  <c r="M600" i="9"/>
  <c r="M599" i="9"/>
  <c r="M598" i="9"/>
  <c r="M597" i="9"/>
  <c r="M596" i="9"/>
  <c r="M595" i="9"/>
  <c r="M594" i="9"/>
  <c r="M593" i="9"/>
  <c r="M592" i="9"/>
  <c r="M591" i="9"/>
  <c r="M590" i="9"/>
  <c r="M589" i="9"/>
  <c r="M588" i="9"/>
  <c r="M587" i="9"/>
  <c r="M586" i="9"/>
  <c r="M585" i="9"/>
  <c r="M584" i="9"/>
  <c r="M583" i="9"/>
  <c r="M582" i="9"/>
  <c r="M581" i="9"/>
  <c r="M580" i="9"/>
  <c r="M579" i="9"/>
  <c r="M578" i="9"/>
  <c r="M577" i="9"/>
  <c r="M576" i="9"/>
  <c r="M575" i="9"/>
  <c r="M574" i="9"/>
  <c r="M573" i="9"/>
  <c r="M572" i="9"/>
  <c r="M571" i="9"/>
  <c r="M570" i="9"/>
  <c r="M569" i="9"/>
  <c r="M568" i="9"/>
  <c r="M567" i="9"/>
  <c r="M566" i="9"/>
  <c r="M565" i="9"/>
  <c r="M564" i="9"/>
  <c r="M563" i="9"/>
  <c r="M562" i="9"/>
  <c r="M561" i="9"/>
  <c r="M560" i="9"/>
  <c r="M559" i="9"/>
  <c r="M558" i="9"/>
  <c r="M557" i="9"/>
  <c r="M556" i="9"/>
  <c r="M555" i="9"/>
  <c r="M554" i="9"/>
  <c r="M553" i="9"/>
  <c r="M552" i="9"/>
  <c r="M551" i="9"/>
  <c r="M550" i="9"/>
  <c r="M549" i="9"/>
  <c r="M548" i="9"/>
  <c r="M547" i="9"/>
  <c r="M546" i="9"/>
  <c r="M545" i="9"/>
  <c r="M544" i="9"/>
  <c r="M543" i="9"/>
  <c r="M542" i="9"/>
  <c r="M541" i="9"/>
  <c r="M540" i="9"/>
  <c r="M539" i="9"/>
  <c r="M538" i="9"/>
  <c r="M537" i="9"/>
  <c r="M536" i="9"/>
  <c r="M535" i="9"/>
  <c r="M534" i="9"/>
  <c r="M533" i="9"/>
  <c r="M532" i="9"/>
  <c r="M531" i="9"/>
  <c r="M530" i="9"/>
  <c r="M529" i="9"/>
  <c r="M528" i="9"/>
  <c r="M527" i="9"/>
  <c r="M526" i="9"/>
  <c r="M525" i="9"/>
  <c r="M524" i="9"/>
  <c r="M523" i="9"/>
  <c r="M522" i="9"/>
  <c r="M521" i="9"/>
  <c r="M520" i="9"/>
  <c r="M519" i="9"/>
  <c r="M518" i="9"/>
  <c r="M517" i="9"/>
  <c r="M516" i="9"/>
  <c r="M515" i="9"/>
  <c r="M514" i="9"/>
  <c r="M513" i="9"/>
  <c r="M512" i="9"/>
  <c r="M511" i="9"/>
  <c r="M510" i="9"/>
  <c r="M509" i="9"/>
  <c r="M508" i="9"/>
  <c r="M507" i="9"/>
  <c r="M506" i="9"/>
  <c r="M505" i="9"/>
  <c r="M504" i="9"/>
  <c r="M503" i="9"/>
  <c r="M502" i="9"/>
  <c r="M501" i="9"/>
  <c r="M500" i="9"/>
  <c r="M499" i="9"/>
  <c r="M498" i="9"/>
  <c r="M497" i="9"/>
  <c r="M496" i="9"/>
  <c r="M495" i="9"/>
  <c r="M494" i="9"/>
  <c r="M493" i="9"/>
  <c r="M492" i="9"/>
  <c r="M491" i="9"/>
  <c r="M490" i="9"/>
  <c r="M489" i="9"/>
  <c r="M488" i="9"/>
  <c r="M487" i="9"/>
  <c r="M486" i="9"/>
  <c r="M485" i="9"/>
  <c r="M484" i="9"/>
  <c r="M483" i="9"/>
  <c r="M482" i="9"/>
  <c r="M481" i="9"/>
  <c r="M480" i="9"/>
  <c r="M479" i="9"/>
  <c r="M478" i="9"/>
  <c r="M477" i="9"/>
  <c r="M476" i="9"/>
  <c r="M475" i="9"/>
  <c r="M474" i="9"/>
  <c r="M473" i="9"/>
  <c r="M472" i="9"/>
  <c r="M471" i="9"/>
  <c r="M470" i="9"/>
  <c r="M469" i="9"/>
  <c r="M468" i="9"/>
  <c r="M467" i="9"/>
  <c r="M466" i="9"/>
  <c r="M465" i="9"/>
  <c r="M464" i="9"/>
  <c r="M463" i="9"/>
  <c r="M462" i="9"/>
  <c r="M461" i="9"/>
  <c r="M460" i="9"/>
  <c r="M459" i="9"/>
  <c r="M458" i="9"/>
  <c r="M457" i="9"/>
  <c r="M456" i="9"/>
  <c r="M455" i="9"/>
  <c r="M454" i="9"/>
  <c r="M453" i="9"/>
  <c r="M452" i="9"/>
  <c r="M451" i="9"/>
  <c r="M450" i="9"/>
  <c r="M449" i="9"/>
  <c r="M448" i="9"/>
  <c r="M447" i="9"/>
  <c r="M446" i="9"/>
  <c r="M445" i="9"/>
  <c r="M444" i="9"/>
  <c r="M443" i="9"/>
  <c r="M442" i="9"/>
  <c r="M441" i="9"/>
  <c r="M440" i="9"/>
  <c r="M439" i="9"/>
  <c r="M438" i="9"/>
  <c r="M437" i="9"/>
  <c r="M436" i="9"/>
  <c r="M435" i="9"/>
  <c r="M434" i="9"/>
  <c r="M433" i="9"/>
  <c r="M432" i="9"/>
  <c r="M431" i="9"/>
  <c r="M430" i="9"/>
  <c r="M429" i="9"/>
  <c r="M428" i="9"/>
  <c r="M427" i="9"/>
  <c r="M426" i="9"/>
  <c r="M425" i="9"/>
  <c r="M424" i="9"/>
  <c r="M423" i="9"/>
  <c r="M422" i="9"/>
  <c r="M421" i="9"/>
  <c r="M420" i="9"/>
  <c r="M419" i="9"/>
  <c r="M418" i="9"/>
  <c r="M417" i="9"/>
  <c r="M416" i="9"/>
  <c r="M415" i="9"/>
  <c r="M414" i="9"/>
  <c r="M413" i="9"/>
  <c r="M412" i="9"/>
  <c r="M411" i="9"/>
  <c r="M410" i="9"/>
  <c r="M409" i="9"/>
  <c r="M408" i="9"/>
  <c r="M407" i="9"/>
  <c r="M406" i="9"/>
  <c r="M405" i="9"/>
  <c r="M404" i="9"/>
  <c r="M403" i="9"/>
  <c r="M402" i="9"/>
  <c r="M401" i="9"/>
  <c r="M400" i="9"/>
  <c r="M399" i="9"/>
  <c r="M398" i="9"/>
  <c r="M397" i="9"/>
  <c r="M396" i="9"/>
  <c r="M395" i="9"/>
  <c r="M394" i="9"/>
  <c r="M393" i="9"/>
  <c r="M392" i="9"/>
  <c r="M391" i="9"/>
  <c r="M390" i="9"/>
  <c r="M389" i="9"/>
  <c r="M388" i="9"/>
  <c r="M387" i="9"/>
  <c r="M386" i="9"/>
  <c r="M385" i="9"/>
  <c r="M384" i="9"/>
  <c r="M383" i="9"/>
  <c r="M382" i="9"/>
  <c r="M381" i="9"/>
  <c r="M380" i="9"/>
  <c r="M379" i="9"/>
  <c r="M378" i="9"/>
  <c r="M377" i="9"/>
  <c r="M376" i="9"/>
  <c r="M375" i="9"/>
  <c r="M374" i="9"/>
  <c r="M373" i="9"/>
  <c r="M372" i="9"/>
  <c r="M371" i="9"/>
  <c r="M370" i="9"/>
  <c r="M369" i="9"/>
  <c r="M368" i="9"/>
  <c r="M367" i="9"/>
  <c r="M366" i="9"/>
  <c r="M365" i="9"/>
  <c r="M364" i="9"/>
  <c r="M363" i="9"/>
  <c r="M362" i="9"/>
  <c r="M361" i="9"/>
  <c r="M360" i="9"/>
  <c r="M359" i="9"/>
  <c r="M358" i="9"/>
  <c r="M357" i="9"/>
  <c r="M356" i="9"/>
  <c r="M355" i="9"/>
  <c r="M354" i="9"/>
  <c r="M353" i="9"/>
  <c r="M352" i="9"/>
  <c r="M351" i="9"/>
  <c r="M350" i="9"/>
  <c r="M349" i="9"/>
  <c r="M348" i="9"/>
  <c r="M347" i="9"/>
  <c r="M346" i="9"/>
  <c r="M345" i="9"/>
  <c r="M344" i="9"/>
  <c r="M343" i="9"/>
  <c r="M342" i="9"/>
  <c r="M341" i="9"/>
  <c r="M340" i="9"/>
  <c r="M339" i="9"/>
  <c r="M338" i="9"/>
  <c r="M337" i="9"/>
  <c r="M336" i="9"/>
  <c r="M335" i="9"/>
  <c r="M334" i="9"/>
  <c r="M333" i="9"/>
  <c r="M332" i="9"/>
  <c r="M331" i="9"/>
  <c r="M330" i="9"/>
  <c r="M329" i="9"/>
  <c r="M328" i="9"/>
  <c r="M327" i="9"/>
  <c r="M326" i="9"/>
  <c r="M325" i="9"/>
  <c r="M324" i="9"/>
  <c r="M323" i="9"/>
  <c r="M322" i="9"/>
  <c r="M321" i="9"/>
  <c r="M320" i="9"/>
  <c r="M319" i="9"/>
  <c r="M318" i="9"/>
  <c r="M317" i="9"/>
  <c r="M316" i="9"/>
  <c r="M315" i="9"/>
  <c r="M314" i="9"/>
  <c r="M313" i="9"/>
  <c r="M312" i="9"/>
  <c r="M311" i="9"/>
  <c r="M310" i="9"/>
  <c r="M309" i="9"/>
  <c r="M308" i="9"/>
  <c r="M307" i="9"/>
  <c r="M306" i="9"/>
  <c r="M305" i="9"/>
  <c r="M304" i="9"/>
  <c r="M303" i="9"/>
  <c r="M302" i="9"/>
  <c r="M301" i="9"/>
  <c r="M300" i="9"/>
  <c r="M299" i="9"/>
  <c r="M298" i="9"/>
  <c r="M297" i="9"/>
  <c r="M296" i="9"/>
  <c r="M295" i="9"/>
  <c r="M294" i="9"/>
  <c r="M293" i="9"/>
  <c r="M292" i="9"/>
  <c r="M291" i="9"/>
  <c r="M290" i="9"/>
  <c r="M289" i="9"/>
  <c r="M288" i="9"/>
  <c r="M287" i="9"/>
  <c r="M286" i="9"/>
  <c r="M285" i="9"/>
  <c r="M284" i="9"/>
  <c r="M283" i="9"/>
  <c r="H8" i="9" l="1"/>
  <c r="H10" i="9"/>
  <c r="H11" i="9"/>
  <c r="H12" i="9"/>
  <c r="H13" i="9"/>
  <c r="H14" i="9"/>
  <c r="H15" i="9"/>
  <c r="H16" i="9"/>
  <c r="H17" i="9"/>
  <c r="H18" i="9"/>
  <c r="H19" i="9"/>
  <c r="H20" i="9"/>
  <c r="H21" i="9"/>
  <c r="H22" i="9"/>
  <c r="H23" i="9"/>
  <c r="H24" i="9"/>
  <c r="H25" i="9"/>
  <c r="H26" i="9"/>
  <c r="H27" i="9"/>
  <c r="M27" i="9"/>
  <c r="M26" i="9"/>
  <c r="M25" i="9"/>
  <c r="M24" i="9"/>
  <c r="M23" i="9"/>
  <c r="M22" i="9"/>
  <c r="M21" i="9"/>
  <c r="M20" i="9"/>
  <c r="M19" i="9"/>
  <c r="M18" i="9"/>
  <c r="M17" i="9"/>
  <c r="M16" i="9"/>
  <c r="M15" i="9"/>
  <c r="M14" i="9"/>
  <c r="M13" i="9"/>
  <c r="M12" i="9"/>
  <c r="M11" i="9"/>
  <c r="M10" i="9"/>
  <c r="M9" i="9"/>
  <c r="M8" i="9"/>
  <c r="M7" i="9"/>
  <c r="M6" i="9"/>
  <c r="H28" i="9" l="1"/>
  <c r="H29" i="9"/>
  <c r="H30" i="9"/>
  <c r="H31" i="9"/>
  <c r="H32" i="9"/>
  <c r="H34" i="9"/>
  <c r="H35" i="9"/>
  <c r="H36" i="9"/>
  <c r="H37" i="9"/>
  <c r="H38" i="9"/>
  <c r="H39" i="9"/>
  <c r="H41" i="9"/>
  <c r="H42" i="9"/>
  <c r="H43" i="9"/>
  <c r="H44" i="9"/>
  <c r="H45" i="9"/>
  <c r="H46" i="9"/>
  <c r="H48" i="9"/>
  <c r="M48" i="9"/>
  <c r="M46" i="9"/>
  <c r="M45" i="9"/>
  <c r="M44" i="9"/>
  <c r="M43" i="9"/>
  <c r="M42" i="9"/>
  <c r="M41" i="9"/>
  <c r="M39" i="9"/>
  <c r="M38" i="9"/>
  <c r="M37" i="9"/>
  <c r="M36" i="9"/>
  <c r="M35" i="9"/>
  <c r="M34" i="9"/>
  <c r="M32" i="9"/>
  <c r="M31" i="9"/>
  <c r="M30" i="9"/>
  <c r="M29" i="9"/>
  <c r="M28" i="9"/>
  <c r="H49" i="9"/>
  <c r="H50" i="9"/>
  <c r="H51" i="9"/>
  <c r="H52" i="9"/>
  <c r="H53" i="9"/>
  <c r="H54" i="9"/>
  <c r="H55" i="9"/>
  <c r="H56" i="9"/>
  <c r="H57" i="9"/>
  <c r="H58" i="9"/>
  <c r="H60" i="9"/>
  <c r="H61" i="9"/>
  <c r="H62" i="9"/>
  <c r="H63" i="9"/>
  <c r="H64" i="9"/>
  <c r="H65" i="9"/>
  <c r="H66" i="9"/>
  <c r="H67" i="9"/>
  <c r="H68" i="9"/>
  <c r="H69" i="9"/>
  <c r="H70" i="9"/>
  <c r="H72" i="9"/>
  <c r="M72" i="9"/>
  <c r="M70" i="9"/>
  <c r="M69" i="9"/>
  <c r="M68" i="9"/>
  <c r="M67" i="9"/>
  <c r="M66" i="9"/>
  <c r="M65" i="9"/>
  <c r="M64" i="9"/>
  <c r="M63" i="9"/>
  <c r="M62" i="9"/>
  <c r="M61" i="9"/>
  <c r="M60" i="9"/>
  <c r="M58" i="9"/>
  <c r="M57" i="9"/>
  <c r="M56" i="9"/>
  <c r="M55" i="9"/>
  <c r="M54" i="9"/>
  <c r="M53" i="9"/>
  <c r="M52" i="9"/>
  <c r="M51" i="9"/>
  <c r="M50" i="9"/>
  <c r="M49" i="9"/>
  <c r="H253" i="9"/>
  <c r="H254" i="9"/>
  <c r="H255" i="9"/>
  <c r="H256" i="9"/>
  <c r="H257" i="9"/>
  <c r="H258" i="9"/>
  <c r="H259" i="9"/>
  <c r="H260" i="9"/>
  <c r="H261" i="9"/>
  <c r="H262" i="9"/>
  <c r="H263" i="9"/>
  <c r="H264" i="9"/>
  <c r="H265" i="9"/>
  <c r="H266" i="9"/>
  <c r="H267" i="9"/>
  <c r="H268" i="9"/>
  <c r="H269" i="9"/>
  <c r="H270" i="9"/>
  <c r="H271" i="9"/>
  <c r="H272" i="9"/>
  <c r="H273" i="9"/>
  <c r="H274" i="9"/>
  <c r="H275" i="9"/>
  <c r="H276" i="9"/>
  <c r="H277" i="9"/>
  <c r="H278" i="9"/>
  <c r="H279" i="9"/>
  <c r="H280" i="9"/>
  <c r="H281" i="9"/>
  <c r="H282" i="9"/>
  <c r="H223" i="9"/>
  <c r="H224" i="9"/>
  <c r="H225" i="9"/>
  <c r="H226" i="9"/>
  <c r="H227" i="9"/>
  <c r="H228" i="9"/>
  <c r="H229" i="9"/>
  <c r="H230" i="9"/>
  <c r="H231" i="9"/>
  <c r="H232" i="9"/>
  <c r="H233" i="9"/>
  <c r="H234" i="9"/>
  <c r="H235" i="9"/>
  <c r="H236" i="9"/>
  <c r="H237" i="9"/>
  <c r="H238" i="9"/>
  <c r="H239" i="9"/>
  <c r="H240" i="9"/>
  <c r="H241" i="9"/>
  <c r="H242" i="9"/>
  <c r="H243" i="9"/>
  <c r="H244" i="9"/>
  <c r="H245" i="9"/>
  <c r="H246" i="9"/>
  <c r="H247" i="9"/>
  <c r="H248" i="9"/>
  <c r="H249" i="9"/>
  <c r="H250" i="9"/>
  <c r="H251" i="9"/>
  <c r="H252" i="9"/>
  <c r="H193" i="9"/>
  <c r="H194" i="9"/>
  <c r="H195" i="9"/>
  <c r="H196" i="9"/>
  <c r="H197" i="9"/>
  <c r="H198" i="9"/>
  <c r="H199" i="9"/>
  <c r="H200" i="9"/>
  <c r="H201" i="9"/>
  <c r="H202" i="9"/>
  <c r="H203" i="9"/>
  <c r="H204" i="9"/>
  <c r="H205" i="9"/>
  <c r="H206" i="9"/>
  <c r="H207" i="9"/>
  <c r="H208" i="9"/>
  <c r="H209" i="9"/>
  <c r="H210" i="9"/>
  <c r="H211" i="9"/>
  <c r="H212" i="9"/>
  <c r="H213" i="9"/>
  <c r="H214" i="9"/>
  <c r="H215" i="9"/>
  <c r="H216" i="9"/>
  <c r="H217" i="9"/>
  <c r="H218" i="9"/>
  <c r="H219" i="9"/>
  <c r="H220" i="9"/>
  <c r="H221" i="9"/>
  <c r="H222" i="9"/>
  <c r="H163" i="9"/>
  <c r="H164" i="9"/>
  <c r="H165" i="9"/>
  <c r="H166" i="9"/>
  <c r="H167" i="9"/>
  <c r="H168" i="9"/>
  <c r="H169" i="9"/>
  <c r="H170" i="9"/>
  <c r="H171" i="9"/>
  <c r="H172" i="9"/>
  <c r="H173" i="9"/>
  <c r="H174" i="9"/>
  <c r="H175" i="9"/>
  <c r="H176" i="9"/>
  <c r="H177" i="9"/>
  <c r="H178" i="9"/>
  <c r="H179" i="9"/>
  <c r="H180" i="9"/>
  <c r="H181" i="9"/>
  <c r="H182" i="9"/>
  <c r="H183" i="9"/>
  <c r="H184" i="9"/>
  <c r="H185" i="9"/>
  <c r="H186" i="9"/>
  <c r="H187" i="9"/>
  <c r="H188" i="9"/>
  <c r="H189" i="9"/>
  <c r="H190" i="9"/>
  <c r="H191" i="9"/>
  <c r="H19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H161" i="9"/>
  <c r="H162" i="9"/>
  <c r="M282" i="9"/>
  <c r="M281" i="9"/>
  <c r="M280" i="9"/>
  <c r="M279" i="9"/>
  <c r="M278" i="9"/>
  <c r="M277" i="9"/>
  <c r="M276" i="9"/>
  <c r="M275" i="9"/>
  <c r="M274" i="9"/>
  <c r="M273" i="9"/>
  <c r="M272" i="9"/>
  <c r="M271" i="9"/>
  <c r="M270" i="9"/>
  <c r="M269" i="9"/>
  <c r="M268" i="9"/>
  <c r="M267" i="9"/>
  <c r="M266" i="9"/>
  <c r="M265" i="9"/>
  <c r="M264" i="9"/>
  <c r="M263" i="9"/>
  <c r="M262" i="9"/>
  <c r="M261" i="9"/>
  <c r="M260" i="9"/>
  <c r="M259" i="9"/>
  <c r="M258" i="9"/>
  <c r="M257" i="9"/>
  <c r="M256" i="9"/>
  <c r="M255" i="9"/>
  <c r="M254" i="9"/>
  <c r="M253" i="9"/>
  <c r="M252" i="9"/>
  <c r="M251" i="9"/>
  <c r="M250" i="9"/>
  <c r="M249" i="9"/>
  <c r="M248" i="9"/>
  <c r="M247" i="9"/>
  <c r="M246" i="9"/>
  <c r="M245" i="9"/>
  <c r="M244" i="9"/>
  <c r="M243" i="9"/>
  <c r="M242" i="9"/>
  <c r="M241" i="9"/>
  <c r="M240" i="9"/>
  <c r="M239" i="9"/>
  <c r="M238" i="9"/>
  <c r="M237" i="9"/>
  <c r="M236" i="9"/>
  <c r="M235" i="9"/>
  <c r="M234" i="9"/>
  <c r="M233" i="9"/>
  <c r="M232" i="9"/>
  <c r="M231" i="9"/>
  <c r="M230" i="9"/>
  <c r="M229" i="9"/>
  <c r="M228" i="9"/>
  <c r="M227" i="9"/>
  <c r="M226" i="9"/>
  <c r="M225" i="9"/>
  <c r="M224" i="9"/>
  <c r="M223" i="9"/>
  <c r="M222" i="9"/>
  <c r="M221" i="9"/>
  <c r="M220" i="9"/>
  <c r="M219" i="9"/>
  <c r="M218" i="9"/>
  <c r="M217" i="9"/>
  <c r="M216" i="9"/>
  <c r="M215" i="9"/>
  <c r="M214" i="9"/>
  <c r="M213" i="9"/>
  <c r="M212" i="9"/>
  <c r="M211" i="9"/>
  <c r="M210" i="9"/>
  <c r="M209" i="9"/>
  <c r="M208" i="9"/>
  <c r="M207" i="9"/>
  <c r="M206" i="9"/>
  <c r="M205" i="9"/>
  <c r="M204" i="9"/>
  <c r="M203" i="9"/>
  <c r="M202" i="9"/>
  <c r="M201" i="9"/>
  <c r="M200" i="9"/>
  <c r="M199" i="9"/>
  <c r="M198" i="9"/>
  <c r="M197" i="9"/>
  <c r="M196" i="9"/>
  <c r="M195" i="9"/>
  <c r="M194" i="9"/>
  <c r="M193" i="9"/>
  <c r="M192" i="9"/>
  <c r="M191" i="9"/>
  <c r="M190" i="9"/>
  <c r="M189" i="9"/>
  <c r="M188" i="9"/>
  <c r="M187" i="9"/>
  <c r="M186" i="9"/>
  <c r="M185" i="9"/>
  <c r="M184" i="9"/>
  <c r="M183" i="9"/>
  <c r="M182" i="9"/>
  <c r="M181" i="9"/>
  <c r="M180" i="9"/>
  <c r="M179" i="9"/>
  <c r="M178" i="9"/>
  <c r="M177" i="9"/>
  <c r="M176" i="9"/>
  <c r="M175" i="9"/>
  <c r="M174" i="9"/>
  <c r="M173" i="9"/>
  <c r="M172" i="9"/>
  <c r="M171" i="9"/>
  <c r="M170" i="9"/>
  <c r="M169" i="9"/>
  <c r="M168" i="9"/>
  <c r="M167" i="9"/>
  <c r="M166" i="9"/>
  <c r="M165" i="9"/>
  <c r="M164" i="9"/>
  <c r="M163" i="9"/>
  <c r="M162" i="9"/>
  <c r="M161" i="9"/>
  <c r="M160" i="9"/>
  <c r="M159" i="9"/>
  <c r="M158" i="9"/>
  <c r="M157" i="9"/>
  <c r="M156" i="9"/>
  <c r="M155" i="9"/>
  <c r="M154" i="9"/>
  <c r="M153" i="9"/>
  <c r="M152" i="9"/>
  <c r="M151" i="9"/>
  <c r="M150" i="9"/>
  <c r="M149" i="9"/>
  <c r="M148" i="9"/>
  <c r="M147" i="9"/>
  <c r="M146" i="9"/>
  <c r="M145" i="9"/>
  <c r="M144" i="9"/>
  <c r="M143" i="9"/>
  <c r="M142" i="9"/>
  <c r="M141" i="9"/>
  <c r="M140" i="9"/>
  <c r="M139" i="9"/>
  <c r="M138" i="9"/>
  <c r="M137" i="9"/>
  <c r="M136" i="9"/>
  <c r="M135" i="9"/>
  <c r="M134" i="9"/>
  <c r="M133" i="9"/>
  <c r="M131" i="9"/>
  <c r="M130" i="9"/>
  <c r="M129" i="9"/>
  <c r="M128" i="9"/>
  <c r="M127" i="9"/>
  <c r="M126" i="9"/>
  <c r="M125" i="9"/>
  <c r="M124" i="9"/>
  <c r="M123" i="9"/>
  <c r="M122" i="9"/>
  <c r="M121" i="9"/>
  <c r="M120" i="9"/>
  <c r="M119" i="9"/>
  <c r="M118" i="9"/>
  <c r="M117" i="9"/>
  <c r="M116" i="9"/>
  <c r="M115" i="9"/>
  <c r="M114" i="9"/>
  <c r="M113" i="9"/>
  <c r="M112" i="9"/>
  <c r="M111" i="9"/>
  <c r="M110" i="9"/>
  <c r="M109" i="9"/>
  <c r="M108" i="9"/>
  <c r="M107" i="9"/>
  <c r="M106" i="9"/>
  <c r="M105" i="9"/>
  <c r="M104" i="9"/>
  <c r="M103" i="9"/>
  <c r="M102" i="9"/>
  <c r="M101" i="9"/>
  <c r="M100" i="9"/>
  <c r="M99" i="9"/>
  <c r="M98" i="9"/>
  <c r="M97" i="9"/>
  <c r="M96" i="9"/>
  <c r="M95" i="9"/>
  <c r="M94" i="9"/>
  <c r="M93" i="9"/>
  <c r="M92" i="9"/>
  <c r="M91" i="9"/>
  <c r="M90" i="9"/>
  <c r="M89" i="9"/>
  <c r="M88" i="9"/>
  <c r="M87" i="9"/>
  <c r="M86" i="9"/>
  <c r="M85" i="9"/>
  <c r="M84" i="9"/>
  <c r="M83" i="9"/>
  <c r="M82" i="9"/>
  <c r="M81" i="9"/>
  <c r="M80" i="9"/>
  <c r="M79" i="9"/>
  <c r="M78" i="9"/>
  <c r="M77" i="9"/>
  <c r="M76" i="9"/>
  <c r="M75" i="9"/>
  <c r="M74" i="9"/>
  <c r="M73" i="9"/>
  <c r="M13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93" i="9"/>
  <c r="H94" i="9"/>
  <c r="H95" i="9"/>
  <c r="H96" i="9"/>
  <c r="H97" i="9"/>
  <c r="H98" i="9"/>
  <c r="H99" i="9"/>
  <c r="H100" i="9"/>
  <c r="H101" i="9"/>
  <c r="H102" i="9"/>
  <c r="H83" i="9"/>
  <c r="H84" i="9"/>
  <c r="H85" i="9"/>
  <c r="H86" i="9"/>
  <c r="H87" i="9"/>
  <c r="H88" i="9"/>
  <c r="H89" i="9"/>
  <c r="H90" i="9"/>
  <c r="H91" i="9"/>
  <c r="H92" i="9"/>
  <c r="H73" i="9"/>
  <c r="H74" i="9"/>
  <c r="H75" i="9"/>
  <c r="H76" i="9"/>
  <c r="H77" i="9"/>
  <c r="H78" i="9"/>
  <c r="H79" i="9"/>
  <c r="H80" i="9"/>
  <c r="H81" i="9"/>
  <c r="H8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tc={AF0D8703-AC6D-4ED0-86B3-3B6A18435F9D}</author>
    <author>tc={04B8D362-E0E6-423C-B401-15DF97AE3407}</author>
    <author>tc={A4D85CC6-EB4C-4919-8407-350E5C85DFD2}</author>
  </authors>
  <commentList>
    <comment ref="B157" authorId="0" shapeId="0" xr:uid="{00000000-0006-0000-1400-000001000000}">
      <text>
        <t>[Threaded comment]
Your version of Excel allows you to read this threaded comment; however, any edits to it will get removed if the file is opened in a newer version of Excel. Learn more: https://go.microsoft.com/fwlink/?linkid=870924
Comment:
    The english version of the LF2 show this line as #130, where as the French version shows as line #199.</t>
      </text>
    </comment>
    <comment ref="B159" authorId="1" shapeId="0" xr:uid="{00000000-0006-0000-1400-000002000000}">
      <text>
        <t>[Threaded comment]
Your version of Excel allows you to read this threaded comment; however, any edits to it will get removed if the file is opened in a newer version of Excel. Learn more: https://go.microsoft.com/fwlink/?linkid=870924
Comment:
    The english version of the LF2 show this line as #130, where as the French version shows as line #199.</t>
      </text>
    </comment>
    <comment ref="B161" authorId="2" shapeId="0" xr:uid="{00000000-0006-0000-1400-000003000000}">
      <text>
        <t>[Threaded comment]
Your version of Excel allows you to read this threaded comment; however, any edits to it will get removed if the file is opened in a newer version of Excel. Learn more: https://go.microsoft.com/fwlink/?linkid=870924
Comment:
    The english version of the LF2 show this line as #130, where as the French version shows as line #199.</t>
      </text>
    </comment>
  </commentList>
</comments>
</file>

<file path=xl/sharedStrings.xml><?xml version="1.0" encoding="utf-8"?>
<sst xmlns="http://schemas.openxmlformats.org/spreadsheetml/2006/main" count="50731" uniqueCount="8372">
  <si>
    <t>Date</t>
  </si>
  <si>
    <t>Name of Insurer/Society</t>
  </si>
  <si>
    <t>LIFE</t>
  </si>
  <si>
    <t>SUPPLEMENTARY</t>
  </si>
  <si>
    <t>QUARTERLY RETURN (LF4)</t>
  </si>
  <si>
    <t>Canadian and Foreign</t>
  </si>
  <si>
    <t>Life Insurance Companies and</t>
  </si>
  <si>
    <t>Fraternal Benefit Societies</t>
  </si>
  <si>
    <t>Version</t>
  </si>
  <si>
    <t>1.1</t>
  </si>
  <si>
    <t>Active Date</t>
  </si>
  <si>
    <t>Institution Code</t>
  </si>
  <si>
    <t>Jurisdiction of incorporation</t>
  </si>
  <si>
    <t>(2024)</t>
  </si>
  <si>
    <t>Canadian/Foreign Insurer</t>
  </si>
  <si>
    <t>LIFE SUPPLEMENTARY</t>
  </si>
  <si>
    <t>QUARTERLY RETURN</t>
  </si>
  <si>
    <t>TABLE OF CONTENTS</t>
  </si>
  <si>
    <t>List of Performance Metrics - For Reference</t>
  </si>
  <si>
    <t>Metrics on Balance Sheet</t>
  </si>
  <si>
    <t>10010</t>
  </si>
  <si>
    <t>Metrics on Top Line Volume</t>
  </si>
  <si>
    <t>10020</t>
  </si>
  <si>
    <t>Metrics on Profitability</t>
  </si>
  <si>
    <t>10030</t>
  </si>
  <si>
    <t>Supplementary Data - Input Tabs</t>
  </si>
  <si>
    <t>Bonds</t>
  </si>
  <si>
    <t>20010</t>
  </si>
  <si>
    <t>Mortgages</t>
  </si>
  <si>
    <t>20020</t>
  </si>
  <si>
    <t>Loans</t>
  </si>
  <si>
    <t>20030</t>
  </si>
  <si>
    <t>Non-Par Experience Gains and Losses</t>
  </si>
  <si>
    <t>20040</t>
  </si>
  <si>
    <t>Par Experience Gains/Losses</t>
  </si>
  <si>
    <t>20050</t>
  </si>
  <si>
    <t>Non-Par Assumption Changes</t>
  </si>
  <si>
    <t>20060</t>
  </si>
  <si>
    <t>Par Assumption Changes</t>
  </si>
  <si>
    <t>20070</t>
  </si>
  <si>
    <t>Segregated Fund Roll Forward</t>
  </si>
  <si>
    <t>20080</t>
  </si>
  <si>
    <t>Assets Under Management Roll Forward</t>
  </si>
  <si>
    <t>20090</t>
  </si>
  <si>
    <t xml:space="preserve">Assets Under Administration Roll Forward </t>
  </si>
  <si>
    <t>20100</t>
  </si>
  <si>
    <t xml:space="preserve">Liability Roll Forward </t>
  </si>
  <si>
    <t>20200</t>
  </si>
  <si>
    <t xml:space="preserve">Financial Statement </t>
  </si>
  <si>
    <t>20300</t>
  </si>
  <si>
    <t>Sales and Premiums</t>
  </si>
  <si>
    <t>20400</t>
  </si>
  <si>
    <t>Other Supplementary Data</t>
  </si>
  <si>
    <t>20500</t>
  </si>
  <si>
    <t>Comments</t>
  </si>
  <si>
    <t>30010</t>
  </si>
  <si>
    <t>For Reference Only</t>
  </si>
  <si>
    <t>PERFORMANCE METRICS ON BALANCE SHEET (PUBLIC AND PRIVATE COMPANIES)</t>
  </si>
  <si>
    <t>No</t>
  </si>
  <si>
    <t>Metric</t>
  </si>
  <si>
    <t xml:space="preserve">Enterprise Level Formula </t>
  </si>
  <si>
    <t>OSFI Pages/Cols/Statement Lines (Enterprise) (Col D)</t>
  </si>
  <si>
    <t>Datapoints / Calculation Formula</t>
  </si>
  <si>
    <t>Level of Granularity</t>
  </si>
  <si>
    <t>Period</t>
  </si>
  <si>
    <t>LF4 datapoints are in Orange</t>
  </si>
  <si>
    <t>CAPITAL</t>
  </si>
  <si>
    <t>1a</t>
  </si>
  <si>
    <t>Total LICAT Ratio</t>
  </si>
  <si>
    <t>LICAT Return, Page 10.100, Line 1010010020</t>
  </si>
  <si>
    <t>LICAT Return, Page 10.100, Line 1010010010</t>
  </si>
  <si>
    <t>LICAT.P1010010020</t>
  </si>
  <si>
    <t>Enterprise Level</t>
  </si>
  <si>
    <t xml:space="preserve">End of Quarter
</t>
  </si>
  <si>
    <t>1b</t>
  </si>
  <si>
    <t>Total LIMAT Ratio (Branches)</t>
  </si>
  <si>
    <t>LICAT Return, Page 120.000, Line 12000010020</t>
  </si>
  <si>
    <t>LICAT.P12000010020</t>
  </si>
  <si>
    <t>End of Quarter</t>
  </si>
  <si>
    <t>2a</t>
  </si>
  <si>
    <t>Core LICAT ratio</t>
  </si>
  <si>
    <t>LICAT.P1010010010</t>
  </si>
  <si>
    <t>2b</t>
  </si>
  <si>
    <t>Core LIMAT Ratio (Branches)</t>
  </si>
  <si>
    <t>LICAT Return, Page 120.000, Line 12000010010</t>
  </si>
  <si>
    <t xml:space="preserve">LICAT.P12000010010 </t>
  </si>
  <si>
    <t>BALANCE SHEET</t>
  </si>
  <si>
    <t>3a</t>
  </si>
  <si>
    <t>Surplus or Equity as a % of Total Assets -  Stock Companies</t>
  </si>
  <si>
    <t>LF1, Page 20004, Line 599, Col 1/Page 20002, Line 999, Col 1</t>
  </si>
  <si>
    <t>LF1:
Page 20004, Line 599, Col 1
Page 20002, Line 999, Col 1</t>
  </si>
  <si>
    <t>LF1.P2000459901/ LF1.P2000299901</t>
  </si>
  <si>
    <t>3b</t>
  </si>
  <si>
    <t>Surplus or Equity as a % of Total Assets -  Mutual Companies</t>
  </si>
  <si>
    <t>LF1, Page 20004, Line 499, Col 1/Page 20002, Line 999, Col 1</t>
  </si>
  <si>
    <t>LF1:
Page 20004, Line 499, Col 1
Page 20002, Line 999, Col 1</t>
  </si>
  <si>
    <t>LF1.P2000449901/ LF1.P2000299901</t>
  </si>
  <si>
    <t>3c</t>
  </si>
  <si>
    <t>Surplus or Equity as a % of Total Assets -  Branches</t>
  </si>
  <si>
    <t>LF1, Page 20004, Line 899, Col 1/Page 20002, Line 999, Col 1</t>
  </si>
  <si>
    <t>LF1:
Page 20004, Line 899, Col 1
Page 20002, Line 999, Col 1</t>
  </si>
  <si>
    <t>LF1.P2000489901/ LF1.P2000299901</t>
  </si>
  <si>
    <t>CSM as a % of Total Insurance Contract Liabilities</t>
  </si>
  <si>
    <t>LF1:  [Pages 20012, 20013, 20016, 20017, Line 799, Cols. 10, 14, 18]/Pages 20012,20013, 20016, 20017, Line 799, Col 29</t>
  </si>
  <si>
    <t>LF1:
Page 20012, Line 799, Cols 10+14+18
Page 20013, Line 799, Cols 10+14+18
Page 20016, Line 799, Cols 10+14+18
Page 20017, Line 799, Cols 10+14+18
Page 20012, Line 799, Col 29
Page 20013, Line 799, Col 29
Page 20016, Line 799, Col 29
Page 20017, Line 799, Col 29</t>
  </si>
  <si>
    <r>
      <t xml:space="preserve">Enterprise: (LF1.P2001279910 + LF1.P2001279914 + LF1.P2001279918 + LF1.P2001379910 + LF1.P2001379914 + LF1.P2001379918 + LF1.P2001679910 + LF1.P2001679914 + LF1.P2001679918 + LF1.P2001779910 + LF1.P2001779914 + LF1.P2001779918) / (LF1.P2001279929 +  LF1.P2001379929 +  LF1.P2001679929 +  LF1.P2001779929)
</t>
    </r>
    <r>
      <rPr>
        <sz val="11"/>
        <color theme="5"/>
        <rFont val="Calibri"/>
        <family val="2"/>
        <scheme val="minor"/>
      </rPr>
      <t>Canada: (LF4.P1001000001 + LF4.P1001000007 + LF4.P1001000013 + LF4.P1001000019 + LF4.P1001000025 + LF4.P1001000031 + LF4.P1001000037 + LF4.P1001000043 + LF4.P1001000049 + LF4.P1001000055 + LF4.P1001000061 + LF4.P1001000067) / (LF4.P1001000073 +  LF4.P1001000079 +  LF4.P1001000085 +  LF4.P1001000091)
USA: (LF4.P1001000002 + LF4.P1001000008 + LF4.P1001000014 + LF4.P1001000020 + LF4.P1001000026 + LF4.P1001000032 + LF4.P1001000038 + LF4.P1001000044 + LF4.P1001000050 + LF4.P1001000056 + LF4.P1001000062 + LF4.P1001000068) / (LF4.P1001000074 +  LF4.P1001000080 +  LF4.P1001000086 +  LF4.P1001000092)
Europe: (LF4.P1001000003 + LF4.P1001000009 + LF4.P1001000015 + LF4.P1001000021 + LF4.P1001000027 + LF4.P1001000033 + LF4.P1001000039 + LF4.P1001000045 + LF4.P1001000051 + LF4.P1001000057 + LF4.P1001000063 + LF4.P1001000069) / (LF4.P1001000075 +  LF4.P1001000081 +  LF4.P1001000087 +  LF4.P1001000093)
Asia: (LF4.P1001000004 + LF4.P1001000010 + LF4.P1001000016 + LF4.P1001000022 + LF4.P1001000028 + LF4.P1001000034 + LF4.P1001000040 + LF4.P1001000046 + LF4.P1001000052 + LF4.P1001000058 + LF4.P1001000064 + LF4.P1001000070) / (LF4.P1001000076 +  LF4.P1001000082 +  LF4.P1001000088 +  LF4.P1001000094)
Reinsurance: (LF4.P1001000005 + LF4.P1001000011 + LF4.P1001000017 + LF4.P1001000023 + LF4.P1001000029 + LF4.P1001000035 + LF4.P1001000041 + LF4.P1001000047 + LF4.P1001000053 + LF4.P1001000059 + LF4.P1001000065 + LF4.P1001000071) / (LF4.P1001000077 +  LF4.P1001000083 +  LF4.P1001000089 +  LF4.P1001000095)
Other (including consolidation adjustments): (LF4.P1001000006 + LF4.P1001000012 + LF4.P1001000018 + LF4.P1001000024 + LF4.P1001000030 + LF4.P1001000036 + LF4.P1001000042 + LF4.P1001000048 + LF4.P1001000054 + LF4.P1001000060 + LF4.P1001000066 + LF4.P1001000072) / (LF4.P1001000078 +  LF4.P1001000084 +  LF4.P1001000090 +  LF4.P1001000096)</t>
    </r>
  </si>
  <si>
    <t>Split by Segment</t>
  </si>
  <si>
    <t>Risk Adjustment as % of Total Insurance Contract  Liabilities</t>
  </si>
  <si>
    <t xml:space="preserve">Risk Adjustment [(LF1, Pages 20012, 20013, 20016, 20017, Line 799, Col 06 + Pages 20014, 20015, Line 799, Col 16, Pages 20018, 20019, Line 599, Col 16) + Net Risk Adj. on onerous PAA contracts]/Total Insurance Contract Liabilities (LF1, Pages 20014, 20015, Line 799, Pages 20018, 20019, Line 599, Col 19) </t>
  </si>
  <si>
    <t>LF1:
Page 20012, Line 799, Col 06
Page 20013, Line 799, Col 06
Page 20014, Line 799, Col 16
Page 20015, Line 799, Col 16
Page 20016, Line 799, Col 06
Page 20017, Line 799, Col 06
Page 20018, Line 599, Col 16
Page 20019, Line 599, Col 16
Page 20014, Line 799, Col 19
Page 20015, Line 799, Col 19
Page 20018, Line 599, Col 19
Page 20019, Line 599, Col 19</t>
  </si>
  <si>
    <r>
      <t xml:space="preserve">Enterprise: [(LF1.P2001279906 + LF1.P2001379906 + LF1.P2001679906 + LF1.P2001779906 + LF1.P2001479916 + LF1.P2001579916 + LF1.P2001859916 + LF1.P2001959916) + </t>
    </r>
    <r>
      <rPr>
        <sz val="11"/>
        <color theme="5"/>
        <rFont val="Calibri"/>
        <family val="2"/>
        <scheme val="minor"/>
      </rPr>
      <t>LF4.P1001000145</t>
    </r>
    <r>
      <rPr>
        <sz val="11"/>
        <color rgb="FF0070C0"/>
        <rFont val="Calibri"/>
        <family val="2"/>
        <scheme val="minor"/>
      </rPr>
      <t xml:space="preserve">] / (LF1.P2001479919 + LF1.P2001579919 + LF1.P2001859919 + LF1.P2001959919)
</t>
    </r>
    <r>
      <rPr>
        <sz val="11"/>
        <color theme="5"/>
        <rFont val="Calibri"/>
        <family val="2"/>
        <scheme val="minor"/>
      </rPr>
      <t>Canada: [(LF4.P1001000097 + LF4.P1001000103 + LF4.P1001000109 + LF4.P1001000115 + LF4.P1001000121 + LF4.P1001000127 + LF4.P1001000133 + LF4.P1001000139) + LF4.P1001000146] / (LF4.P1001000152 + LF4.P1001000158 + LF4.P1001000164 + LF4.P1001000170)
USA: [(LF4.P1001000098 + LF4.P1001000104 + LF4.P1001000110 + LF4.P1001000116 + LF4.P1001000122 + LF4.P1001000128 + LF4.P1001000134 + LF4.P1001000140) + LF4.P1001000147] / (LF4.P1001000153 + LF4.P1001000159 + LF4.P1001000165 + LF4.P1001000171)
Europe: [(LF4.P1001000099 + LF4.P1001000105 + LF4.P1001000111 + LF4.P1001000117 + LF4.P1001000123 + LF4.P1001000129 + LF4.P1001000135 + LF4.P1001000141) + LF4.P1001000148] / (LF4.P1001000154 + LF4.P1001000160 + LF4.P1001000166 + LF4.P1001000172)
Asia: [(LF4.P1001000100 + LF4.P1001000106 + LF4.P1001000112 + LF4.P1001000118 + LF4.P1001000124 + LF4.P1001000130 + LF4.P1001000136 + LF4.P1001000142) + LF4.P1001000149] / (LF4.P1001000155 + LF4.P1001000161 + LF4.P1001000167 + LF4.P1001000173)
Reinsurance: [(LF4.P1001000101 + LF4.P1001000107 + LF4.P1001000113 + LF4.P1001000119 + LF4.P1001000125 + LF4.P1001000131 + LF4.P1001000137 + LF4.P1001000143) + LF4.P1001000150] / (LF4.P1001000156 + LF4.P1001000162 + LF4.P1001000168 + LF4.P1001000174)
Other (including consolidation adjustments): [(LF4.P1001000102 + LF4.P1001000108 + LF4.P1001000114 + LF4.P1001000120 + LF4.P1001000126 + LF4.P1001000132 + LF4.P1001000138 + LF4.P1001000144) + LF4.P1001000151] / (LF4.P1001000157 + LF4.P1001000163 + LF4.P1001000169 + LF4.P1001000175)</t>
    </r>
  </si>
  <si>
    <t>Loss Component as % of Total Insurance Contract Liabilities</t>
  </si>
  <si>
    <t>Loss Component (LF1, Pages 20014, 20015, Line 799, Col 06, Pages 20018, 20019, Line 599, Col 03)/Total Insurance Contract Liabilities (LF1, Pages 20014, 20015, Line 799, Pages 20018, 20019, Line 599, Col 19)</t>
  </si>
  <si>
    <t xml:space="preserve">LF1:
Page 20014, Line 799, Col 06
Page 20015, Line 799, Col 06
Page 20018, Line 599, Col 03
Page 20019, Line 599, Col 03
Page 20014, Line 799, Col 19
Page 20015, Line 799, Col 19
Page 20018, Line 599, Col 19
Page 20019, Line 599, Col 19
</t>
  </si>
  <si>
    <r>
      <t xml:space="preserve">Enterprise: (LF1.P2001479906 + LF1.P2001579906 + LF1.P2001859903 + LF1.P2001959903) / (LF1.P2001479919 + LF1.P2001579919 + LF1.P2001859919 + LF1.P2001959919)
</t>
    </r>
    <r>
      <rPr>
        <sz val="11"/>
        <color theme="5"/>
        <rFont val="Calibri"/>
        <family val="2"/>
        <scheme val="minor"/>
      </rPr>
      <t>Canada: (LF4.P1001000176 + LF4.P1001000182 + LF4.P1001000188 + LF4.P1001000194) / (LF4.P1001000152 + LF4.P1001000158 + LF4.P1001000164 + LF4.P1001000170)
USA: (LF4.P1001000177 + LF4.P1001000183 + LF4.P1001000189 + LF4.P1001000195) / (LF4.P1001000153 + LF4.P1001000159 + LF4.P1001000165 + LF4.P1001000171)
Europe: (LF4.P1001000178 + LF4.P1001000184 + LF4.P1001000190 + LF4.P1001000196) / (LF4.P1001000154 + LF4.P1001000160 + LF4.P1001000166 + LF4.P1001000172)
Asia: (LF4.P1001000179 + LF4.P1001000185 + LF4.P1001000191 + LF4.P1001000197) / (LF4.P1001000155 + LF4.P1001000161 + LF4.P1001000167 + LF4.P1001000173)
Reinsurance: (LF4.P1001000180 + LF4.P1001000186 + LF4.P1001000192 + LF4.P1001000198) / (LF4.P1001000156 + LF4.P1001000162 + LF4.P1001000168 + LF4.P1001000174)
Other (including consolidation adjustments): (LF4.P1001000181 + LF4.P1001000187 + LF4.P1001000193 + LF4.P1001000199) / (LF4.P1001000157 + LF4.P1001000163 + LF4.P1001000169 + LF4.P1001000175)</t>
    </r>
  </si>
  <si>
    <t>LIQUIDITY</t>
  </si>
  <si>
    <t>Liquid Assets as % Cashable Liabilities</t>
  </si>
  <si>
    <t>LF3, Page 35080, Line 489/Line 889, Col 11</t>
  </si>
  <si>
    <t>LF3:
Page 35080, Line 489, Col 11
Page 35080, Line 889, Col 11</t>
  </si>
  <si>
    <t>LF3.P3508048911/ LF3.P3508088911</t>
  </si>
  <si>
    <t>Annual</t>
  </si>
  <si>
    <t>CSM METRICS</t>
  </si>
  <si>
    <t xml:space="preserve">Change in CSM YTD Current Year compared to YTD Prior Year </t>
  </si>
  <si>
    <t>[Ending CSM (LF1, Pages 20012, 20013, 20016, 20017, Line 799 less Line 099, Cols 10,14, 18)]/[Beginning CSM (LF1, Pages 20012, 20013, 20016, 20017, Line 799 less Line 099, Cols 40, 44, 48)]</t>
  </si>
  <si>
    <t>LF1:
Page 20012, Line 099, Cols 10+14+18
Page 20013, Line 099, Cols 10+14+18
Page 20016, Line 099, Cols 10+14+18
Page 20017, Line 099, Cols 10+14+18
Page 20012, Line 799, Cols 10+14+18
Page 20013, Line 799, Cols 10+14+18
Page 20016, Line 799, Cols 10+14+18
Page 20017, Line 799, Cols 10+14+18
Page 20012, Line 099, Cols 40+44+48
Page 20013, Line 099, Cols 40+44+48
Page 20016, Line 099, Cols 40+44+48
Page 20017, Line 099, Cols 40+44+48
Page 20012, Line 799, Cols 40+44+48
Page 20013, Line 799, Cols 40+44+48
Page 20016, Line 799, Cols 40+44+48
Page 20017, Line 799, Cols 40+44+48</t>
  </si>
  <si>
    <r>
      <t xml:space="preserve">Enterprise: [[(LF1.P2001279910 + LF1.P2001279914 + LF1.P2001279918) + (LF1.P2001379910 + LF1.P2001379914 + LF1.P2001379918) + (LF1.P2001679910 + LF1.P2001679914 + LF1.P2001679918) + (LF1.P2001779910 + LF1.P2001779914 + LF1.P2001779918)] - [(LF1.P2001209910 + LF1.P2001209914 + LF1.P2001209918) + (LF1.P2001309910 + LF1.P2001309914 + LF1.P2001309918) + (LF1.P2001609910 + LF1.P2001609914 + LF1.P2001609918) + (LF1.P2001709910 + LF1.P2001709914 + LF1.P2001709918)]] / [[(LF1.P2001279940 + LF1.P2001279944 + LF1.P2001279948) + (LF1.P2001379940 + LF1.P2001379944 + LF1.P2001379948) + (LF1.P2001679940 + LF1.P2001679944 + LF1.P2001679948) + (LF1.P2001779940 + LF1.P2001779944 + LF1.P2001779948)] - [(LF1.P2001209940 + LF1.P2001209944 + LF1.P2001209948) + (LF1.P2001309940 + LF1.P2001309944 + LF1.P2001309948) + (LF1.P2001609940 + LF1.P2001609944 + LF1.P2001609948) + (LF1.P2001709940 + LF1.P2001709944 + LF1.P2001709948)]]
</t>
    </r>
    <r>
      <rPr>
        <sz val="11"/>
        <color theme="5"/>
        <rFont val="Calibri"/>
        <family val="2"/>
        <scheme val="minor"/>
      </rPr>
      <t xml:space="preserve">
Canada: [[(LF4.P1001000214 + LF4.P1001000220 + LF4.P1001000226) + (LF4.P1001000232 + LF4.P1001000238 + LF4.P1001000244) + (LF4.P1001000250 + LF4.P1001000256 + LF4.P1001000262) + (LF4.P1001000268 + LF4.P1001000274 + LF4.P1001000280)] - [(LF4.P1001000286 + LF4.P1001000292 + LF4.P1001000298) + (LF4.P1001000304 + LF4.P1001000310 + LF4.P1001000316) + (LF4.P1001000322 + LF4.P1001000328 + LF4.P1001000334) + (LF4.P1001000340 + LF4.P1001000346 + LF4.P1001000352)]] / [[(LF4.P1001000358 + LF4.P1001000364 + LF4.P1001000370) + (LF4.P1001000376 + LF4.P1001000382 + LF4.P1001000388) + (LF4.P1001000394 + LF4.P1001000400 + LF4.P1001000406) + (LF4.P1001000412 + LF4.P1001000418 + LF4.P1001000424)] - [(LF4.P1001000430 + LF4.P1001000436 + LF4.P1001000442) + (LF4.P1001000448 + LF4.P1001000454 + LF4.P1001000460) + (LF4.P1001000466 + LF4.P1001000472 + LF4.P1001000478) + (LF4.P1001000484 + LF4.P1001000490 + LF4.P1001000496)]]
USA: [[(LF4.P1001000215 + LF4.P1001000221 + LF4.P1001000227) + (LF4.P1001000233 + LF4.P1001000239 + LF4.P1001000245) + (LF4.P1001000251 + LF4.P1001000257 + LF4.P1001000263) + (LF4.P1001000269 + LF4.P1001000275 + LF4.P1001000281)] - [(LF4.P1001000287 + LF4.P1001000293 + LF4.P1001000299) + (LF4.P1001000305 + LF4.P1001000311 + LF4.P1001000317) + (LF4.P1001000323 + LF4.P1001000329 + LF4.P1001000335) + (LF4.P1001000341 + LF4.P1001000347 + LF4.P1001000353)]] / [[(LF4.P1001000359 + LF4.P1001000365 + LF4.P1001000371) + (LF4.P1001000377 + LF4.P1001000383 + LF4.P1001000389) + (LF4.P1001000395 + LF4.P1001000401 + LF4.P1001000407) + (LF4.P1001000413 + LF4.P1001000419 + LF4.P1001000425)] - [(LF4.P1001000431 + LF4.P1001000437 + LF4.P1001000443) + (LF4.P1001000449 + LF4.P1001000455 + LF4.P1001000461) + (LF4.P1001000467 + LF4.P1001000473 + LF4.P1001000479) + (LF4.P1001000485 + LF4.P1001000491 + LF4.P1001000497)]]
Europe: [[(LF4.P1001000216 + LF4.P1001000222 + LF4.P1001000228) + (LF4.P1001000234 + LF4.P1001000240 + LF4.P1001000246) + (LF4.P1001000252 + LF4.P1001000258 + LF4.P1001000264) + (LF4.P1001000270 + LF4.P1001000276 + LF4.P1001000282)] - [(LF4.P1001000288 + LF4.P1001000294 + LF4.P1001000300) + (LF4.P1001000306 + LF4.P1001000312 + LF4.P1001000318) + (LF4.P1001000324 + LF4.P1001000330 + LF4.P1001000336) + (LF4.P1001000342 + LF4.P1001000348 + LF4.P1001000354)]] / [[(LF4.P1001000360 + LF4.P1001000366 + LF4.P1001000372) + (LF4.P1001000378 + LF4.P1001000384 + LF4.P1001000390) + (LF4.P1001000396 + LF4.P1001000402 + LF4.P1001000408) + (LF4.P1001000414 + LF4.P1001000420 + LF4.P1001000426)] - [(LF4.P1001000432 + LF4.P1001000438 + LF4.P1001000444) + (LF4.P1001000450 + LF4.P1001000456 + LF4.P1001000462) + (LF4.P1001000468 + LF4.P1001000474 + LF4.P1001000480) + (LF4.P1001000486 + LF4.P1001000492 + LF4.P1001000498)]]
Asia: [[(LF4.P1001000217 + LF4.P1001000223 + LF4.P1001000229) + (LF4.P1001000235 + LF4.P1001000241 + LF4.P1001000247) + (LF4.P1001000253 + LF4.P1001000259 + LF4.P1001000265) + (LF4.P1001000271 + LF4.P1001000277 + LF4.P1001000283)] - [(LF4.P1001000289 + LF4.P1001000295 + LF4.P1001000301) + (LF4.P1001000307 + LF4.P1001000313 + LF4.P1001000319) + (LF4.P1001000325 + LF4.P1001000331 + LF4.P1001000337) + (LF4.P1001000343 + LF4.P1001000349 + LF4.P1001000355)]] / [[(LF4.P1001000361 + LF4.P1001000367 + LF4.P1001000373) + (LF4.P1001000379 + LF4.P1001000385 + LF4.P1001000391) + (LF4.P1001000397 + LF4.P1001000403 + LF4.P1001000409) + (LF4.P1001000415 + LF4.P1001000421 + LF4.P1001000427)] - [(LF4.P1001000433 + LF4.P1001000439 + LF4.P1001000445) + (LF4.P1001000451 + LF4.P1001000457 + LF4.P1001000463) + (LF4.P1001000469 + LF4.P1001000475 + LF4.P1001000481) + (LF4.P1001000487 + LF4.P1001000493 + LF4.P1001000499)]]
Reinsurance: [[(LF4.P1001000218 + LF4.P1001000224 + LF4.P1001000230) + (LF4.P1001000236 + LF4.P1001000242 + LF4.P1001000248) + (LF4.P1001000254 + LF4.P1001000260 + LF4.P1001000266) + (LF4.P1001000272 + LF4.P1001000278 + LF4.P1001000284)] - [(LF4.P1001000290 + LF4.P1001000296 + LF4.P1001000302) + (LF4.P1001000308 + LF4.P1001000314 + LF4.P1001000320) + (LF4.P1001000326 + LF4.P1001000332 + LF4.P1001000338) + (LF4.P1001000344 + LF4.P1001000350 + LF4.P1001000356)]] / [[(LF4.P1001000362 + LF4.P1001000368 + LF4.P1001000374) + (LF4.P1001000380 + LF4.P1001000386 + LF4.P1001000392) + (LF4.P1001000398 + LF4.P1001000404 + LF4.P1001000410) + (LF4.P1001000416 + LF4.P1001000422 + LF4.P1001000428)] - [(LF4.P1001000434 + LF4.P1001000440 + LF4.P1001000446) + (LF4.P1001000452 + LF4.P1001000458 + LF4.P1001000464) + (LF4.P1001000470 + LF4.P1001000476 + LF4.P1001000482) + (LF4.P1001000488 + LF4.P1001000494 + LF4.P1001000500)]]
Other (including consolidation adjustments): [[(LF4.P1001000219 + LF4.P1001000225 + LF4.P1001000231) + (LF4.P1001000237 + LF4.P1001000243 + LF4.P1001000249) + (LF4.P1001000255 + LF4.P1001000261 + LF4.P1001000267) + (LF4.P1001000273 + LF4.P1001000279 + LF4.P1001000285)] - [(LF4.P1001000291 + LF4.P1001000297 + LF4.P1001000303) + (LF4.P1001000309 + LF4.P1001000315 + LF4.P1001000321) + (LF4.P1001000327 + LF4.P1001000333 + LF4.P1001000339) + (LF4.P1001000345 + LF4.P1001000351 + LF4.P1001000357)]] / [[(LF4.P1001000363 + LF4.P1001000369 + LF4.P1001000375) + (LF4.P1001000381 + LF4.P1001000387 + LF4.P1001000393) + (LF4.P1001000399 + LF4.P1001000405 + LF4.P1001000411) + (LF4.P1001000417 + LF4.P1001000423 + LF4.P1001000429)] - [(LF4.P1001000435 + LF4.P1001000441 + LF4.P1001000447) + (LF4.P1001000453 + LF4.P1001000459 + LF4.P1001000465) + (LF4.P1001000471 + LF4.P1001000477 + LF4.P1001000483) + (LF4.P1001000489 + LF4.P1001000495 + LF4.P1001000501)]]</t>
    </r>
  </si>
  <si>
    <t xml:space="preserve">YTD
</t>
  </si>
  <si>
    <t>Change in New Business CSM, YTD Current Year compared to YTD Prior Year</t>
  </si>
  <si>
    <t>Change in New Business CSM (LF1, Pages 20012, 20013, 20016, 20017, Line 210, Cols 10, 14, 18)/(LF1, Pages 20012, 20013, 20016, 20017, Line 210, Cols 40, 44, 48)</t>
  </si>
  <si>
    <t>LF1:
Page 20012, Line 210, Cols 10+14+18
Page 20013, Line 210, Cols 10+14+18
Page 20016, Line 210, Cols 10+14+18
Page 20017, Line 210, Cols 10+14+18
Page 20012, Line 210, Cols 40+44+48
Page 20013, Line 210, Cols 40+44+48
Page 20016, Line 210, Cols 40+44+48
Page 20017, Line 210, Cols 40+44+48</t>
  </si>
  <si>
    <r>
      <t xml:space="preserve">Enterprise: [(LF1.P2001221010 + LF1.P2001221014 + LF1.P2001221018) + (LF1.P2001321010 + LF1.P2001321014 + LF1.P2001321018) + (LF1.P2001621010 + LF1.P2001621014 + LF1.P2001621018) + (LF1.P2001721010 + LF1.P2001721014 + LF1.P2001721018)]/ [(LF1.P2001221040 + LF1.P2001221044 + LF1.P2001221048) + (LF1.P2001321040 + LF1.P2001321044 + LF1.P2001321048) + (LF1.P2001621040 + LF1.P2001621044 + LF1.P2001621048) + (LF1.P2001721040 + LF1.P2001721044 + LF1.P2001721048)]
</t>
    </r>
    <r>
      <rPr>
        <sz val="11"/>
        <color theme="5"/>
        <rFont val="Calibri"/>
        <family val="2"/>
        <scheme val="minor"/>
      </rPr>
      <t xml:space="preserve">
Canada: [(LF4.P1001000574 + LF4.P1001000580 + LF4.P1001000586) + (LF4.P1001000592 + LF4.P1001000598 + LF4.P1001000604) + (LF4.P1001000610 + LF4.P1001000616 + LF4.P1001000622) + (LF4.P1001000628 + LF4.P1001000634 + LF4.P1001000640)] / [(LF4.P1001000502 + LF4.P1001000508 + LF4.P1001000514) + (LF4.P1001000520 + LF4.P1001000526 + LF4.P1001000532) + (LF4.P1001000538 + LF4.P1001000544 + LF4.P1001000550) + (LF4.P1001000556 + LF4.P1001000562 + LF4.P1001000568)]
USA: [(LF4.P1001000575 + LF4.P1001000581 + LF4.P1001000587) + (LF4.P1001000593 + LF4.P1001000599 + LF4.P1001000605) + (LF4.P1001000611 + LF4.P1001000617 + LF4.P1001000623) + (LF4.P1001000629 + LF4.P1001000635 + LF4.P1001000641)] / [(LF4.P1001000503 + LF4.P1001000509 + LF4.P1001000515) + (LF4.P1001000521 + LF4.P1001000527 + LF4.P1001000533) + (LF4.P1001000539 + LF4.P1001000545 + LF4.P1001000551) + (LF4.P1001000557 + LF4.P1001000563 + LF4.P1001000569)]
Europe: [(LF4.P1001000576 + LF4.P1001000582 + LF4.P1001000588) + (LF4.P1001000594 + LF4.P1001000600 + LF4.P1001000606) + (LF4.P1001000612 + LF4.P1001000618 + LF4.P1001000624) + (LF4.P1001000630 + LF4.P1001000636 + LF4.P1001000642)] / [(LF4.P1001000504 + LF4.P1001000510 + LF4.P1001000516) + (LF4.P1001000522 + LF4.P1001000528 + LF4.P1001000534) + (LF4.P1001000540 + LF4.P1001000546 + LF4.P1001000552) + (LF4.P1001000558 + LF4.P1001000564 + LF4.P1001000570)]
Asia: [(LF4.P1001000577 + LF4.P1001000583 + LF4.P1001000589) + (LF4.P1001000595 + LF4.P1001000601 + LF4.P1001000607) + (LF4.P1001000613 + LF4.P1001000619 + LF4.P1001000625) + (LF4.P1001000631 + LF4.P1001000637 + LF4.P1001000643)] / [(LF4.P1001000505 + LF4.P1001000511 + LF4.P1001000517) + (LF4.P1001000523 + LF4.P1001000529 + LF4.P1001000535) + (LF4.P1001000541 + LF4.P1001000547 + LF4.P1001000553) + (LF4.P1001000559 + LF4.P1001000565 + LF4.P1001000571)]
Reinsurance: [(LF4.P1001000578 + LF4.P1001000584 + LF4.P1001000590) + (LF4.P1001000596 + LF4.P1001000602 + LF4.P1001000608) + (LF4.P1001000614 + LF4.P1001000620 + LF4.P1001000626) + (LF4.P1001000632 + LF4.P1001000638 + LF4.P1001000644)] / [(LF4.P1001000506 + LF4.P1001000512 + LF4.P1001000518) + (LF4.P1001000524 + LF4.P1001000530 + LF4.P1001000536) + (LF4.P1001000542 + LF4.P1001000548 + LF4.P1001000554) + (LF4.P1001000560 + LF4.P1001000566 + LF4.P1001000572)]
Other (including consolidation adjustments): [(LF4.P1001000579 + LF4.P1001000585 + LF4.P1001000591) + (LF4.P1001000597 + LF4.P1001000603 + LF4.P1001000609) + (LF4.P1001000615 + LF4.P1001000621 + LF4.P1001000627) + (LF4.P1001000633 + LF4.P1001000639 + LF4.P1001000645)] / [(LF4.P1001000507 + LF4.P1001000513 + LF4.P1001000519) + (LF4.P1001000525 + LF4.P1001000531 + LF4.P1001000537) + (LF4.P1001000543 + LF4.P1001000549 + LF4.P1001000555) + (LF4.P1001000561 + LF4.P1001000567 + LF4.P1001000573)]</t>
    </r>
  </si>
  <si>
    <t>CSM - Release to annual profit YTD compared to prior year</t>
  </si>
  <si>
    <t>CSM recognized for service provided (LF1 Pages 20012, 20013, 20016, 20017, Line 110, Cols 10, 14, 18)/(LF1, Pages 20012, 20013, 20016, 20017, Line 110, Cols, 40, 44, 48)</t>
  </si>
  <si>
    <t>LF1:
Page 20012, Line 110, Cols 10+14+18
Page 20013, Line 110, Cols 10+14+18
Page 20016, Line 110, Cols 10+14+18
Page 20017, Line 110, Cols 10+14+18
Page 20012, Line 110, Cols 40+44+48
Page 20013, Line 110, Cols 40+44+48
Page 20016, Line 110, Cols 40+44+48
Page 20017, Line 110, Cols 40+44+48</t>
  </si>
  <si>
    <r>
      <t xml:space="preserve">Enterprise: [(LF1.P2001211010 + LF1.P2001211014 + LF1.P2001211018) + (LF1.P2001311010 + LF1.P2001311014 + LF1.P2001311018) + (LF1.P2001611010 + LF1.P2001611014 + LF1.P2001611018) + (LF1.P2001711010 + LF1.P2001711014 + LF1.P2001711018)] / [(LF1.P2001211040 + LF1.P2001211044 + LF1.P2001211048) + (LF1.P2001311040 + LF1.P2001311044 + LF1.P2001311048) + (LF1.P2001611040 + LF1.P2001611044 + LF1.P2001611048) + (LF1.P2001711040 + LF1.P2001711044 + LF1.P2001711048)]
</t>
    </r>
    <r>
      <rPr>
        <sz val="11"/>
        <color theme="5"/>
        <rFont val="Calibri"/>
        <family val="2"/>
        <scheme val="minor"/>
      </rPr>
      <t xml:space="preserve">
Canada: [(LF4.P1001000718 + LF4.P1001000724 + LF4.P1001000730) + (LF4.P1001000736 + LF4.P1001000742 + LF4.P1001000748) + (LF4.P1001000754 + LF4.P1001000760 + LF4.P1001000766) + (LF4.P1001000772 + LF4.P1001000778 + LF4.P1001000784)] / [(LF4.P1001000646 + LF4.P1001000652 + LF4.P1001000658) + (LF4.P1001000664 + LF4.P1001000670 + LF4.P1001000676) + (LF4.P1001000682 + LF4.P1001000688 + LF4.P1001000694) + (LF4.P1001000700 + LF4.P1001000706 + LF4.P1001000712)]
USA: [(LF4.P1001000719 + LF4.P1001000725 + LF4.P1001000731) + (LF4.P1001000737 + LF4.P1001000743 + LF4.P1001000749) + (LF4.P1001000755 + LF4.P1001000761 + LF4.P1001000767) + (LF4.P1001000773 + LF4.P1001000779 + LF4.P1001000785)] / [(LF4.P1001000647 + LF4.P1001000653 + LF4.P1001000659) + (LF4.P1001000665 + LF4.P1001000671 + LF4.P1001000677) + (LF4.P1001000683 + LF4.P1001000689 + LF4.P1001000695) + (LF4.P1001000701 + LF4.P1001000707 + LF4.P1001000713)]
Europe: [(LF4.P1001000720 + LF4.P1001000726 + LF4.P1001000732) + (LF4.P1001000738 + LF4.P1001000744 + LF4.P1001000750) + (LF4.P1001000756 + LF4.P1001000762 + LF4.P1001000768) + (LF4.P1001000774 + LF4.P1001000780 + LF4.P1001000786)] / [(LF4.P1001000648 + LF4.P1001000654 + LF4.P1001000660) + (LF4.P1001000666 + LF4.P1001000672 + LF4.P1001000678) + (LF4.P1001000684 + LF4.P1001000690 + LF4.P1001000696) + (LF4.P1001000702 + LF4.P1001000708 + LF4.P1001000714)]
Asia: [(LF4.P1001000721 + LF4.P1001000727 + LF4.P1001000733) + (LF4.P1001000739 + LF4.P1001000745 + LF4.P1001000751) + (LF4.P1001000757 + LF4.P1001000763 + LF4.P1001000769) + (LF4.P1001000775 + LF4.P1001000781 + LF4.P1001000787)] / [(LF4.P1001000649 + LF4.P1001000655 + LF4.P1001000661) + (LF4.P1001000667 + LF4.P1001000673 + LF4.P1001000679) + (LF4.P1001000685 + LF4.P1001000691 + LF4.P1001000697) + (LF4.P1001000703 + LF4.P1001000709 + LF4.P1001000715)]
Reinsurance: [(LF4.P1001000722 + LF4.P1001000728 + LF4.P1001000734) + (LF4.P1001000740 + LF4.P1001000746 + LF4.P1001000752) + (LF4.P1001000758 + LF4.P1001000764 + LF4.P1001000770) + (LF4.P1001000776 + LF4.P1001000782 + LF4.P1001000788)] / [(LF4.P1001000650 + LF4.P1001000656 + LF4.P1001000662) + (LF4.P1001000668 + LF4.P1001000674 + LF4.P1001000680) + (LF4.P1001000686 + LF4.P1001000692 + LF4.P1001000698) + (LF4.P1001000704 + LF4.P1001000710 + LF4.P1001000716)]
Other (including consolidation adjustments): [(LF4.P1001000723 + LF4.P1001000729 + LF4.P1001000735) + (LF4.P1001000741 + LF4.P1001000747 + LF4.P1001000753) + (LF4.P1001000759 + LF4.P1001000765 + LF4.P1001000771) + (LF4.P1001000777 + LF4.P1001000783 + LF4.P1001000789)] / [(LF4.P1001000651 + LF4.P1001000657 + LF4.P1001000663) + (LF4.P1001000669 + LF4.P1001000675 + LF4.P1001000681) + (LF4.P1001000687 + LF4.P1001000693 + LF4.P1001000699) + (LF4.P1001000705 + LF4.P1001000711 + LF4.P1001000717)]</t>
    </r>
  </si>
  <si>
    <t>CSM Runoff</t>
  </si>
  <si>
    <t>As defined by IFRS 17 and included in the notes to financial statements, the amount of CSM expected to be recognized into earnings in future periods</t>
  </si>
  <si>
    <t>N/A</t>
  </si>
  <si>
    <t>As per financial statement disclosure</t>
  </si>
  <si>
    <t xml:space="preserve">Annual
</t>
  </si>
  <si>
    <t>Impact of Market Movement on CSM</t>
  </si>
  <si>
    <t>Quarterly Change in CSM for VFA contract arising from changes in market movements</t>
  </si>
  <si>
    <t>Enterprise: LF4.P1001000790
Canada: LF4.P1001000791
USA: LF4.P1001000792
Europe LF4.P1001000793
Asia: LF4.P1001000794
Reinsurance: LF4.P1001000795
Other (including consolidation adjustments): LF4.P1001000796</t>
  </si>
  <si>
    <t xml:space="preserve"> INVESTMENTS</t>
  </si>
  <si>
    <t>Bonds by Rating</t>
  </si>
  <si>
    <t>LF2.P2101247940</t>
  </si>
  <si>
    <t>Mortgages by Rating</t>
  </si>
  <si>
    <t>LF2.P2101250040</t>
  </si>
  <si>
    <t>Loans by Rating</t>
  </si>
  <si>
    <t>LF2.P2101281040</t>
  </si>
  <si>
    <t xml:space="preserve">Bond Provisions/Total Bonds (Amortized Cost + FVOCI) </t>
  </si>
  <si>
    <t xml:space="preserve">LF2: Page 21020, Line 110, Col 60/ Page 21012, Line 479, Cols 16, 36 </t>
  </si>
  <si>
    <t>LF2:
Page 21020, Line 110, Col 60
Page 21012, Line 479, Cols 16+36</t>
  </si>
  <si>
    <t xml:space="preserve">LF2.P2102011060 / (LF2.P2101247916 + LF2.P2101247936) </t>
  </si>
  <si>
    <t xml:space="preserve">Mortgage Provisions/Total Mortgages (Amortized Cost + FVOCI) </t>
  </si>
  <si>
    <t xml:space="preserve">LF2: Page 21020, Line 210, Col 60/ Page 21012, Line 500, Cols 16, 36 </t>
  </si>
  <si>
    <t>LF2:
Page 21020, Line 210, Col 60
Page 21012, Line 500, Cols 16+36</t>
  </si>
  <si>
    <t xml:space="preserve">LF2.P2102021060 / (LF2.P2101250016 + LF2.P2101250036) </t>
  </si>
  <si>
    <t xml:space="preserve">Loan Provisions/Total Loans (Amortized Cost + FVOCI) </t>
  </si>
  <si>
    <t xml:space="preserve">LF2: Page 21020, Line 710, Col 60 (portion related to loans)/ Page 21012, Line 810, Cols 16, 36 </t>
  </si>
  <si>
    <t>LF2:
Page 21020, Line 710, Cols 60
Page 21012, Line 810, Cols 16+36</t>
  </si>
  <si>
    <r>
      <rPr>
        <sz val="11"/>
        <color theme="5"/>
        <rFont val="Calibri"/>
        <family val="2"/>
        <scheme val="minor"/>
      </rPr>
      <t>LF4.P1001000797</t>
    </r>
    <r>
      <rPr>
        <sz val="11"/>
        <color rgb="FF0070C0"/>
        <rFont val="Calibri"/>
        <family val="2"/>
        <scheme val="minor"/>
      </rPr>
      <t>/ (LF2.P2101281016 + LF2.P2101281036)</t>
    </r>
  </si>
  <si>
    <t xml:space="preserve"> POLICYHOLDER LIABILITY MOVEMENTS - EXPERIENCE GAINS/LOSSES AND ASSUMPTION CHANGES</t>
  </si>
  <si>
    <t>Non-Par Experience Gains/Losses</t>
  </si>
  <si>
    <t>See tab 20040 for datapoints.</t>
  </si>
  <si>
    <t>QTD</t>
  </si>
  <si>
    <t>See tab 20050 for datapoints.</t>
  </si>
  <si>
    <t>Non-par Assumptions Changes</t>
  </si>
  <si>
    <t>See tab 20060 for datapoints.</t>
  </si>
  <si>
    <t>See tab 20070 for datapoints.</t>
  </si>
  <si>
    <t>PERFORMANCE METRICS ON TOP LINE VOLUME (PUBLIC AND PRIVATE COMPANIES)</t>
  </si>
  <si>
    <t>Formula or Description of Metric (Enterprise Level)</t>
  </si>
  <si>
    <t>OSFI Pages/Cols/Statement Lines (Enterprise) (Column D)</t>
  </si>
  <si>
    <t>VOLUME</t>
  </si>
  <si>
    <t>Sales</t>
  </si>
  <si>
    <t>Current YTD and Prior Year Comparable YTD Sales</t>
  </si>
  <si>
    <t>For LF4 datapoints, please refer to the tab "LF4 Supplementary_Data", rows 787 to 1010.</t>
  </si>
  <si>
    <t>Split by geography: Canada, US, Europe, Asia, Other and within each geography:
Individual Life Non-Par
Individual Life Par
Individual Annuity (Excluding Segregated Funds)
Segregated Funds (includes Transfers and Rollovers)
Individual Health
Individual Other Non-Par
Individual Other Par
Group Annuity
Group Segregated Funds
Group Life
Group Health
Group Other Non-Par
Group Other Par
Administrative Services Only (ASO)
Other</t>
  </si>
  <si>
    <t>YTD (Quarterly will be calculated)</t>
  </si>
  <si>
    <t>Gross Written Insurance Premiums</t>
  </si>
  <si>
    <t>Current YTD and Prior Year Comparable YTD Gross Insurance Premiums</t>
  </si>
  <si>
    <t>For LF4 datapoints, please refer to the tab "LF4 Supplementary_Data", rows 1011 to 1136.</t>
  </si>
  <si>
    <t>Split by Geography  - Canada, US, Europe, Asia, Other and within each geography:
Individual Life - Non-Par
Individual Life - Par
Individual Health
Individual Accident &amp; Sickness
Group Life
Group Health
Property &amp; Casualty
Reinsurance</t>
  </si>
  <si>
    <t>See tab 20080 for datapoints.</t>
  </si>
  <si>
    <t>By segment and Group and Individual within Segment</t>
  </si>
  <si>
    <t>Gross Flows Assets Under Management</t>
  </si>
  <si>
    <t>See tab 20090 for datapoints.</t>
  </si>
  <si>
    <t>By Segment</t>
  </si>
  <si>
    <t>Gross Flows Assets Under Administration</t>
  </si>
  <si>
    <t>See tab 20100 for datapoints.</t>
  </si>
  <si>
    <t>PERFORMANCE METRICS ON PROFITABILITY (PUBLIC AND PRIVATE COMPANIES)</t>
  </si>
  <si>
    <t>NEW BUSINESS AND OTHER PROFITABILITY METRICS</t>
  </si>
  <si>
    <t>28a</t>
  </si>
  <si>
    <t>Net income attributed to shareholders (stock insurers)</t>
  </si>
  <si>
    <t>Consistent with financial statements prepared in accordance with IFRS, LF1, Page 20022, Line 650, Col 01</t>
  </si>
  <si>
    <t>LF1:
Page 20022, Line 650, Col 01</t>
  </si>
  <si>
    <r>
      <t xml:space="preserve">LF1.P2002265001
</t>
    </r>
    <r>
      <rPr>
        <sz val="11"/>
        <color theme="5"/>
        <rFont val="Calibri"/>
        <family val="2"/>
        <scheme val="minor"/>
      </rPr>
      <t>Canada: LF4.P1003000001
USA: LF4.P1003000002
Europe: LF4.P1003000003
Asia: LF4.P1003000004
Reinsurance: LF4.P1003000005
Other (including consolidation adjustments): LF4.P1003000006</t>
    </r>
  </si>
  <si>
    <t>YTD</t>
  </si>
  <si>
    <t>28b</t>
  </si>
  <si>
    <r>
      <t xml:space="preserve">Net income attributed to </t>
    </r>
    <r>
      <rPr>
        <strike/>
        <sz val="11"/>
        <color theme="1"/>
        <rFont val="Calibri"/>
        <family val="2"/>
        <scheme val="minor"/>
      </rPr>
      <t xml:space="preserve"> </t>
    </r>
    <r>
      <rPr>
        <sz val="11"/>
        <color theme="1"/>
        <rFont val="Calibri"/>
        <family val="2"/>
        <scheme val="minor"/>
      </rPr>
      <t>policyholders (mutual and stock insurers)</t>
    </r>
  </si>
  <si>
    <t>LF1:
Page 20022, Line 610, Col 01</t>
  </si>
  <si>
    <r>
      <t xml:space="preserve">LF1.P2002261001
</t>
    </r>
    <r>
      <rPr>
        <sz val="11"/>
        <color theme="5"/>
        <rFont val="Calibri"/>
        <family val="2"/>
        <scheme val="minor"/>
      </rPr>
      <t>Canada: LF4.P1003000007
USA: LF4.P1003000008
Europe: LF4.P1003000009
Asia: LF4.P1003000010
Reinsurance: LF4.P1003000011
Other (including consolidation adjustments): LF4.P1003000012</t>
    </r>
  </si>
  <si>
    <t>28c</t>
  </si>
  <si>
    <t>Net Income (branches)</t>
  </si>
  <si>
    <t>Consistent with financial statements prepared in accordance with IFRS, LF1, Page 20044, Line 080, Col 01</t>
  </si>
  <si>
    <t>LF1:
Page 20044, Line 080, Col 01</t>
  </si>
  <si>
    <r>
      <t xml:space="preserve">LF1.P2004408001
</t>
    </r>
    <r>
      <rPr>
        <sz val="11"/>
        <color theme="5"/>
        <rFont val="Calibri"/>
        <family val="2"/>
        <scheme val="minor"/>
      </rPr>
      <t>Canada: LF4.P1003000013
USA: LF4.P1003000014
Europe: LF4.P1003000015
Asia: LF4.P1003000016
Reinsurance: LF4.P1003000017
Other (including consolidation adjustments): LF4.P1003000018</t>
    </r>
  </si>
  <si>
    <t>29a</t>
  </si>
  <si>
    <t>Return on common shareholders' equity ("ROE")</t>
  </si>
  <si>
    <t>Net income attributed to common shareholders (LF1, Page 20022, Line 650, Col 01)*X/Shareholders’ equity [(LF1, Page 20004, Line 599, Col 01) +(LF1, Page 20004, Line 599, Col 03)]/2
X:
Q1 = 4
Q2 = 2
Q3 = 4/3
Q4 = 1</t>
  </si>
  <si>
    <t>LF1:
Page 20022, Line 650, Col 01
Page 20004, Line 599, Col 01
Page 20004, Line 599, Col 03</t>
  </si>
  <si>
    <t>LF1.P2002265001*X / (LF1.P2000459901 + LF1.P2000459903)/2</t>
  </si>
  <si>
    <t>Enterprise Level only</t>
  </si>
  <si>
    <t xml:space="preserve">YTD annualized; Equity is Current Quarter-end and Prior Year Ending </t>
  </si>
  <si>
    <t>29b</t>
  </si>
  <si>
    <t>Return on equity ("ROE")  (mutual insurers)</t>
  </si>
  <si>
    <t>Net income attributed to equity holders (LF1, Page 20022, Line 650, Col 01)* X/Policyholders’ equity [(LF1, Page 20004, Line 499, Col 01) +(LF1, Page 20004, Line 499, Col 03)]/2
X:
Q1 = 4
Q2 = 2
Q3 = 4/3
Q4 = 1</t>
  </si>
  <si>
    <t>LF1:
Page 20022, Line 610, Col 01
Page 20004, Line 499, Col 01
Page 20004, Line 499, Col 03</t>
  </si>
  <si>
    <t xml:space="preserve">LF1.P2002261001*X / (LF1.P2000449901 + LF1.P2000449903) /2 </t>
  </si>
  <si>
    <t>29c</t>
  </si>
  <si>
    <t>Return on Home Office Account ("ROE")  (Branches)</t>
  </si>
  <si>
    <t>Net income (LF1, Page 20044, Line 080, Col 01)* X/Home Office Account [(LF1, Page 20004, Line 899, Col 01) +(LF1, Page 20004, Line 899, Col 03)]/2
X:
Q1 =  4
Q2 = 2
Q3 = 4/3
Q4 = 1</t>
  </si>
  <si>
    <t>LF1:
Page 20044, Line 080, Col 01
Page 20004, Line 899, Col 01
Page 20004, Line 899, Col 03</t>
  </si>
  <si>
    <t>LF1.P2004408001* X / (LF1.P2000489901 + LF1.P2000489903)/2</t>
  </si>
  <si>
    <t xml:space="preserve">YTD annualized; Home Office Account  is Current Quarter-end and Prior Year Ending </t>
  </si>
  <si>
    <t>Pre-tax Earnings</t>
  </si>
  <si>
    <t>LF1:, Page 20022, Line 440, Col 01</t>
  </si>
  <si>
    <t>LF1:
Page 20022, Line 440, Col 01</t>
  </si>
  <si>
    <r>
      <t xml:space="preserve">Enterprise: LF1.P2002244001
</t>
    </r>
    <r>
      <rPr>
        <sz val="11"/>
        <color theme="5"/>
        <rFont val="Calibri"/>
        <family val="2"/>
        <scheme val="minor"/>
      </rPr>
      <t>Canada: LF4.P1003000019
USA: LF4.P1003000020
Europe: LF4.P1003000021
Asia: LF4.P1003000022
Reinsurance: LF4.P1003000023
Other (including consolidation adjustments): LF4.P1003000024</t>
    </r>
  </si>
  <si>
    <t>Insurance Result as % Insurance Revenue</t>
  </si>
  <si>
    <t>Insurance Service Result (LF1, Page 20022, Line 199, Col 01)/ Insurance Revenue (LF1, Page 20022, Line 099, Col 01)</t>
  </si>
  <si>
    <t>LF1:
Enterprise
Page 20022, Col 01, Line 199
Page 20022, Col 01, Line 099
LF2:
Total Canada
Page 35015, Col 99, Line 130
Page 35015, Col 99, Line 099
Total USA
Page 35025, Col 60, Line 130
Page 35025, Col 60, Line 099
Total Europe
Page 35025, Col 70, Line 130
Page 35025, Col 70, Line 099</t>
  </si>
  <si>
    <r>
      <t xml:space="preserve">Enterprise: LF1.P2002219901 / LF1.P2002209901
Canada: LF2.P3501513099/ LF2.P3501509999
USA: LF2.P3502513060/ LF2.P3502509960
Europe: LF2.P3502513070/ LF2.P3502509970
</t>
    </r>
    <r>
      <rPr>
        <sz val="11"/>
        <color theme="5"/>
        <rFont val="Calibri"/>
        <family val="2"/>
        <scheme val="minor"/>
      </rPr>
      <t>Asia: LF4.P1003000025/ LF4.P1003000028
Reinsurance: LF4.P1003000026/ LF4.P1003000029
Other (including consolidation adjustments): LF4.P1003000027/ LF4.P1003000030</t>
    </r>
  </si>
  <si>
    <t>New Business Strain</t>
  </si>
  <si>
    <t xml:space="preserve">Loss Component at inception (P&amp;L) + Change in CSM (New Business) + Reinsurance (New Business - CSM) +  Reinsurance New Business (P&amp;L Related to Onerous Contracts) </t>
  </si>
  <si>
    <t>Enterprise: LF4.P1003000031+LF4.P1003000038+LF4.P1003000045+LF4.P1003000052
Canada: LF4.P1003000032+LF4.P1003000039+LF4.P1003000046+LF4.P1003000053
USA: LF4.P1003000033+LF4.P1003000040+LF4.P1003000047+LF4.P1003000054
Europe: LF4.P1003000034+LF4.P1003000041+LF4.P1003000048+LF4.P1003000055
Asia: LF4.P1003000035+LF4.P1003000042+LF4.P1003000049+LF4.P1003000056
Reinsurance: LF4.P1003000036+LF4.P1003000043+LF4.P1003000050+LF4.P1003000057
Other (including consolidation adjustments): LF4.P1003000037+LF4.P1003000044+LF4.P1003000051+LF4.P1003000058</t>
  </si>
  <si>
    <t>MER - Segregated Funds</t>
  </si>
  <si>
    <t>[Annualized Management Fee plus expenses plus taxes charged to Segregated Funds in the quarter* X]/Average value of Segregated Fund Assets 
X :
Q1 = 4
Q2 = 2
Q3 = 4/3
Q4 = 1
Average Value of Segregated Fund Assets:
(LF4, Page 20080, Line 001, Col 01,02 + Page 20080, Line 006, Col 01,02)/2</t>
  </si>
  <si>
    <t>LF1:
Page 20002, Line 160, Col 01
Page 20002, Line 160, Col 03</t>
  </si>
  <si>
    <t>[(YTD Management Fees paid by the unitholders+YTD Expenses &amp; taxes charged to Segregated Funds)*X]/[(Open SF Assets + Ending SF Assets)/2]
X :
Q1 = 4
Q2 = 2
Q3 = 4/3
Q4 = 1
Enterprise: [(LF4.P1003000059+LF4.P1003000066)*X]/[(LF4.P2008000101+LF4.P2008000102+LF4.P2008000601+LF4.P2008000602)/2]
Canada: [(LF4.P1003000060+LF4.P1003000067)*X]/[(LF4.P2008001101+LF4.P2008001102+LF4.P2008001601+LF4.P2008001602)/2]
USA: [(LF4.P1003000061+LF4.P1003000068)*X]/[(LF4.P2008002101+LF4.P2008002102+LF4.P2008002601+LF4.P2008002602)/2]
Europe: [(LF4.P1003000062+LF4.P1003000069)*X]/[(LF4.P2008003101+LF4.P2008003102+LF4.P2008003601+LF4.P2008003602)/2]
Asia: [(LF4.P1003000063+LF4.P1003000070)*X]/[(LF4.P2008004101+LF4.P2008004102+LF4.P2008004601+LF4.P2008004602)/2]
Reinsurance: [(LF4.P1003000064+LF4.P1003000071)*X]/[(LF4.P2008005101+LF4.P2008005102+LF4.P2008005601+LF4.P2008005602)/2]
Other (including consolidation adjustments): [(LF4.P1003000065+LF4.P1003000072)*X]/[(LF4.P2008006101+LF4.P2008006102+LF4.P2008006601+LF4.P2008006602)/2]</t>
  </si>
  <si>
    <t>YTD Annualized</t>
  </si>
  <si>
    <t>34a</t>
  </si>
  <si>
    <t>MER Assets Under Management - Retail</t>
  </si>
  <si>
    <t xml:space="preserve">[Annualized management fees paid by the unitholders plus expenses plus taxes charged to assets under management in the quarter* X]/Average value of assets under management 
X :
Q1 = 4
Q2 = 2
Q3 = 4/3
Q4 = 1
</t>
  </si>
  <si>
    <t>(YTD Management Fees paid by the unitholders+YTD Expenses &amp; taxes and charged to the Funds*X)/[(Open AUM Retail + Ending AUM Retail) / 2]
X :
Q1 = 4
Q2 = 2
Q3 = 4/3
Q4 = 1
Enterprise: [(LF4.P1003000085+LF4.P1003000092)*X]/[(LF4.P1003000099+LF4.P1003000106)/2]
Canada: [(LF4.P1003000086+LF4.P1003000093)*X]/[(LF4.P1003000100+LF4.P1003000107)/2]
USA: [(LF4.P1003000087+LF4.P1003000094)*X]/[(LF4.P1003000101+LF4.P1003000108)/2]
Europe: [(LF4.P1003000088+LF4.P1003000095)*X]/[(LF4.P1003000102+LF4.P1003000109)/2]
Asia: [(LF4.P1003000089+LF4.P1003000096)*X]/[(LF4.P1003000103+LF4.P1003000110)/2]
Reinsurance: [(LF4.P1003000090+LF4.P1003000097)*X]/[(LF4.P1003000104+LF4.P1003000111)/2]
Other (including consolidation adjustments): [(LF4.P1003000091+LF4.P1003000098)*X]/[(LF4.P1003000105+LF4.P1003000112)/2]</t>
  </si>
  <si>
    <t>34b</t>
  </si>
  <si>
    <t>MER Assets Under Management - Institutional</t>
  </si>
  <si>
    <t>(YTD Management Fees paid by the unitholders+YTD Expenses &amp; taxes and charged to the Funds*X)/[(Open AUM Institutional + Ending AUM Institutional) / 2]
X :
Q1 = 4
Q2 = 2
Q3 = 4/3
Q4 = 1
Enterprise: [(LF4.P1003000113+LF4.P1003000120)*X]/[(LF4.P1003000127+LF4.P1003000134)/2]
Canada: [(LF4.P1003000114+LF4.P1003000121)*X]/[(LF4.P1003000128+LF4.P1003000135)/2]
USA: [(LF4.P1003000115+LF4.P1003000122)*X]/[(LF4.P1003000129+LF4.P1003000136)/2]
Europe: [(LF4.P1003000116+LF4.P1003000123)*X]/[(LF4.P1003000130+LF4.P1003000137)/2]
Asia: [(LF4.P1003000117+LF4.P1003000124)*X]/[(LF4.P1003000131+LF4.P1003000138)/2]
Reinsurance: [(LF4.P1003000118+LF4.P1003000125)*X]/[(LF4.P1003000132+LF4.P1003000139)/2]
Other (including consolidation adjustments): [(LF4.P1003000119+LF4.P1003000126)*X]/[(LF4.P1003000133+LF4.P1003000140)/2]</t>
  </si>
  <si>
    <t>34c</t>
  </si>
  <si>
    <t>MER Assets Under Management - Other</t>
  </si>
  <si>
    <t>(YTD Management Fees paid by the unitholders+YTD Expenses &amp; taxes and charged to the Funds*X)/[(Open AUM Other + Ending AUM Other) / 2]
X :
Q1 = 4
Q2 = 2
Q3 = 4/3
Q4 = 1
Enterprise: [(LF4.P1003000141+LF4.P1003000148)*X]/[(LF4.P1003000155+LF4.P1003000162)/2]
Canada: [(LF4.P1003000142+LF4.P1003000149)*X]/[(LF4.P1003000156+LF4.P1003000163)/2]
USA: [(LF4.P1003000143+LF4.P1003000150)*X]/[(LF4.P1003000157+LF4.P1003000164)/2]
Europe: [(LF4.P1003000144+LF4.P1003000151)*X]/[(LF4.P1003000158+LF4.P1003000165)/2]
Asia: [(LF4.P1003000145+LF4.P1003000152)*X]/[(LF4.P1003000159+LF4.P1003000166)/2]
Reinsurance: [(LF4.P1003000146+LF4.P1003000153)*X]/[(LF4.P1003000160+LF4.P1003000167)/2]
Other (including consolidation adjustments): [(LF4.P1003000147+LF4.P1003000154)*X]/[(LF4.P1003000161+LF4.P1003000168)/2]</t>
  </si>
  <si>
    <t>Onerous Contract Impact</t>
  </si>
  <si>
    <t>[Impact of onerous contracts at inception and losses and reversal of losses on onerous contracts subsequent to inception related to changes in assumptions or experience (Ins. &amp; Reins Contracts Issued and Reins, Contracts Held)]/[Insurance Revenue - Allocation of reinsurance premiums]</t>
  </si>
  <si>
    <t>For Total Enterprise may be able to use:
Enterprise:
LF1: Page 20022, Line 099, Col 01
Canada:  
LF2: Page 35015, Line 099, Col 99
USA
LF2: Page 35025, Line 099, Col 60
Europe
LF2: Page 35025, Line 099, Col 70</t>
  </si>
  <si>
    <r>
      <t>Enterprise: (LF4.P1003000169 + LF4.P1003000176 + LF4.P1003000183 + LF4.P1003000190)/(</t>
    </r>
    <r>
      <rPr>
        <sz val="11"/>
        <color rgb="FF0070C0"/>
        <rFont val="Calibri"/>
        <family val="2"/>
        <scheme val="minor"/>
      </rPr>
      <t>LF1.P2002209901</t>
    </r>
    <r>
      <rPr>
        <sz val="11"/>
        <color theme="5"/>
        <rFont val="Calibri"/>
        <family val="2"/>
        <scheme val="minor"/>
      </rPr>
      <t xml:space="preserve"> - LF4.P1003000197)
Canada: (LF4.P1003000170 + LF4.P1003000177 + LF4.P1003000184 + LF4.P1003000191)/(</t>
    </r>
    <r>
      <rPr>
        <sz val="11"/>
        <color rgb="FF0070C0"/>
        <rFont val="Calibri"/>
        <family val="2"/>
        <scheme val="minor"/>
      </rPr>
      <t>LF2.P3501509999</t>
    </r>
    <r>
      <rPr>
        <sz val="11"/>
        <color theme="5"/>
        <rFont val="Calibri"/>
        <family val="2"/>
        <scheme val="minor"/>
      </rPr>
      <t xml:space="preserve"> - LF4.P1003000198)
USA: (LF4.P1003000171 + LF4.P1003000178 + LF4.P1003000185 + LF4.P1003000192)/(</t>
    </r>
    <r>
      <rPr>
        <sz val="11"/>
        <color rgb="FF0070C0"/>
        <rFont val="Calibri"/>
        <family val="2"/>
        <scheme val="minor"/>
      </rPr>
      <t>LF2.P3502509960</t>
    </r>
    <r>
      <rPr>
        <sz val="11"/>
        <color theme="5"/>
        <rFont val="Calibri"/>
        <family val="2"/>
        <scheme val="minor"/>
      </rPr>
      <t xml:space="preserve"> - LF4.P1003000199)
Europe: (LF4.P1003000172 + LF4.P1003000179 + LF4.P1003000186 + LF4.P1003000193)/(</t>
    </r>
    <r>
      <rPr>
        <sz val="11"/>
        <color rgb="FF0070C0"/>
        <rFont val="Calibri"/>
        <family val="2"/>
        <scheme val="minor"/>
      </rPr>
      <t>LF2.P3502509970</t>
    </r>
    <r>
      <rPr>
        <sz val="11"/>
        <color theme="5"/>
        <rFont val="Calibri"/>
        <family val="2"/>
        <scheme val="minor"/>
      </rPr>
      <t xml:space="preserve"> - LF4.P1003000200)
Asia: (LF4.P1003000173 + LF4.P1003000180 + LF4.P1003000187 + LF4.P1003000194)/(LF4.P1003000028 - LF4.P1003000201)
Reinsurance: (LF4.P1003000174 + LF4.P1003000181 + LF4.P1003000188 + LF4.P1003000195)/(LF4.P1003000029 - LF4.P1003000202)
Other (including consolidation adjustments): (LF4.P1003000175 + LF4.P1003000182 + LF4.P1003000189 + LF4.P1003000196)/(LF4.P1003000030 - LF4.P1003000203)</t>
    </r>
  </si>
  <si>
    <t>EXPENSE METRICS</t>
  </si>
  <si>
    <t>Directly Attributable plus Operating Expenses as a % Insurance Revenue plus Other Income</t>
  </si>
  <si>
    <t>Insurance Service Expenses - Claims &amp; Benefits - Losses and Reversal of Losses on Onerous Contracts - Experience Rated Refunds + General and Operating Expenses - Interest on LT Debt, subordinated Debt, P/H interest and Other Interest Expense 
[(LF2, Page 23015, Line 420 - Lines 010, 080, 090) + (LF2, Page 23015, Line 440 - Lines 190, 200, 205, 210)] / Insurance Revenue plus Other Income (LF1, Page 20022, Line 099 plus Line 410, Col 01)</t>
  </si>
  <si>
    <t>LF2:
Page 23015, Line 420, Col 01
Page 23015, Line 010, Col 01
Page 23015, Line 080, Col 01
Page 23015, Line 090, Col 01
Page 23015, Line 440, Col 01
Page 23015, Line 190, Col 01
Page 23015, Line 200, Col 01
Page 23015, Line 205, Col 01
Page 23015, Line 210, Col 01
LF1:
Page 20022, Col 01, Line 099
Page 20022, Col 01, Line 410</t>
  </si>
  <si>
    <r>
      <t xml:space="preserve">Enterprise: [(LF2.P2301542001 - LF2.P2301501001 - LF2.P2301508001 - LF2.P2301509001) + (LF2.P2301544001 - LF2.P2301519001 - LF2.P2301520001 - LF2.P2301520501 - LF2.P2301521001)] / (LF1.P2002209901 + LF1.P2002241001)
</t>
    </r>
    <r>
      <rPr>
        <sz val="11"/>
        <color theme="5"/>
        <rFont val="Calibri"/>
        <family val="2"/>
        <scheme val="minor"/>
      </rPr>
      <t>Canada: LF4.P1003000204 / (LF2.P3501509999 + LF4.P1003000210)
USA: LF4.P1003000205 / (LF2.P3502509960 + LF4.P1003000211)
Europe: LF4.P1003000206 / (LF2.P3502509970 + LF4.P1003000212)
Asia: LF4.P1003000207 / (LF4.P1003000028 + LF4.P1003000213)
Reinsurance: LF4.P1003000208 / (LF4.P1003000029 + LF4.P1003000214)
Other (including consolidation adjustments): LF4.P1003000209 / (LF4.P1003000030 + LF4.P1003000215)</t>
    </r>
  </si>
  <si>
    <t>INTEREST EXPENSE RATIOS</t>
  </si>
  <si>
    <t>Interest Coverage</t>
  </si>
  <si>
    <t>[Profit Before Tax (LF1, Page 20022, Line 440, Col 01) + Interest Expense (LF2, Page 23015, Lines 190+200, Col 01)] / Interest Expenses (LF2, Page 23015, Lines 190+200, Col 01)</t>
  </si>
  <si>
    <t xml:space="preserve">LF1:
Page 20022, Line 440, Col 01
LF2:
Page 23015, Line 190, Col 01
Page 23015, Line 200, Col 01
</t>
  </si>
  <si>
    <t xml:space="preserve">Enterprise: [LF1.P2002244001 + (LF2.P2301519001 + LF2.P2301520001)] / (LF2.P2301519001 + LF2.P2301520001) </t>
  </si>
  <si>
    <t>INVESTMENT RESULTS METRICS</t>
  </si>
  <si>
    <t>Investment Yield</t>
  </si>
  <si>
    <t xml:space="preserve">Investment Return (LF1, Page 20022, line 300, Col 01 *X)/ Average Invested Assets [(LF1, Page 20002, lines 010, 020, 070, 080, 100, 110, Cols 01,02) + LF1, Page 20002, Lines 010, 020, 070, 080, 100, 110, Cols 03,04)]/2
X:
Q1 = 4
Q2 = 2
Q3 = 4/3
Q4  = 1
</t>
  </si>
  <si>
    <t>LF1:
Page 20022, Line 300, Col 01
LF2:
Page 21012, Line 889, Col 40 (Current Period)
Page 21012, Line 889, Col 40 (Prior Year, Quarter 4)</t>
  </si>
  <si>
    <t>Enterprise: 
(LF1.P2002230001*X) / (((LF1.P2000201001+LF1.P2000202001+LF1.P2000207001+LF1.P2000208001+LF1.P2000210001+LF1.P2000211001+LF1.P2000201002+LF1.P2000202002+LF1.P2000207002+LF1.P2000208002+LF1.P2000210002+LF1.P2000211002)+(LF1.P2000201003+LF1.P2000202003+LF1.P2000207003+LF1.P2000208003+LF1.P2000210003+LF1.P2000211003+LF1.P2000201004+LF1.P2000202004+LF1.P2000207004+LF1.P2000208004+LF1.P2000210004+LF1.P2000211004))/2)</t>
  </si>
  <si>
    <t>Comparison Investment income to unwind of Discount Rate Including unrealized gains/losses)</t>
  </si>
  <si>
    <t>[Investment income on assets backing insurance and reinsurance liabilities and investment contracts excluding segregated funds that is reflected in investment return plus unrealized gains and losses on assets backing ins. and reins. liabilities  and investment contracts excl. segregated funds that is reflected in investment return and other comprehensive income (OCI)]/[net finance expenses/income on direct and reins. contracts related to the unwind of the discount rate reflected in net investment result and OCI]</t>
  </si>
  <si>
    <t>Enterprise: (LF4.P1003000216+LF4.P1003000223+LF4.P1003000230)/(LF4.P1003000237+LF4.P1003000244+LF4.P1003000251+LF4.P1003000258)
Canada: (LF4.P1003000217+LF4.P1003000224+LF4.P1003000231)/(LF4.P1003000238+LF4.P1003000245+LF4.P1003000252+LF4.P1003000259)
USA: (LF4.P1003000218+LF4.P1003000225+LF4.P1003000232)/(LF4.P1003000239+LF4.P1003000246+LF4.P1003000253+LF4.P1003000260)
Europe: (LF4.P1003000219+LF4.P1003000226+LF4.P1003000233)/(LF4.P1003000240+LF4.P1003000247+LF4.P1003000254+LF4.P1003000261)
Asia: (LF4.P1003000220+LF4.P1003000227+LF4.P1003000234)/(LF4.P1003000241+LF4.P1003000248+LF4.P1003000255+LF4.P1003000262)
Reinsurance: (LF4.P1003000221+LF4.P1003000228+LF4.P1003000235)/(LF4.P1003000242+LF4.P1003000249+LF4.P1003000256+LF4.P1003000263)
Other (including consolidation adjustments): (LF4.P1003000222+LF4.P1003000229+LF4.P1003000236)/(LF4.P1003000243+LF4.P1003000250+LF4.P1003000257+LF4.P1003000264)</t>
  </si>
  <si>
    <r>
      <t>Split by Segment</t>
    </r>
    <r>
      <rPr>
        <strike/>
        <sz val="11"/>
        <rFont val="Calibri"/>
        <family val="2"/>
        <scheme val="minor"/>
      </rPr>
      <t xml:space="preserve"> </t>
    </r>
  </si>
  <si>
    <t>PAGE 20010</t>
  </si>
  <si>
    <t>Bonds by Rating - Metric 13</t>
  </si>
  <si>
    <t>($000)</t>
  </si>
  <si>
    <t>Bonds by Rating - Enterprise</t>
  </si>
  <si>
    <t>(01)</t>
  </si>
  <si>
    <t>(02)</t>
  </si>
  <si>
    <t>Rating</t>
  </si>
  <si>
    <t>Balance Sheet Value</t>
  </si>
  <si>
    <t>Percent of Total</t>
  </si>
  <si>
    <t>AAA</t>
  </si>
  <si>
    <t>(001)</t>
  </si>
  <si>
    <t xml:space="preserve">AA </t>
  </si>
  <si>
    <t>(002)</t>
  </si>
  <si>
    <t>A</t>
  </si>
  <si>
    <t>(003)</t>
  </si>
  <si>
    <t>BBB</t>
  </si>
  <si>
    <t>(004)</t>
  </si>
  <si>
    <t xml:space="preserve">BB </t>
  </si>
  <si>
    <t>(005)</t>
  </si>
  <si>
    <t>B</t>
  </si>
  <si>
    <t>(006)</t>
  </si>
  <si>
    <t>CCC</t>
  </si>
  <si>
    <t>(007)</t>
  </si>
  <si>
    <t xml:space="preserve">CC </t>
  </si>
  <si>
    <t>(008)</t>
  </si>
  <si>
    <t xml:space="preserve">C </t>
  </si>
  <si>
    <t>(009)</t>
  </si>
  <si>
    <t>D</t>
  </si>
  <si>
    <t>(010)</t>
  </si>
  <si>
    <t>Total</t>
  </si>
  <si>
    <t>(011)</t>
  </si>
  <si>
    <t>Total should tie to the value reported in LF2, Page 21012, Line 479, Column 40</t>
  </si>
  <si>
    <t>PAGE 20020</t>
  </si>
  <si>
    <t>Mortgages by Rating - Metric 14</t>
  </si>
  <si>
    <t>Mortgages by Rating - Enterprise</t>
  </si>
  <si>
    <t>(03)</t>
  </si>
  <si>
    <t>A + B as a Percentage of Total Mortgages</t>
  </si>
  <si>
    <t>Non-Insured (A)</t>
  </si>
  <si>
    <t>Insured (B)</t>
  </si>
  <si>
    <t>Less than BBB</t>
  </si>
  <si>
    <t>Unrated</t>
  </si>
  <si>
    <t>Total should tie to the value reported in LF2, Page 21012, Line 500, Column 40</t>
  </si>
  <si>
    <t>PAGE 20030</t>
  </si>
  <si>
    <t>Loans by Rating - Metric 15</t>
  </si>
  <si>
    <t>Loans by Rating - Enterprise</t>
  </si>
  <si>
    <t>Percentage of Total Loans</t>
  </si>
  <si>
    <t>(012)</t>
  </si>
  <si>
    <t>Total should tie to the value reported in LF2, Page 21012, Line 810, Column 40</t>
  </si>
  <si>
    <t>PAGE 20040</t>
  </si>
  <si>
    <t>Non-Par Experience Gains and Losses - Metric 19</t>
  </si>
  <si>
    <t>TABLE 20040.1</t>
  </si>
  <si>
    <t>Non-Par Experience Gains and Losses - Enterprise</t>
  </si>
  <si>
    <t>Reflected in Insurance Service Result</t>
  </si>
  <si>
    <t>Reflected in Net Investment Result</t>
  </si>
  <si>
    <t>Deferred in Contractual Service Margin (CSM)</t>
  </si>
  <si>
    <t>Mortality</t>
  </si>
  <si>
    <t>Morbidity</t>
  </si>
  <si>
    <t>Longevity</t>
  </si>
  <si>
    <t>Expense</t>
  </si>
  <si>
    <r>
      <t>Investment</t>
    </r>
    <r>
      <rPr>
        <b/>
        <vertAlign val="superscript"/>
        <sz val="8"/>
        <color theme="1"/>
        <rFont val="Calibri"/>
        <family val="2"/>
      </rPr>
      <t>1</t>
    </r>
  </si>
  <si>
    <t>Policyholder Behaviour</t>
  </si>
  <si>
    <t>Combined Insurance</t>
  </si>
  <si>
    <t>Combined Insurance and Policyholder Behaviour</t>
  </si>
  <si>
    <t>Other</t>
  </si>
  <si>
    <t>1. The investment lines should include all investment impacts not related to surplus.</t>
  </si>
  <si>
    <t>TABLE 20040.2</t>
  </si>
  <si>
    <t>Non-Par Experience Gains and Losses - Canada</t>
  </si>
  <si>
    <t>(013)</t>
  </si>
  <si>
    <t>(014)</t>
  </si>
  <si>
    <t>(015)</t>
  </si>
  <si>
    <t>(016)</t>
  </si>
  <si>
    <t>(017)</t>
  </si>
  <si>
    <t>(018)</t>
  </si>
  <si>
    <t>(019)</t>
  </si>
  <si>
    <t>(020)</t>
  </si>
  <si>
    <t>TABLE 20040.3</t>
  </si>
  <si>
    <t>Non-Par Experience Gains and Losses - USA</t>
  </si>
  <si>
    <t>(021)</t>
  </si>
  <si>
    <t>(022)</t>
  </si>
  <si>
    <t>(023)</t>
  </si>
  <si>
    <t>(024)</t>
  </si>
  <si>
    <t>(025)</t>
  </si>
  <si>
    <t>(026)</t>
  </si>
  <si>
    <t>(027)</t>
  </si>
  <si>
    <t>(028)</t>
  </si>
  <si>
    <t>(029)</t>
  </si>
  <si>
    <t>(030)</t>
  </si>
  <si>
    <t>TABLE 20040.4</t>
  </si>
  <si>
    <t>Non-Par Experience Gains and Losses - Europe</t>
  </si>
  <si>
    <t>(031)</t>
  </si>
  <si>
    <t>(032)</t>
  </si>
  <si>
    <t>(033)</t>
  </si>
  <si>
    <t>(034)</t>
  </si>
  <si>
    <t>(035)</t>
  </si>
  <si>
    <t>(036)</t>
  </si>
  <si>
    <t>(037)</t>
  </si>
  <si>
    <t>(038)</t>
  </si>
  <si>
    <t>(039)</t>
  </si>
  <si>
    <t>(040)</t>
  </si>
  <si>
    <t>TABLE 20040.5</t>
  </si>
  <si>
    <t>Non-Par Experience Gains and Losses - Asia</t>
  </si>
  <si>
    <t>(041)</t>
  </si>
  <si>
    <t>(042)</t>
  </si>
  <si>
    <t>(043)</t>
  </si>
  <si>
    <t>(044)</t>
  </si>
  <si>
    <t>(045)</t>
  </si>
  <si>
    <t>(046)</t>
  </si>
  <si>
    <t>(047)</t>
  </si>
  <si>
    <t>(048)</t>
  </si>
  <si>
    <t>(049)</t>
  </si>
  <si>
    <t>(050)</t>
  </si>
  <si>
    <t>TABLE 20040.6</t>
  </si>
  <si>
    <t>Non-Par Experience Gains and Losses - Reinsurance</t>
  </si>
  <si>
    <t>(051)</t>
  </si>
  <si>
    <t>(052)</t>
  </si>
  <si>
    <t>(053)</t>
  </si>
  <si>
    <t>(054)</t>
  </si>
  <si>
    <t>(055)</t>
  </si>
  <si>
    <t>(056)</t>
  </si>
  <si>
    <t>(057)</t>
  </si>
  <si>
    <t>(058)</t>
  </si>
  <si>
    <t>(059)</t>
  </si>
  <si>
    <t>(060)</t>
  </si>
  <si>
    <t>TABLE 20040.7</t>
  </si>
  <si>
    <t>Non-Par Experience Gains and Losses - Other (including consolidation adjustments)</t>
  </si>
  <si>
    <t>(061)</t>
  </si>
  <si>
    <t>(062)</t>
  </si>
  <si>
    <t>(063)</t>
  </si>
  <si>
    <t>(064)</t>
  </si>
  <si>
    <t>(065)</t>
  </si>
  <si>
    <t>(066)</t>
  </si>
  <si>
    <t>(067)</t>
  </si>
  <si>
    <t>(068)</t>
  </si>
  <si>
    <t>(069)</t>
  </si>
  <si>
    <t>(070)</t>
  </si>
  <si>
    <t>PAGE 20050</t>
  </si>
  <si>
    <t>Par Experience Gains/Losses - Metric 20</t>
  </si>
  <si>
    <t>TABLE 20050.1</t>
  </si>
  <si>
    <t>TABLE20050.1a</t>
  </si>
  <si>
    <t>Par Experience Gains/Losses - Enterprise</t>
  </si>
  <si>
    <t>Details of Par Experience Gains/Losses Allocated to Other - Enterprise</t>
  </si>
  <si>
    <t>Deferred in CSM</t>
  </si>
  <si>
    <t>(10)</t>
  </si>
  <si>
    <t>Amount Reflected in Insurance Service Result</t>
  </si>
  <si>
    <t>Amount Reflected in Net Investment Result</t>
  </si>
  <si>
    <t>Amount Deferred in CSM</t>
  </si>
  <si>
    <t>(04)</t>
  </si>
  <si>
    <t>(05)</t>
  </si>
  <si>
    <t>(06)</t>
  </si>
  <si>
    <t>(07)</t>
  </si>
  <si>
    <t>(08)</t>
  </si>
  <si>
    <t>(09)</t>
  </si>
  <si>
    <t>Description of Item</t>
  </si>
  <si>
    <t>(11)</t>
  </si>
  <si>
    <t>(12)</t>
  </si>
  <si>
    <t>(13)</t>
  </si>
  <si>
    <t>(14)</t>
  </si>
  <si>
    <t>(15)</t>
  </si>
  <si>
    <t>(16)</t>
  </si>
  <si>
    <t>(17)</t>
  </si>
  <si>
    <t>(18)</t>
  </si>
  <si>
    <t>(19)</t>
  </si>
  <si>
    <t>Sub-Account open to New Business</t>
  </si>
  <si>
    <t>Sub-Account closed to New Business</t>
  </si>
  <si>
    <t>Demutualized closed Par Accounts</t>
  </si>
  <si>
    <t>(501)</t>
  </si>
  <si>
    <t>(502)</t>
  </si>
  <si>
    <t>(503)</t>
  </si>
  <si>
    <t>(504)</t>
  </si>
  <si>
    <t>(505)</t>
  </si>
  <si>
    <t>(506)</t>
  </si>
  <si>
    <t>(507)</t>
  </si>
  <si>
    <t>(508)</t>
  </si>
  <si>
    <t>(509)</t>
  </si>
  <si>
    <t>(510)</t>
  </si>
  <si>
    <t>Allocation</t>
  </si>
  <si>
    <t>(511)</t>
  </si>
  <si>
    <t>Amounts Allocated to Surplus</t>
  </si>
  <si>
    <t>(512)</t>
  </si>
  <si>
    <t>Amounts Allocated to DSR</t>
  </si>
  <si>
    <t>(513)</t>
  </si>
  <si>
    <r>
      <t>Amounts Allocated to Other (Please specify)</t>
    </r>
    <r>
      <rPr>
        <b/>
        <vertAlign val="superscript"/>
        <sz val="8"/>
        <color theme="1"/>
        <rFont val="Calibri"/>
        <family val="2"/>
        <scheme val="minor"/>
      </rPr>
      <t>2</t>
    </r>
  </si>
  <si>
    <t>(514)</t>
  </si>
  <si>
    <r>
      <t>Comment:</t>
    </r>
    <r>
      <rPr>
        <sz val="8"/>
        <color theme="1"/>
        <rFont val="Calibri"/>
        <family val="2"/>
        <scheme val="minor"/>
      </rPr>
      <t xml:space="preserve"> </t>
    </r>
    <r>
      <rPr>
        <b/>
        <sz val="8"/>
        <color theme="1"/>
        <rFont val="Calibri"/>
        <family val="2"/>
        <scheme val="minor"/>
      </rPr>
      <t xml:space="preserve">(Please provide sub-account information as per the LF4 instructions)
</t>
    </r>
  </si>
  <si>
    <t>2. If amounts are allocated to multiple items other than surplus and DSR, the insurer should clearly indicate each item separately in the table on the right (columns M to V)</t>
  </si>
  <si>
    <t>TABLE 20050.2</t>
  </si>
  <si>
    <t>TABLE 20050.2a</t>
  </si>
  <si>
    <t>Par Experience Gains/Losses - Canada</t>
  </si>
  <si>
    <t>Details of Par Experience Gains/Losses Allocated to Other - Canada</t>
  </si>
  <si>
    <t>(521)</t>
  </si>
  <si>
    <t>(522)</t>
  </si>
  <si>
    <t>(523)</t>
  </si>
  <si>
    <t>(524)</t>
  </si>
  <si>
    <t>(525)</t>
  </si>
  <si>
    <t>(526)</t>
  </si>
  <si>
    <t>(527)</t>
  </si>
  <si>
    <t>(528)</t>
  </si>
  <si>
    <t>(529)</t>
  </si>
  <si>
    <t>(530)</t>
  </si>
  <si>
    <t>(531)</t>
  </si>
  <si>
    <t>(532)</t>
  </si>
  <si>
    <t>(533)</t>
  </si>
  <si>
    <t>(534)</t>
  </si>
  <si>
    <t>TABLE 20050.3</t>
  </si>
  <si>
    <t>TABLE 20050.3a</t>
  </si>
  <si>
    <t>Par Experience Gains/Losses - USA</t>
  </si>
  <si>
    <t>Details of Par Experience Gains/Losses Allocated to Other - USA</t>
  </si>
  <si>
    <t>(541)</t>
  </si>
  <si>
    <t>(542)</t>
  </si>
  <si>
    <t>(543)</t>
  </si>
  <si>
    <t>(544)</t>
  </si>
  <si>
    <t>(545)</t>
  </si>
  <si>
    <t>(546)</t>
  </si>
  <si>
    <t>(547)</t>
  </si>
  <si>
    <t>(548)</t>
  </si>
  <si>
    <t>(549)</t>
  </si>
  <si>
    <t>(550)</t>
  </si>
  <si>
    <t>(551)</t>
  </si>
  <si>
    <t>(552)</t>
  </si>
  <si>
    <t>(553)</t>
  </si>
  <si>
    <t>(554)</t>
  </si>
  <si>
    <t>TABLE 20050.4</t>
  </si>
  <si>
    <t>TABLE 20050.4a</t>
  </si>
  <si>
    <t>Par Experience Gains/Losses - Europe</t>
  </si>
  <si>
    <t>Details of Par Experience Gains/Losses Allocated to Other - Europe</t>
  </si>
  <si>
    <t>(561)</t>
  </si>
  <si>
    <t>(562)</t>
  </si>
  <si>
    <t>(563)</t>
  </si>
  <si>
    <t>(564)</t>
  </si>
  <si>
    <t>(565)</t>
  </si>
  <si>
    <t>(566)</t>
  </si>
  <si>
    <t>(567)</t>
  </si>
  <si>
    <t>(568)</t>
  </si>
  <si>
    <t>(569)</t>
  </si>
  <si>
    <t>(570)</t>
  </si>
  <si>
    <t>(571)</t>
  </si>
  <si>
    <t>(071)</t>
  </si>
  <si>
    <t>(572)</t>
  </si>
  <si>
    <t>(072)</t>
  </si>
  <si>
    <t>(573)</t>
  </si>
  <si>
    <t>(073)</t>
  </si>
  <si>
    <t>(574)</t>
  </si>
  <si>
    <t>TABLE 20050.5</t>
  </si>
  <si>
    <t>TABLE 20050.5a</t>
  </si>
  <si>
    <t>Par Experience Gains/Losses - Asia</t>
  </si>
  <si>
    <t>Details of Par Experience Gains/Losses Allocated to Other - Asia</t>
  </si>
  <si>
    <t>(081)</t>
  </si>
  <si>
    <t>(581)</t>
  </si>
  <si>
    <t>(082)</t>
  </si>
  <si>
    <t>(582)</t>
  </si>
  <si>
    <t>(083)</t>
  </si>
  <si>
    <t>(583)</t>
  </si>
  <si>
    <t>(084)</t>
  </si>
  <si>
    <t>(584)</t>
  </si>
  <si>
    <t>(085)</t>
  </si>
  <si>
    <t>(585)</t>
  </si>
  <si>
    <t>(086)</t>
  </si>
  <si>
    <t>(586)</t>
  </si>
  <si>
    <t>(087)</t>
  </si>
  <si>
    <t>(587)</t>
  </si>
  <si>
    <t>(088)</t>
  </si>
  <si>
    <t>(588)</t>
  </si>
  <si>
    <t>(089)</t>
  </si>
  <si>
    <t>(589)</t>
  </si>
  <si>
    <t>(090)</t>
  </si>
  <si>
    <t>(590)</t>
  </si>
  <si>
    <t>(591)</t>
  </si>
  <si>
    <t>(091)</t>
  </si>
  <si>
    <t>(592)</t>
  </si>
  <si>
    <t>(092)</t>
  </si>
  <si>
    <t>(593)</t>
  </si>
  <si>
    <t>(093)</t>
  </si>
  <si>
    <t>(594)</t>
  </si>
  <si>
    <t>TABLE 20050.6</t>
  </si>
  <si>
    <t>TABLE 20050.6a</t>
  </si>
  <si>
    <t>Par Experience Gains/Losses - Reinsurance</t>
  </si>
  <si>
    <t>Details of Par Experience Gains/Losses Allocated to Other - Reinsurance</t>
  </si>
  <si>
    <t>(101)</t>
  </si>
  <si>
    <t>(601)</t>
  </si>
  <si>
    <t>(102)</t>
  </si>
  <si>
    <t>(602)</t>
  </si>
  <si>
    <t>(103)</t>
  </si>
  <si>
    <t>(603)</t>
  </si>
  <si>
    <t>(104)</t>
  </si>
  <si>
    <t>(604)</t>
  </si>
  <si>
    <t>(105)</t>
  </si>
  <si>
    <t>(605)</t>
  </si>
  <si>
    <t>(106)</t>
  </si>
  <si>
    <t>(606)</t>
  </si>
  <si>
    <t>(107)</t>
  </si>
  <si>
    <t>(607)</t>
  </si>
  <si>
    <t>(108)</t>
  </si>
  <si>
    <t>(608)</t>
  </si>
  <si>
    <t>(109)</t>
  </si>
  <si>
    <t>(609)</t>
  </si>
  <si>
    <t>(110)</t>
  </si>
  <si>
    <t>(610)</t>
  </si>
  <si>
    <t>(611)</t>
  </si>
  <si>
    <t>(111)</t>
  </si>
  <si>
    <t>(612)</t>
  </si>
  <si>
    <t>(112)</t>
  </si>
  <si>
    <t>(613)</t>
  </si>
  <si>
    <t>(113)</t>
  </si>
  <si>
    <t>(614)</t>
  </si>
  <si>
    <t>TABLE 20050.7</t>
  </si>
  <si>
    <t>TABLE 20050.7a</t>
  </si>
  <si>
    <t>Par Experience Gains/Losses - Other (including consolidation adjustments)</t>
  </si>
  <si>
    <t>Details of Par Experience Gains/Losses Allocated to Other - Other (including consolidation adjustments)</t>
  </si>
  <si>
    <t>(121)</t>
  </si>
  <si>
    <t>(621)</t>
  </si>
  <si>
    <t>(122)</t>
  </si>
  <si>
    <t>(622)</t>
  </si>
  <si>
    <t>(123)</t>
  </si>
  <si>
    <t>(623)</t>
  </si>
  <si>
    <t>(124)</t>
  </si>
  <si>
    <t>(624)</t>
  </si>
  <si>
    <t>(125)</t>
  </si>
  <si>
    <t>(625)</t>
  </si>
  <si>
    <t>(126)</t>
  </si>
  <si>
    <t>(626)</t>
  </si>
  <si>
    <t>(127)</t>
  </si>
  <si>
    <t>(627)</t>
  </si>
  <si>
    <t>(128)</t>
  </si>
  <si>
    <t>(628)</t>
  </si>
  <si>
    <t>(129)</t>
  </si>
  <si>
    <t>(629)</t>
  </si>
  <si>
    <t>(130)</t>
  </si>
  <si>
    <t>(630)</t>
  </si>
  <si>
    <t>(631)</t>
  </si>
  <si>
    <t>(131)</t>
  </si>
  <si>
    <t>(632)</t>
  </si>
  <si>
    <t>(132)</t>
  </si>
  <si>
    <t>(633)</t>
  </si>
  <si>
    <t>(133)</t>
  </si>
  <si>
    <t>(634)</t>
  </si>
  <si>
    <t>PAGE 20060</t>
  </si>
  <si>
    <t>Non-Par Assumption Changes - Metric 21</t>
  </si>
  <si>
    <t>TABLE 20060.1</t>
  </si>
  <si>
    <t>Non-Par Assumption Changes - Enterprise</t>
  </si>
  <si>
    <t>Management Actions</t>
  </si>
  <si>
    <t>Model and Methodology Changes</t>
  </si>
  <si>
    <t>Errors</t>
  </si>
  <si>
    <t>TABLE 20060.2</t>
  </si>
  <si>
    <t>Non-Par Assumption Changes - Canada</t>
  </si>
  <si>
    <t>TABLE 20060.3</t>
  </si>
  <si>
    <t>Non-Par Assumption Changes - USA</t>
  </si>
  <si>
    <t>TABLE 20060.4</t>
  </si>
  <si>
    <t>Non-Par Assumption Changes - Europe</t>
  </si>
  <si>
    <t>TABLE 20060.5</t>
  </si>
  <si>
    <t>Non-Par Assumption Changes - Asia</t>
  </si>
  <si>
    <t>TABLE 20060.6</t>
  </si>
  <si>
    <t>Non-Par Assumption Changes - Reinsurance</t>
  </si>
  <si>
    <t>TABLE 20060.7</t>
  </si>
  <si>
    <t>Non-Par Assumption Changes - Other (including consolidation adjustments)</t>
  </si>
  <si>
    <t>PAGE 20070</t>
  </si>
  <si>
    <t>Par Assumption Changes - Metric 22</t>
  </si>
  <si>
    <t>TABLE 20070.1</t>
  </si>
  <si>
    <t>TABLE 20070.1a</t>
  </si>
  <si>
    <t>Par Assumption Changes - Enterprise</t>
  </si>
  <si>
    <t>Details of Par Assumption Changes Allocated to Other -  Enterprise</t>
  </si>
  <si>
    <t>Combined Insurance &amp; P/H Behaviour</t>
  </si>
  <si>
    <t>(515)</t>
  </si>
  <si>
    <t>(516)</t>
  </si>
  <si>
    <r>
      <t>Amounts Allocated to Other (Please specify)</t>
    </r>
    <r>
      <rPr>
        <b/>
        <vertAlign val="superscript"/>
        <sz val="8"/>
        <color theme="1"/>
        <rFont val="Calibri"/>
        <family val="2"/>
      </rPr>
      <t>2</t>
    </r>
  </si>
  <si>
    <t>(517)</t>
  </si>
  <si>
    <t xml:space="preserve">Comment: (Please provide sub-account information as per the LF4 instructions)
</t>
  </si>
  <si>
    <t xml:space="preserve">2. If amounts are allocated to multiple items other than surplus and DSR, the insurer should clearly indicate each item separately in the table on the right </t>
  </si>
  <si>
    <t>TABLE 20070.2</t>
  </si>
  <si>
    <t>TABLE 20070.2a</t>
  </si>
  <si>
    <t>Par Assumption Changes - Canada</t>
  </si>
  <si>
    <t>Details of Par Assumption Changes Allocated to Other -  Canada</t>
  </si>
  <si>
    <t>(535)</t>
  </si>
  <si>
    <t>(536)</t>
  </si>
  <si>
    <t>(537)</t>
  </si>
  <si>
    <t>TABLE 20070.3</t>
  </si>
  <si>
    <t>TABLE 20070.3a</t>
  </si>
  <si>
    <t>Par Assumption Changes - USA</t>
  </si>
  <si>
    <t>Details of Par Assumption Changes Allocated to Other -  USA</t>
  </si>
  <si>
    <t>(555)</t>
  </si>
  <si>
    <t>(556)</t>
  </si>
  <si>
    <t>(557)</t>
  </si>
  <si>
    <t>TABLE 20070.4</t>
  </si>
  <si>
    <t>TABLE 20070.4a</t>
  </si>
  <si>
    <t>Par Assumption Changes - Europe</t>
  </si>
  <si>
    <t>Details of Par Assumption Changes Allocated to Other -  Europe</t>
  </si>
  <si>
    <t>(074)</t>
  </si>
  <si>
    <t>(575)</t>
  </si>
  <si>
    <t>(075)</t>
  </si>
  <si>
    <t>(576)</t>
  </si>
  <si>
    <t>(076)</t>
  </si>
  <si>
    <t>(577)</t>
  </si>
  <si>
    <t>TABLE 20070.5</t>
  </si>
  <si>
    <t>TABLE 20070.5a</t>
  </si>
  <si>
    <t>Par Assumption Changes - Asia</t>
  </si>
  <si>
    <t>Details of Par Assumption Changes Allocated to Other -  Asia</t>
  </si>
  <si>
    <t>(094)</t>
  </si>
  <si>
    <t>(595)</t>
  </si>
  <si>
    <t>(095)</t>
  </si>
  <si>
    <t>(596)</t>
  </si>
  <si>
    <t>(096)</t>
  </si>
  <si>
    <t>(597)</t>
  </si>
  <si>
    <t>TABLE 20070.6</t>
  </si>
  <si>
    <t>TABLE 20070.6a</t>
  </si>
  <si>
    <t>Par Assumption Changes - Reinsurance</t>
  </si>
  <si>
    <t>Details of Par Assumption Changes Allocated to Other -  Reinsurance</t>
  </si>
  <si>
    <t>(114)</t>
  </si>
  <si>
    <t>(615)</t>
  </si>
  <si>
    <t>(115)</t>
  </si>
  <si>
    <t>(616)</t>
  </si>
  <si>
    <t>(116)</t>
  </si>
  <si>
    <t>(617)</t>
  </si>
  <si>
    <t>TABLE 20070.7</t>
  </si>
  <si>
    <t>TABLE 20070.7a</t>
  </si>
  <si>
    <t>Par Assumption Changes - Other (including consolidation adjustments)</t>
  </si>
  <si>
    <t>Details of Par Assumption Changes Allocated to Other - Other (including consolidation adjustments)</t>
  </si>
  <si>
    <t>(134)</t>
  </si>
  <si>
    <t>(635)</t>
  </si>
  <si>
    <t>(135)</t>
  </si>
  <si>
    <t>(636)</t>
  </si>
  <si>
    <t>(136)</t>
  </si>
  <si>
    <t>(637)</t>
  </si>
  <si>
    <t>Comment: (Please provide sub-account information as per the LF4 instructions)</t>
  </si>
  <si>
    <t>PAGE 20080</t>
  </si>
  <si>
    <t>Segregated Fund Roll Forward - Metric 25</t>
  </si>
  <si>
    <t>TABLE 20080.1</t>
  </si>
  <si>
    <t>Segregated Fund Roll Forward - Enterprise</t>
  </si>
  <si>
    <t>Individual</t>
  </si>
  <si>
    <t>Group</t>
  </si>
  <si>
    <t>Opening Balance</t>
  </si>
  <si>
    <r>
      <t>Inflows</t>
    </r>
    <r>
      <rPr>
        <sz val="8"/>
        <color theme="1"/>
        <rFont val="Calibri"/>
        <family val="2"/>
        <scheme val="minor"/>
      </rPr>
      <t xml:space="preserve"> (A)</t>
    </r>
  </si>
  <si>
    <r>
      <t>Outflows</t>
    </r>
    <r>
      <rPr>
        <sz val="8"/>
        <color theme="1"/>
        <rFont val="Calibri"/>
        <family val="2"/>
        <scheme val="minor"/>
      </rPr>
      <t xml:space="preserve"> (B)</t>
    </r>
  </si>
  <si>
    <t>Market-related Changes</t>
  </si>
  <si>
    <t>Ending Balance</t>
  </si>
  <si>
    <r>
      <t>Net Flows</t>
    </r>
    <r>
      <rPr>
        <sz val="8"/>
        <color theme="1"/>
        <rFont val="Calibri"/>
        <family val="2"/>
        <scheme val="minor"/>
      </rPr>
      <t xml:space="preserve"> (A+B)</t>
    </r>
  </si>
  <si>
    <t>TABLE 20080.2</t>
  </si>
  <si>
    <t>Segregated Fund Roll Forward - Canada</t>
  </si>
  <si>
    <t>TABLE 20080.3</t>
  </si>
  <si>
    <t>Segregated Fund Roll Forward - USA</t>
  </si>
  <si>
    <t>TABLE 20080.4</t>
  </si>
  <si>
    <t>Segregated Fund Roll Forward - Europe</t>
  </si>
  <si>
    <t>TABLE 20080.5</t>
  </si>
  <si>
    <t>Segregated Fund Roll Forward - Asia</t>
  </si>
  <si>
    <t>TABLE 20080.6</t>
  </si>
  <si>
    <t>Segregated Fund Roll Forward - Reinsurance</t>
  </si>
  <si>
    <t>TABLE 20080.7</t>
  </si>
  <si>
    <t>Segregated Fund Roll Forward - Other (including consolidation adjustments)</t>
  </si>
  <si>
    <t>PAGE 20090</t>
  </si>
  <si>
    <t>Assets Under Management Roll Forward - Metric 26</t>
  </si>
  <si>
    <t>TABLE 20090.1</t>
  </si>
  <si>
    <t>Assets Under Management Roll Forward - Enterprise</t>
  </si>
  <si>
    <t>Retail</t>
  </si>
  <si>
    <t>Institutional</t>
  </si>
  <si>
    <t>Consolidation Adjustments</t>
  </si>
  <si>
    <r>
      <t xml:space="preserve">  Inflows</t>
    </r>
    <r>
      <rPr>
        <sz val="8"/>
        <color theme="1"/>
        <rFont val="Calibri"/>
        <family val="2"/>
      </rPr>
      <t xml:space="preserve"> (A)</t>
    </r>
  </si>
  <si>
    <r>
      <t xml:space="preserve">  Outflows</t>
    </r>
    <r>
      <rPr>
        <sz val="8"/>
        <color theme="1"/>
        <rFont val="Calibri"/>
        <family val="2"/>
      </rPr>
      <t xml:space="preserve"> (B)</t>
    </r>
  </si>
  <si>
    <t xml:space="preserve">  Market-related Changes</t>
  </si>
  <si>
    <t xml:space="preserve">  Other</t>
  </si>
  <si>
    <r>
      <t>Net Flows</t>
    </r>
    <r>
      <rPr>
        <sz val="8"/>
        <color theme="1"/>
        <rFont val="Calibri"/>
        <family val="2"/>
      </rPr>
      <t xml:space="preserve"> (A+B)</t>
    </r>
  </si>
  <si>
    <t>TABLE 20090.2</t>
  </si>
  <si>
    <t>Assets Under Management Roll Forward - Canada</t>
  </si>
  <si>
    <t>TABLE 20090.3</t>
  </si>
  <si>
    <t>Assets Under Management Roll Forward - USA</t>
  </si>
  <si>
    <t>TABLE 20090.4</t>
  </si>
  <si>
    <t>Assets Under Management Roll Forward - Europe</t>
  </si>
  <si>
    <t>TABLE 20090.5</t>
  </si>
  <si>
    <t>Assets Under Management Roll Forward - Asia</t>
  </si>
  <si>
    <t>TABLE 20090.6</t>
  </si>
  <si>
    <t>Assets Under Management Roll Forward - Reinsurance</t>
  </si>
  <si>
    <t>TABLE 20090.7</t>
  </si>
  <si>
    <t>Assets Under Management Roll Forward - Other (including consolidation adjustments)</t>
  </si>
  <si>
    <t>PAGE 20100</t>
  </si>
  <si>
    <t>Assets Under Administration Roll Forward - Metric 27</t>
  </si>
  <si>
    <t>TABLE 20100.1</t>
  </si>
  <si>
    <t>Assets Under Administration Roll Forward - Enterprise</t>
  </si>
  <si>
    <t>TABLE 20100.2</t>
  </si>
  <si>
    <t xml:space="preserve">Assets Under Administration Roll Forward - Canada </t>
  </si>
  <si>
    <t>TABLE 20100.3</t>
  </si>
  <si>
    <t>Assets Under Administration Roll Forward - USA</t>
  </si>
  <si>
    <t>TABLE 20100.4</t>
  </si>
  <si>
    <t>Assets Under Administration Roll Forward - Europe</t>
  </si>
  <si>
    <t>TABLE 20100.5</t>
  </si>
  <si>
    <t xml:space="preserve">Assets Under Administration Roll Forward - Asia </t>
  </si>
  <si>
    <t>TABLE 20100.6</t>
  </si>
  <si>
    <t>Assets Under Administration Roll Forward - Reinsurance</t>
  </si>
  <si>
    <t>TABLE 20100.7</t>
  </si>
  <si>
    <t>Assets Under Administration Roll Forward - Other (including consolidation adjustments)</t>
  </si>
  <si>
    <t>PAGE 20200</t>
  </si>
  <si>
    <t>Liability Roll Forward Balances by Segment</t>
  </si>
  <si>
    <t>TABLE 20200.1</t>
  </si>
  <si>
    <t>Current Period</t>
  </si>
  <si>
    <t>Prior Period (YTD) - See Instructions</t>
  </si>
  <si>
    <t>LF1 Return -  Page Title</t>
  </si>
  <si>
    <t>Row Title</t>
  </si>
  <si>
    <t>Column Title</t>
  </si>
  <si>
    <t>Column Sub-title</t>
  </si>
  <si>
    <t>Data will be use for Metric#</t>
  </si>
  <si>
    <t>Data Reference 
(Return.Page-Row-Column)</t>
  </si>
  <si>
    <t>Canada</t>
  </si>
  <si>
    <t>USA</t>
  </si>
  <si>
    <t>Europe</t>
  </si>
  <si>
    <t>Asia</t>
  </si>
  <si>
    <t>Reinsurance</t>
  </si>
  <si>
    <t>Other (including consolidation adjustments)</t>
  </si>
  <si>
    <t>Liability Roll Forward (Analysis by measurement component (Insurance contracts not measured under the PAA - excluding Segregated Funds))</t>
  </si>
  <si>
    <t>Net opening insurance contract balances</t>
  </si>
  <si>
    <t>Contractual Service Margin (CSM)</t>
  </si>
  <si>
    <t xml:space="preserve">Modified Retro </t>
  </si>
  <si>
    <t>LF1.P20012-099-10</t>
  </si>
  <si>
    <t>LF1.P20012-099-40</t>
  </si>
  <si>
    <t>Fair Value</t>
  </si>
  <si>
    <t>LF1.P20012-099-14</t>
  </si>
  <si>
    <t>LF1.P20012-099-44</t>
  </si>
  <si>
    <t>LF1.P20012-099-18</t>
  </si>
  <si>
    <t>LF1.P20012-099-48</t>
  </si>
  <si>
    <t>Contractual service margin recognized for service provided</t>
  </si>
  <si>
    <t>LF1.P20012-110-10</t>
  </si>
  <si>
    <t>LF1.P20012-110-40</t>
  </si>
  <si>
    <t>LF1.P20012-110-14</t>
  </si>
  <si>
    <t>LF1.P20012-110-44</t>
  </si>
  <si>
    <t>LF1.P20012-110-18</t>
  </si>
  <si>
    <t>LF1.P20012-110-48</t>
  </si>
  <si>
    <t>Contracts initially recognized in the period</t>
  </si>
  <si>
    <t>LF1.P20012-210-10</t>
  </si>
  <si>
    <t>LF1.P20012-210-40</t>
  </si>
  <si>
    <t>LF1.P20012-210-14</t>
  </si>
  <si>
    <t>LF1.P20012-210-44</t>
  </si>
  <si>
    <t>LF1.P20012-210-18</t>
  </si>
  <si>
    <t>LF1.P20012-210-48</t>
  </si>
  <si>
    <t>Net ending insurance contract balances</t>
  </si>
  <si>
    <t>4,8</t>
  </si>
  <si>
    <t>LF1.P20012-799-10</t>
  </si>
  <si>
    <t>LF1.P20012-799-40</t>
  </si>
  <si>
    <t>LF1.P20012-799-14</t>
  </si>
  <si>
    <t>LF1.P20012-799-44</t>
  </si>
  <si>
    <t>LF1.P20012-799-18</t>
  </si>
  <si>
    <t>LF1.P20012-799-48</t>
  </si>
  <si>
    <t xml:space="preserve">Risk Adjustment </t>
  </si>
  <si>
    <t>LF1.P20012-799-06</t>
  </si>
  <si>
    <t>LF1.P20012-799-29</t>
  </si>
  <si>
    <t>Segregated Funds - Liability Roll Forward (Analysis by measurement component (Insurance contracts not measured under the PAA))</t>
  </si>
  <si>
    <t>LF1.P20013-099-10</t>
  </si>
  <si>
    <t>LF1.P20013-099-40</t>
  </si>
  <si>
    <t>LF1.P20013-099-14</t>
  </si>
  <si>
    <t>LF1.P20013-099-44</t>
  </si>
  <si>
    <t>LF1.P20013-099-18</t>
  </si>
  <si>
    <t>LF1.P20013-099-48</t>
  </si>
  <si>
    <t>LF1.P20013-110-10</t>
  </si>
  <si>
    <t>LF1.P20013-110-40</t>
  </si>
  <si>
    <t>LF1.P20013-110-14</t>
  </si>
  <si>
    <t>LF1.P20013-110-44</t>
  </si>
  <si>
    <t>LF1.P20013-110-18</t>
  </si>
  <si>
    <t>LF1.P20013-110-48</t>
  </si>
  <si>
    <t>LF1.P20013-210-10</t>
  </si>
  <si>
    <t>LF1.P20013-210-40</t>
  </si>
  <si>
    <t>LF1.P20013-210-14</t>
  </si>
  <si>
    <t>LF1.P20013-210-44</t>
  </si>
  <si>
    <t>LF1.P20013-210-18</t>
  </si>
  <si>
    <t>LF1.P20013-210-48</t>
  </si>
  <si>
    <t>Ending insurance contract liabilities balances</t>
  </si>
  <si>
    <t>LF1.P20013-799-10</t>
  </si>
  <si>
    <t>LF1.P20013-799-40</t>
  </si>
  <si>
    <t>LF1.P20013-799-14</t>
  </si>
  <si>
    <t>LF1.P20013-799-44</t>
  </si>
  <si>
    <t>LF1.P20013-799-18</t>
  </si>
  <si>
    <t>LF1.P20013-799-48</t>
  </si>
  <si>
    <t>LF1.P20013-799-06</t>
  </si>
  <si>
    <t>LF1.P20013-799-29</t>
  </si>
  <si>
    <t>Liability Roll Forward (Reinsurance contracts held analysis by measurement component (Contracts not measured under the PAA - excluding Segregated Funds))</t>
  </si>
  <si>
    <t>Net opening reinsurance contract held balances</t>
  </si>
  <si>
    <t>LF1.P20016-099-10</t>
  </si>
  <si>
    <t>LF1.P20016-099-40</t>
  </si>
  <si>
    <t>LF1.P20016-099-14</t>
  </si>
  <si>
    <t>LF1.P20016-099-44</t>
  </si>
  <si>
    <t>LF1.P20016-099-18</t>
  </si>
  <si>
    <t>LF1.P20016-099-48</t>
  </si>
  <si>
    <t>Contractual service margin recognized for service received</t>
  </si>
  <si>
    <t>LF1.P20016-110-10</t>
  </si>
  <si>
    <t>LF1.P20016-110-40</t>
  </si>
  <si>
    <t>LF1.P20016-110-14</t>
  </si>
  <si>
    <t>LF1.P20016-110-44</t>
  </si>
  <si>
    <t>LF1.P20016-110-18</t>
  </si>
  <si>
    <t>LF1.P20016-110-48</t>
  </si>
  <si>
    <t>LF1.P20016-210-10</t>
  </si>
  <si>
    <t>LF1.P20016-210-40</t>
  </si>
  <si>
    <t>LF1.P20016-210-14</t>
  </si>
  <si>
    <t>LF1.P20016-210-44</t>
  </si>
  <si>
    <t>LF1.P20016-210-18</t>
  </si>
  <si>
    <t>LF1.P20016-210-48</t>
  </si>
  <si>
    <t>Net ending reinsurance contract held balances</t>
  </si>
  <si>
    <t>LF1.P20016-799-10</t>
  </si>
  <si>
    <t>LF1.P20016-799-40</t>
  </si>
  <si>
    <t>LF1.P20016-799-14</t>
  </si>
  <si>
    <t>LF1.P20016-799-44</t>
  </si>
  <si>
    <t>LF1.P20016-799-18</t>
  </si>
  <si>
    <t>LF1.P20016-799-48</t>
  </si>
  <si>
    <t>LF1.P20016-799-06</t>
  </si>
  <si>
    <t>LF1.P20016-799-29</t>
  </si>
  <si>
    <t>Segregated Funds - Liability Roll Forward (Reinsurance contracts held analysis by measurement component (Contracts not measured under the PAA))</t>
  </si>
  <si>
    <t>LF1.P20017-099-10</t>
  </si>
  <si>
    <t>LF1.P20017-099-40</t>
  </si>
  <si>
    <t>LF1.P20017-099-14</t>
  </si>
  <si>
    <t>LF1.P20017-099-44</t>
  </si>
  <si>
    <t>LF1.P20017-099-18</t>
  </si>
  <si>
    <t>LF1.P20017-099-48</t>
  </si>
  <si>
    <t>LF1.P20017-110-10</t>
  </si>
  <si>
    <t>LF1.P20017-110-40</t>
  </si>
  <si>
    <t>LF1.P20017-110-14</t>
  </si>
  <si>
    <t>LF1.P20017-110-44</t>
  </si>
  <si>
    <t>LF1.P20017-110-18</t>
  </si>
  <si>
    <t>LF1.P20017-110-48</t>
  </si>
  <si>
    <t>LF1.P20017-210-10</t>
  </si>
  <si>
    <t>LF1.P20017-210-40</t>
  </si>
  <si>
    <t>LF1.P20017-210-14</t>
  </si>
  <si>
    <t>LF1.P20017-210-44</t>
  </si>
  <si>
    <t>LF1.P20017-210-18</t>
  </si>
  <si>
    <t>LF1.P20017-210-48</t>
  </si>
  <si>
    <t>LF1.P20017-799-10</t>
  </si>
  <si>
    <t>LF1.P20017-799-40</t>
  </si>
  <si>
    <t>LF1.P20017-799-14</t>
  </si>
  <si>
    <t>LF1.P20017-799-44</t>
  </si>
  <si>
    <t>LF1.P20017-799-18</t>
  </si>
  <si>
    <t>LF1.P20017-799-48</t>
  </si>
  <si>
    <t>LF1.P20017-799-06</t>
  </si>
  <si>
    <t>LF1.P20017-799-29</t>
  </si>
  <si>
    <t>TABLE 20200.2</t>
  </si>
  <si>
    <t>Liability Roll Forward (Analysis by remaining coverage and incurred claims (all insurance contracts - excluding Segregated Funds))</t>
  </si>
  <si>
    <t>Liabilities for remaining coverage</t>
  </si>
  <si>
    <t>Loss Component</t>
  </si>
  <si>
    <t>LF1.P20014-799-06</t>
  </si>
  <si>
    <t>Liabilities for incurred claims under PAA</t>
  </si>
  <si>
    <t>LF1.P20014-799-16</t>
  </si>
  <si>
    <t>5,6</t>
  </si>
  <si>
    <t>LF1.P20014-799-19</t>
  </si>
  <si>
    <t>Segregated Funds - Liability Roll Forward (Analysis by remaining coverage and incurred claims)</t>
  </si>
  <si>
    <t>LF1.P20015-799-06</t>
  </si>
  <si>
    <t>LF1.P20015-799-16</t>
  </si>
  <si>
    <t>LF1.P20015-799-19</t>
  </si>
  <si>
    <t>Liability Roll Forward (Reinsurance contracts held analysis by remaining coverage and incurred claims (all contracts - excluding Segregated Funds))</t>
  </si>
  <si>
    <t>Assets for remaining coverage</t>
  </si>
  <si>
    <t>Loss-Recovery Component</t>
  </si>
  <si>
    <t>LF1.P20018-599-03</t>
  </si>
  <si>
    <t>Assets for incurred claims under PAA</t>
  </si>
  <si>
    <t>LF1.P20018-599-16</t>
  </si>
  <si>
    <t>LF1.P20018-599-19</t>
  </si>
  <si>
    <t>Segregated Funds - Liability Roll Forward (Reinsurance contracts held analysis by remaining coverage and incurred claims (all contracts))</t>
  </si>
  <si>
    <t>LF1.P20019-599-03</t>
  </si>
  <si>
    <t>LF1.P20019-599-16</t>
  </si>
  <si>
    <t>LF1.P20019-599-19</t>
  </si>
  <si>
    <t xml:space="preserve">PAGE 20300 </t>
  </si>
  <si>
    <t>Financial Statement Balances</t>
  </si>
  <si>
    <t>TABLE 20300.1</t>
  </si>
  <si>
    <t>Statement of Profit or Loss and Head Office Account - Balance by Segments</t>
  </si>
  <si>
    <t>Data to be use in Metric #</t>
  </si>
  <si>
    <t>Statement of Profit or Loss</t>
  </si>
  <si>
    <t>ATTRIBUTABLE TO: Equity Holders</t>
  </si>
  <si>
    <t>LF1.P20022-650-01</t>
  </si>
  <si>
    <t>ATTRIBUTABLE TO: Participating Policyholders/Certificate holders</t>
  </si>
  <si>
    <t>LF1.P20022-610-01</t>
  </si>
  <si>
    <t>Profit (loss) before Tax</t>
  </si>
  <si>
    <t>LF1.P20022-440-01</t>
  </si>
  <si>
    <t>Insurance Service Result</t>
  </si>
  <si>
    <t>LF1.P20022-199-01</t>
  </si>
  <si>
    <t>Total Insurance Revenue</t>
  </si>
  <si>
    <t>LF1.P20022-099-01</t>
  </si>
  <si>
    <t>Head Office Account</t>
  </si>
  <si>
    <t>Net Income (Loss) for the year: Other Fund Account</t>
  </si>
  <si>
    <t>LF1.P20044-080-01</t>
  </si>
  <si>
    <t>TABLE 20300.2</t>
  </si>
  <si>
    <t>Prior Period (Year End)</t>
  </si>
  <si>
    <t>Statement of Financial Position</t>
  </si>
  <si>
    <t>Segregated Funds Net Assets</t>
  </si>
  <si>
    <t>LF1.P20002-160-01</t>
  </si>
  <si>
    <t>LF1.P20002-160-03</t>
  </si>
  <si>
    <t xml:space="preserve">PAGE 20400  </t>
  </si>
  <si>
    <t>Sales and Premiums - Metric 23 and 24</t>
  </si>
  <si>
    <t>TABLE 20400.1</t>
  </si>
  <si>
    <t>Sales by Line of Business and Segments</t>
  </si>
  <si>
    <t>Prior Period (YTD)</t>
  </si>
  <si>
    <t>Enterprise</t>
  </si>
  <si>
    <t>Individual Life Non-Par</t>
  </si>
  <si>
    <t>Individual Life Par</t>
  </si>
  <si>
    <t>Individual Annuity (Excluding Segregated Funds)</t>
  </si>
  <si>
    <t>Segregated Funds (includes Transfers and Rollovers)</t>
  </si>
  <si>
    <t>Individual Health</t>
  </si>
  <si>
    <t>Individual Other Non-Par</t>
  </si>
  <si>
    <t>Individual Other Par</t>
  </si>
  <si>
    <t>Group Annuity</t>
  </si>
  <si>
    <t>Group Segregated Funds</t>
  </si>
  <si>
    <t>Group Life</t>
  </si>
  <si>
    <t>Group Health</t>
  </si>
  <si>
    <t>Group Other Non-Par</t>
  </si>
  <si>
    <t>Group Other Par</t>
  </si>
  <si>
    <t>ASO</t>
  </si>
  <si>
    <t>TABLE 20400.2</t>
  </si>
  <si>
    <t>Gross Insurance Premiums by Line of Business and Segments</t>
  </si>
  <si>
    <t>Individual Life - Non-Par</t>
  </si>
  <si>
    <t>Individual Life - Par</t>
  </si>
  <si>
    <t>Individual Accident &amp; Sickness</t>
  </si>
  <si>
    <t>Property &amp; Casualty</t>
  </si>
  <si>
    <t>PAGE 20500</t>
  </si>
  <si>
    <t>Other Supplementary Data By Segment</t>
  </si>
  <si>
    <t>Data will be use for Metric #</t>
  </si>
  <si>
    <t>Risk Adjustment</t>
  </si>
  <si>
    <t>Net (Direct less Reinsurance) Risk Adjustment on onerous PAA contracts</t>
  </si>
  <si>
    <t>Loan Provisions</t>
  </si>
  <si>
    <t>Total Other Loan Provision</t>
  </si>
  <si>
    <t>Loss recognized at Inception on onerous contracts (Direct)</t>
  </si>
  <si>
    <t>Change in CSM at Inception related to new business (Direct)</t>
  </si>
  <si>
    <t>Change in CSM at Inception related to new business (Reinsurance)</t>
  </si>
  <si>
    <t>P&amp;L impact of reinsurance recognized at inception related to new onerous direct contracts</t>
  </si>
  <si>
    <t>YTD Management Fees paid by the unitholders</t>
  </si>
  <si>
    <t>YTD Expenses &amp; taxes and charged to the Funds</t>
  </si>
  <si>
    <t>MER - Assets Under Management - Retail</t>
  </si>
  <si>
    <t>YTD Management Fees paid by the unitholders - Retail</t>
  </si>
  <si>
    <t>YTD Expenses &amp; taxes and charged to the Funds - Retail</t>
  </si>
  <si>
    <t>Opening Assets Under Management Retail - Beginning of Year</t>
  </si>
  <si>
    <t>Ending Assets Under Management Retail - Ending Current Period</t>
  </si>
  <si>
    <t>MER - Assets Under Management - Institutional</t>
  </si>
  <si>
    <t>YTD Management Fees paid by the unitholders - Institutional</t>
  </si>
  <si>
    <t>YTD Expenses &amp; taxes and charged to the Funds - Institutional</t>
  </si>
  <si>
    <t>Opening Assets Under Management Institutional - Beginning of Year</t>
  </si>
  <si>
    <t>Ending Assets Under Management Institutional - Ending Current Period</t>
  </si>
  <si>
    <t>MER - Assets Under Management - Other</t>
  </si>
  <si>
    <t>YTD Management Fees paid by the unitholders - Other</t>
  </si>
  <si>
    <t>YTD Expenses &amp; taxes and charged to the Funds - Other</t>
  </si>
  <si>
    <t>Opening Assets Under Management Other - Beginning of Year</t>
  </si>
  <si>
    <t>Ending Assets Under Management Other - Ending Current Period</t>
  </si>
  <si>
    <t>Impact of Onerous Contracts at Inception (Direct)</t>
  </si>
  <si>
    <t>Impact of Onerous Contracts at Inception (Reinsurance)</t>
  </si>
  <si>
    <t>Losses and reversal of losses on onerous contracts subsequent to inception related to changes in assumptions or experience on direct onerous contracts</t>
  </si>
  <si>
    <t>Changes in the loss recovery component on reinsurance contracts related to underlying direct onerous contracts</t>
  </si>
  <si>
    <t>Allocation of Reinsurance Premium</t>
  </si>
  <si>
    <t>Expense Metrics</t>
  </si>
  <si>
    <t>Adjusted insurance service and general and operating expenses - YTD Current Year</t>
  </si>
  <si>
    <t>Other Income</t>
  </si>
  <si>
    <t>Investment Results Metrics</t>
  </si>
  <si>
    <t>Investment income on assets backing insurance and reinsurance liabilities and investment contracts excluding segregated funds that is reflected in investment return</t>
  </si>
  <si>
    <t>Unrealized gains and losses on assets backing insurance and reinsurance liabilities and investment contracts excluding segregated funds that is reflected in investment return</t>
  </si>
  <si>
    <t>Unrealized gains and losses on assets backing insurance and reinsurance liabilities and investment contracts excluding segregated funds that is reflected in other comprehensive income (OCI)</t>
  </si>
  <si>
    <t>Net finance expenses/income on direct insurance contracts related to the unwind of the discount reflected in the net investment result</t>
  </si>
  <si>
    <t xml:space="preserve">Net finance expenses/income on direct insurance contracts related to the unwind of the discount reflected in OCI </t>
  </si>
  <si>
    <t>Net finance expenses/income on reinsurance contracts related to the unwind of the discount reflected in the net investment result</t>
  </si>
  <si>
    <t>Net finance expenses/income on reinsurance contracts related to the unwind of the discount reflected in OCI</t>
  </si>
  <si>
    <t>PAGE 30010</t>
  </si>
  <si>
    <t>1. Use the comment box below to indicate any additional assumptions that were used in completing the return (please state page and table reference).</t>
  </si>
  <si>
    <t>2. Use the comment box below to indicate any allocations that were made and the basis of the allocation in completing the return (please state page and table reference).</t>
  </si>
  <si>
    <t xml:space="preserve">3. Use the comment box below for any other notes you would like to include for your Lead Supervisor. </t>
  </si>
  <si>
    <t>Balance Sheet Metrics (LF1, LF2 and LF3 Data Points)</t>
  </si>
  <si>
    <t>Metric #</t>
  </si>
  <si>
    <t>Data Point ID</t>
  </si>
  <si>
    <t>Data Point Name English</t>
  </si>
  <si>
    <t>Data Point Name French</t>
  </si>
  <si>
    <t>Total LICAT Ratio (%) - Canadian</t>
  </si>
  <si>
    <t xml:space="preserve">Ratio total (%) - canadienne        </t>
  </si>
  <si>
    <t>Total LIMAT Ratio (%) - Branch</t>
  </si>
  <si>
    <t xml:space="preserve">Ratio total (%) - étrangère   </t>
  </si>
  <si>
    <t>Core LICAT ratio (%) - Canadian</t>
  </si>
  <si>
    <t>Ratio du noyau de capital (%) - canadienne</t>
  </si>
  <si>
    <t>LICAT.P12000010010</t>
  </si>
  <si>
    <t>Core LIMAT Ratio (%) - Branch</t>
  </si>
  <si>
    <t>Ratio du noyau de capital (%) - étrangère</t>
  </si>
  <si>
    <t>LF1.P2000459901</t>
  </si>
  <si>
    <t>Total Shareholders' Equity - Current Period</t>
  </si>
  <si>
    <t xml:space="preserve">Total de l'avoir des actionnaires - Exercice courant
</t>
  </si>
  <si>
    <t>3a, 3b, 3c</t>
  </si>
  <si>
    <t>LF1.P2000299901</t>
  </si>
  <si>
    <t>Total Assets - Total - Current Period</t>
  </si>
  <si>
    <t>TOTAL DE L'ACTIF - Exercice courant - Total</t>
  </si>
  <si>
    <t>LF1.P2000449901</t>
  </si>
  <si>
    <t>Total Policyholders' Equity - Current Period</t>
  </si>
  <si>
    <t>Total de l'avoir des titulaires de polices - Exercice courant</t>
  </si>
  <si>
    <t>LF1.P2000489901</t>
  </si>
  <si>
    <t xml:space="preserve">Total Head Office Account, Reserves &amp; AOCI - Current Period </t>
  </si>
  <si>
    <t>Total : Fonds du siège social, réserves et CAÉRÉ  - Exercice courant</t>
  </si>
  <si>
    <t>LF1.P2001279910</t>
  </si>
  <si>
    <t xml:space="preserve">Net ending insurance contract balances - Contractual Service Margin (CSM) - Modified Retro - Current Period </t>
  </si>
  <si>
    <t>Solde de clôture net des contrats d’assurance  - Exercice courant - Marge sur services contractuels (MSC) - Application rétroactive modifiée</t>
  </si>
  <si>
    <t>LF1.P2001279914</t>
  </si>
  <si>
    <t xml:space="preserve">Net ending insurance contract balances - Contractual Service Margin (CSM) - Fair Value - Current Period </t>
  </si>
  <si>
    <t>Solde de clôture net des contrats d’assurance  - Exercice courant - Marge sur services contractuels (MSC) - Juste valeur</t>
  </si>
  <si>
    <t>LF1.P2001279918</t>
  </si>
  <si>
    <t xml:space="preserve">Net ending insurance contract balances - Contractual Service Margin (CSM) - Other- Current Period </t>
  </si>
  <si>
    <t>Solde de clôture net des contrats d’assurance  - Exercice courant - Marge sur services contractuels (MSC) - Autre</t>
  </si>
  <si>
    <t xml:space="preserve">LF1.P2001379910 </t>
  </si>
  <si>
    <t xml:space="preserve">Ending insurance contract liabilities balances - Contractual Service Margin (CSM) - Modified Retro - Current Period </t>
  </si>
  <si>
    <t>LF1.P2001379914</t>
  </si>
  <si>
    <t xml:space="preserve">Ending insurance contract liabilities balances - Contractual Service Margin (CSM) - Fair Value - Current Period </t>
  </si>
  <si>
    <t xml:space="preserve"> LF1.P2001379918</t>
  </si>
  <si>
    <t xml:space="preserve">Ending insurance contract liabilities balances - Contractual Service Margin (CSM) - Other - Current Period </t>
  </si>
  <si>
    <t xml:space="preserve">LF1.P2001679910 </t>
  </si>
  <si>
    <t xml:space="preserve">Net ending reinsurance contract held balances - Contractual Service Margin (CSM) - Modified Retro - Current Period </t>
  </si>
  <si>
    <t>Solde de clôture net des traités de réassurance détenus  - Exercice courant - Marge sur services contractuels (MSC) - Application rétroactive modifiée</t>
  </si>
  <si>
    <t xml:space="preserve">LF1.P2001679914 </t>
  </si>
  <si>
    <t xml:space="preserve">Net ending reinsurance contract held balances - Contractual Service Margin (CSM) - Fair Value - Current Period </t>
  </si>
  <si>
    <t>Solde de clôture net des traités de réassurance détenus  - Exercice courant - Marge sur services contractuels (MSC) - Juste valeur</t>
  </si>
  <si>
    <t>LF1.P2001679918</t>
  </si>
  <si>
    <t xml:space="preserve">Net ending reinsurance contract held balances - Contractual Service Margin (CSM) - Other - Current Period </t>
  </si>
  <si>
    <t>Solde de clôture net des traités de réassurance détenus  - Exercice courant - Marge sur services contractuels (MSC) - Autre</t>
  </si>
  <si>
    <t>LF1.P2001779910</t>
  </si>
  <si>
    <t>LF1.P2001779914</t>
  </si>
  <si>
    <t>LF1.P2001779918</t>
  </si>
  <si>
    <t xml:space="preserve"> LF1.P2001279929 </t>
  </si>
  <si>
    <t>Net ending insurance contract balances - Total - Current Period</t>
  </si>
  <si>
    <t>Solde de clôture net des contrats d’assurance - Exercice courant - Total</t>
  </si>
  <si>
    <t>LF1.P2001379929</t>
  </si>
  <si>
    <t>Ending insurance contract liabilities balances - Total - Current Period</t>
  </si>
  <si>
    <t>LF1.P2001679929</t>
  </si>
  <si>
    <t>Net ending reinsurance contract held balances - Total - Current Period</t>
  </si>
  <si>
    <t>Solde de clôture net des traités de réassurance détenus - Exercice courant - Total</t>
  </si>
  <si>
    <t>LF1.P2001779929</t>
  </si>
  <si>
    <t xml:space="preserve">LF1.P2001279906 </t>
  </si>
  <si>
    <t>Net ending Insurance contract balances - Risk Adjustment - Current Period</t>
  </si>
  <si>
    <t>Solde de clôture net des contrats d’assurance - Exercice courant - Ajustement pour le risque</t>
  </si>
  <si>
    <t xml:space="preserve">LF1.P2001379906 </t>
  </si>
  <si>
    <t xml:space="preserve">Ending insurance contract liabilities balances - Risk Adjustment - Current Period </t>
  </si>
  <si>
    <t xml:space="preserve">LF1.P2001679906 </t>
  </si>
  <si>
    <t xml:space="preserve">Net ending reinsurance contract held balances - Risk Adjustment - Current Period </t>
  </si>
  <si>
    <t>Solde de clôture net des traités de réassurance détenus - Exercice courant - Ajustement pour le risque</t>
  </si>
  <si>
    <t>LF1.P2001779906</t>
  </si>
  <si>
    <t xml:space="preserve"> LF1.P2001479916 </t>
  </si>
  <si>
    <t>Net ending Insurance contract balances - Risk Adjustment - Liabilities for incurred claims under PAA</t>
  </si>
  <si>
    <t>Solde de clôture net au titre des contrats d’assurance - Exercice courant - Passif au titre des sinistres survenus pris en compte dans la méthode de la répartition des primes - Ajustement pour le risque</t>
  </si>
  <si>
    <t>LF1.P2001579916</t>
  </si>
  <si>
    <t>Ending insurance contract liabilities balances - Risk Adjustment - Liabilities for incurred claims under PAA</t>
  </si>
  <si>
    <t>Solde de clôture net des contrats d’assurance - Exercice courant - Passif au titre des sinistres survenus pris en compte dans la méthode de la répartition des primes - Ajustement pour le risque</t>
  </si>
  <si>
    <t xml:space="preserve"> LF1.P2001859916 </t>
  </si>
  <si>
    <t>Net ending reinsurance contract held balances - Risk Adjustment - Assets for incurred claims under PAA</t>
  </si>
  <si>
    <t>Solde de clôture net des traités de réassurance détenus- Exercice Courant - Actif au titre des sinistres survenus selon la méthode de la répartition des primes - Ajustement pour le risque</t>
  </si>
  <si>
    <t xml:space="preserve">LF1.P2001959916 </t>
  </si>
  <si>
    <t xml:space="preserve">LF1.P2001479919 </t>
  </si>
  <si>
    <t>Solde de clôture net au titre des contrats d’assurance - Exercice courant - Total</t>
  </si>
  <si>
    <t xml:space="preserve">LF1.P2001579919 </t>
  </si>
  <si>
    <t xml:space="preserve"> LF1.P2001859919 </t>
  </si>
  <si>
    <t>LF1.P2001959919</t>
  </si>
  <si>
    <t xml:space="preserve">LF1.P2001479906 </t>
  </si>
  <si>
    <t xml:space="preserve">Net ending insurance contract balances - Liability for Remaining Coverage - Current Period </t>
  </si>
  <si>
    <t>Solde de clôture net au titre des contrats d’assurance - Exercice courant - Passif au titre de la couverture restante - Élément de perte</t>
  </si>
  <si>
    <t>LF1.P2001579906</t>
  </si>
  <si>
    <t>Ending insurance contract liabilities balances - Liabilities for remaining coverage - Current Period</t>
  </si>
  <si>
    <t>Solde de clôture net des contrats d’assurance - Exercice courant - Passif au titre de la couverture restante - Élément de perte</t>
  </si>
  <si>
    <t>LF1.P2001859903</t>
  </si>
  <si>
    <t xml:space="preserve">Net ending reinsurance contract held balances - Loss Recovery Component - Current Period </t>
  </si>
  <si>
    <t>Solde de clôture net des traités de réassurance détenus - Exercice courant - Actif au titre de la couverture restante - Composante de recouvrement des pertes</t>
  </si>
  <si>
    <t xml:space="preserve">LF1.P2001959903 </t>
  </si>
  <si>
    <t>LF1.P2001479919</t>
  </si>
  <si>
    <t>LF1.P2001859919</t>
  </si>
  <si>
    <t xml:space="preserve">LF1.P2001959919 </t>
  </si>
  <si>
    <t>LF3.P3508048911</t>
  </si>
  <si>
    <t>LIQUID ASSETS - Total - Total</t>
  </si>
  <si>
    <t xml:space="preserve">ACTIF LIQUIDE - Total - Total </t>
  </si>
  <si>
    <t xml:space="preserve"> LF3.P3508088911</t>
  </si>
  <si>
    <t>CASHABLE LIABILITIES - Total - Total</t>
  </si>
  <si>
    <t xml:space="preserve">PASSIF À VUE - Total - Total </t>
  </si>
  <si>
    <t>LF1.P2001209910</t>
  </si>
  <si>
    <t>CHANGES IN THE STATEMENT OF PROFIT OR LOSS AND OCI - Contractual Service Margin (CSM) - Modified Retro - Current Period</t>
  </si>
  <si>
    <t>Solde d'ouverture net des contrats d'assurance  - Exercice courant - Marge sur services contractuels (MSC) - Application rétroactive modifiée</t>
  </si>
  <si>
    <t xml:space="preserve">LF1.P2001209914 </t>
  </si>
  <si>
    <t>CHANGES IN THE STATEMENT OF PROFIT OR LOSS AND OCI - Contractual Service Margin (CSM) - Fair Value - Current Period</t>
  </si>
  <si>
    <t>Solde d'ouverture net des contrats d'assurance  - Exercice courant - Marge sur services contractuels (MSC) - Juste valeur</t>
  </si>
  <si>
    <t>LF1.P2001209918</t>
  </si>
  <si>
    <t>CHANGES IN THE STATEMENT OF PROFIT OR LOSS AND OCI - Contractual Service Margin (CSM) - Other - Current Period</t>
  </si>
  <si>
    <t>Solde d'ouverture net des contrats d'assurance  - Exercice courant - Marge sur services contractuels (MSC) - Autre</t>
  </si>
  <si>
    <t xml:space="preserve">LF1.P2001309910 </t>
  </si>
  <si>
    <t>Net opening insurance contract balances - Contractual Service Margin (CSM) - Modified Retro - Current Period</t>
  </si>
  <si>
    <t xml:space="preserve">LF1.P2001309914 </t>
  </si>
  <si>
    <t>Net opening insurance contract balances - Contractual Service Margin (CSM) - Fair Value - Current Period</t>
  </si>
  <si>
    <t>LF1.P2001309918</t>
  </si>
  <si>
    <t>Net opening insurance contract balances - Contractual Service Margin (CSM) - Other - Current Period</t>
  </si>
  <si>
    <t xml:space="preserve"> LF1.P2001609910 </t>
  </si>
  <si>
    <t>Net opening reinsurance contract held balances - Contractual Service Margin (CSM) - Modified Retro - Current Period</t>
  </si>
  <si>
    <t>Solde d’ouverture net des traités de réassurance détenus  - Exercice courant - Marge sur services contractuels (MSC) - Application rétroactive modifiée</t>
  </si>
  <si>
    <t>LF1.P2001609914</t>
  </si>
  <si>
    <t>Net opening reinsurance contract held balances - Contractual Service Margin (CSM) - Fair Value - Current Period</t>
  </si>
  <si>
    <t>Solde d’ouverture net des traités de réassurance détenus  - Exercice courant - Marge sur services contractuels (MSC) - Juste valeur</t>
  </si>
  <si>
    <t>LF1.P2001609918</t>
  </si>
  <si>
    <t>Net opening reinsurance contract held balances - Contractual Service Margin (CSM) - Other - Current Period</t>
  </si>
  <si>
    <t>Solde d’ouverture net des traités de réassurance détenus  - Exercice courant - Marge sur services contractuels (MSC) - Autre</t>
  </si>
  <si>
    <t>LF1.P2001709910</t>
  </si>
  <si>
    <t>LF1.P2001709914</t>
  </si>
  <si>
    <t>LF1.P2001709918</t>
  </si>
  <si>
    <t xml:space="preserve">LF1.P2001279940 </t>
  </si>
  <si>
    <t>Net ending insurance contract balances - Contractual Servivce Margin (CSM) - Modified Retro - Prior Period Restated</t>
  </si>
  <si>
    <t>Solde de clôture net des contrats d’assurance - Exercice précédent, retraité - Marge sur services contractuels (MSC) - Application rétroactive modifiée</t>
  </si>
  <si>
    <t xml:space="preserve">LF1.P2001279944 </t>
  </si>
  <si>
    <t>Net ending insurance contract balances - Contractual Servivce Margin (CSM) - Fair Value - Prior Period Restated</t>
  </si>
  <si>
    <t>Solde de clôture net des contrats d’assurance - Exercice précédent, retraité - Marge sur services contractuels (MSC) - Juste valeur</t>
  </si>
  <si>
    <t>LF1.P2001279948</t>
  </si>
  <si>
    <t>Net ending insurance contract balances - Contractual Servivce Margin (CSM) - Other - Prior Period Restated</t>
  </si>
  <si>
    <t>Solde de clôture net des contrats d’assurance - Exercice précédent, retraité - Marge sur services contractuels (MSC) - Autre</t>
  </si>
  <si>
    <t>LF1.P2001379940</t>
  </si>
  <si>
    <t>Ending insurance contract liabilities balances - Contractual Servivce Margin (CSM) - Modified Retro - Prior Period Restated</t>
  </si>
  <si>
    <t xml:space="preserve"> LF1.P2001379944 </t>
  </si>
  <si>
    <t>Ending insurance contract liabilities balances - Contractual Servivce Margin (CSM) - Fair Value - Prior Period Restated</t>
  </si>
  <si>
    <t>LF1.P2001379948</t>
  </si>
  <si>
    <t>Ending insurance contract liabilities balances - Contractual Servivce Margin (CSM) - Other - Prior Period Restated</t>
  </si>
  <si>
    <t xml:space="preserve"> LF1.P2001679940 </t>
  </si>
  <si>
    <t>Net ending reinsurance contract held balances - Contractual Servivce Margin (CSM) - Modified Retro - Prior Period Restated</t>
  </si>
  <si>
    <t>Solde de clôture net des traités de réassurance détenus - Exercice précédent, retraité - Marge sur services contractuels (MSC) - Application rétroactive modifiée</t>
  </si>
  <si>
    <t xml:space="preserve"> LF1.P2001679944 </t>
  </si>
  <si>
    <t>Net ending reinsurance contract held balances - Contractual Servivce Margin (CSM) - Fair Value - Prior Period Restated</t>
  </si>
  <si>
    <t>Solde de clôture net des traités de réassurance détenus - Exercice précédent, retraité - Marge sur services contractuels (MSC) - Juste valeur</t>
  </si>
  <si>
    <t>LF1.P2001679948</t>
  </si>
  <si>
    <t>Net ending reinsurance contract held balances - Contractual Servivce Margin (CSM) - Other - Prior Period Restated</t>
  </si>
  <si>
    <t>Solde de clôture net des traités de réassurance détenus- Exercice précédent, retraité - Marge sur services contractuels (MSC) - Autre</t>
  </si>
  <si>
    <t>LF1.P2001779940</t>
  </si>
  <si>
    <t xml:space="preserve">LF1.P2001779944 </t>
  </si>
  <si>
    <t>LF1.P2001779948</t>
  </si>
  <si>
    <t xml:space="preserve">LF1.P2001209940 </t>
  </si>
  <si>
    <t>Net opening insurance contract balances - Contractual Service Margin (CSM) - Modified Retro - Prior Period Restated</t>
  </si>
  <si>
    <t>Solde d'ouverture net des contrats d'assurance  - Exercice précédent, retraité - Marge sur services contractuels (MSC) - Application rétroactive modifiée</t>
  </si>
  <si>
    <t xml:space="preserve"> LF1.P2001209944</t>
  </si>
  <si>
    <t>Net opening insurance contract balances  - Contractual Servivce Margin (CSM) - Fair Value - Prior Period Restated</t>
  </si>
  <si>
    <t>Solde d'ouverture net des contrats d'assurance - Exercice précédent, retraité - Marge sur services contractuels (MSC) - Juste valeur</t>
  </si>
  <si>
    <t xml:space="preserve"> LF1.P2001209948 </t>
  </si>
  <si>
    <t>Net opening insurance contract balances - Contractual Servivce Margin (CSM) - Other - Prior Period Restated</t>
  </si>
  <si>
    <t>Solde d'ouverture net des contrats d'assurance - Exercice précédent, retraité - Marge sur services contractuels (MSC) - Autre</t>
  </si>
  <si>
    <t xml:space="preserve">LF1.P2001309940 </t>
  </si>
  <si>
    <t xml:space="preserve">LF1.P2001309944 </t>
  </si>
  <si>
    <t>Net opening insurance contract balances - Contractual Servivce Margin (CSM) - Fair Value - Prior Period Restated</t>
  </si>
  <si>
    <t>LF1.P2001309948</t>
  </si>
  <si>
    <t xml:space="preserve"> LF1.P2001609940 </t>
  </si>
  <si>
    <t>Net opening reinsurance contract held balances  - Contractual Service Margin (CSM) - Modified Retro - Prior Period Restated</t>
  </si>
  <si>
    <t>Solde d’ouverture net des traités de réassurance détenus  - Exercice précédent, retraité - Marge sur services contractuels (MSC) - Application rétroactive modifiée</t>
  </si>
  <si>
    <t xml:space="preserve">LF1.P2001609944 </t>
  </si>
  <si>
    <t>Net opening reinsurance contract held balances - Contractual Servivce Margin (CSM) - Fair Value - Prior Period Restated</t>
  </si>
  <si>
    <t>Solde d’ouverture net des traités de réassurance détenus  - Exercice précédent, retraité - Marge sur services contractuels (MSC) - Juste valeur</t>
  </si>
  <si>
    <t>LF1.P2001609948</t>
  </si>
  <si>
    <t>Net opening reinsurance contract held balances - Contractual Servivce Margin (CSM) - Other - Prior Period Restated</t>
  </si>
  <si>
    <t>Solde d’ouverture net des traités de réassurance détenus - Exercice précédent, retraité - Marge sur services contractuels (MSC) - Autre</t>
  </si>
  <si>
    <t xml:space="preserve"> LF1.P2001709940 </t>
  </si>
  <si>
    <t xml:space="preserve">LF1.P2001709944 </t>
  </si>
  <si>
    <t>LF1.P2001709948</t>
  </si>
  <si>
    <t xml:space="preserve">LF1.P2001221010 </t>
  </si>
  <si>
    <t>Contracts initially recognized in the period - Contracted Service Margin (CSM) - Modified Retro - Current Period</t>
  </si>
  <si>
    <t>Contrats initialement comptabilisés au cours de la période  - Exercice courant - Marge sur services contractuels (MSC) - Application rétroactive modifiée</t>
  </si>
  <si>
    <t xml:space="preserve"> LF1.P2001221014 </t>
  </si>
  <si>
    <t>Contracts initially recognized in the period - Contractual Service Margin (CSM) - Fair Value - Current Period</t>
  </si>
  <si>
    <t>Contrats initialement comptabilisés au cours de la période  - Exercice courant - Marge sur services contractuels (MSC) - Juste valeur</t>
  </si>
  <si>
    <t xml:space="preserve">LF1.P2001221018 </t>
  </si>
  <si>
    <t>Contracts initially recognized in the period - Contractual Service Margin (CSM) - Other - Current Period</t>
  </si>
  <si>
    <t>Contrats initialement comptabilisés au cours de la période  - Exercice courant - Marge sur services contractuels (MSC) - Autre</t>
  </si>
  <si>
    <t>LF1.P2001321010</t>
  </si>
  <si>
    <t>LF1.P2001321014</t>
  </si>
  <si>
    <t xml:space="preserve">LF1.P2001321018 </t>
  </si>
  <si>
    <t>LF1.P2001621010</t>
  </si>
  <si>
    <t xml:space="preserve">LF1.P2001621014 </t>
  </si>
  <si>
    <t xml:space="preserve">LF1.P2001621018 </t>
  </si>
  <si>
    <t>LF1.P 2001721010</t>
  </si>
  <si>
    <t xml:space="preserve"> LF1.P2001721014 </t>
  </si>
  <si>
    <t>LF1.P2001721018</t>
  </si>
  <si>
    <t xml:space="preserve">LF1.P2001221040 </t>
  </si>
  <si>
    <t>Contracts initially recognized in the period  - Contractual Service Margin (CSM) - Modified Retro - Prior Period Restated</t>
  </si>
  <si>
    <t>Contrats initialement comptabilisés au cours de la période  - Exercice précédent, retraité - Marge sur services contractuels (MSC) - Application rétroactive modifiée</t>
  </si>
  <si>
    <t xml:space="preserve">LF1.P2001221044 </t>
  </si>
  <si>
    <t>Contracts initially recognized in the period - Contractual Servivce Margin (CSM) - Fair Value - Prior Period Restated</t>
  </si>
  <si>
    <t>Contrats initialement comptabilisés au cours de la période  - Exercice précédent, retraité - Marge sur services contractuels (MSC) - Juste valeur</t>
  </si>
  <si>
    <t xml:space="preserve">LF1.P2001221048 </t>
  </si>
  <si>
    <t>Contracts initially recognized in the period - Contractual Servivce Margin (CSM) - Other - Prior Period Restated</t>
  </si>
  <si>
    <t>Contrats initialement comptabilisés au cours de la période - Exercice précédent, retraité - Marge sur services contractuels (MSC) - Autre</t>
  </si>
  <si>
    <t xml:space="preserve">LF1.P2001321040 </t>
  </si>
  <si>
    <t>Contracts initially recognized in the period- Contractual Service Margin (CSM) - Modified Retro - Prior Period Restated</t>
  </si>
  <si>
    <t>LF1.P2001321044</t>
  </si>
  <si>
    <t xml:space="preserve"> LF1.P2001321048 </t>
  </si>
  <si>
    <t xml:space="preserve">LF1.P2001621040 </t>
  </si>
  <si>
    <t xml:space="preserve">LF1.P2001621044 </t>
  </si>
  <si>
    <t>LF1.P2001621048</t>
  </si>
  <si>
    <t xml:space="preserve"> LF1.P2001721040 </t>
  </si>
  <si>
    <t>Contracts initially recognized in the period - Contractual Service Margin (CSM) - Modified Retro - Prior Period Restated</t>
  </si>
  <si>
    <t xml:space="preserve">LF1.P2001721044 </t>
  </si>
  <si>
    <t>LF1.P2001721048</t>
  </si>
  <si>
    <t xml:space="preserve">LF1.P2001211010 </t>
  </si>
  <si>
    <t>Contractual service margin recognized for service provided - Contracted Service Margin (CSM) - Modified Retro - Current Period</t>
  </si>
  <si>
    <t>Marge sur services contractuels comptabilisée pour les services fournis  - Exercice courant - Marge sur services contractuels (MSC) - Application rétroactive modifiée</t>
  </si>
  <si>
    <t xml:space="preserve">LF1.P2001211014 </t>
  </si>
  <si>
    <t>Contractual service margin recognized for service provided - Contractual Service Margin (CSM) - Fair Value - Current Period</t>
  </si>
  <si>
    <t>Marge sur services contractuels comptabilisée pour les services fournis  - Exercice courant - Marge sur services contractuels (MSC) - Juste valeur</t>
  </si>
  <si>
    <t>LF1.P2001211018</t>
  </si>
  <si>
    <t>Contractual service margin recognized for service provided - Contractual Service Margin (CSM) - Other - Current Period</t>
  </si>
  <si>
    <t>Marge sur services contractuels comptabilisée pour les services fournis  - Exercice courant - Marge sur services contractuels (MSC) - Autre</t>
  </si>
  <si>
    <t xml:space="preserve"> LF1.P2001311010 </t>
  </si>
  <si>
    <t>LF1.P2001311014</t>
  </si>
  <si>
    <t xml:space="preserve"> LF1.P2001311018 </t>
  </si>
  <si>
    <t xml:space="preserve">LF1.P2001611010 </t>
  </si>
  <si>
    <t>Contractual service margin recognized for service received - Contracted Service Margin (CSM) - Modified Retro - Current Period</t>
  </si>
  <si>
    <t>Marge sur services contractuels comptabilisée pour les services reçus  - Exercice courant - Marge sur services contractuels (MSC) - Application rétroactive modifiée</t>
  </si>
  <si>
    <t xml:space="preserve">LF1.P2001611014 </t>
  </si>
  <si>
    <t>Contractual service margin recognized for service received - Contractual Service Margin (CSM) - Fair Value - Current Period</t>
  </si>
  <si>
    <t>Marge sur services contractuels comptabilisée pour les services reçus  - Exercice courant - Marge sur services contractuels (MSC) - Juste valeur</t>
  </si>
  <si>
    <t>LF1.P2001611018</t>
  </si>
  <si>
    <t>Contractual service margin recognized for service received - Contractual Service Margin (CSM) - Other - Current Period</t>
  </si>
  <si>
    <t>Marge sur services contractuels comptabilisée pour les services reçus  - Exercice courant - Marge sur services contractuels (MSC) - Autre</t>
  </si>
  <si>
    <t xml:space="preserve"> LF1.P2001711010 </t>
  </si>
  <si>
    <t>Contractual service margin recognized for service received- Contracted Service Margin (CSM) - Modified Retro - Current Period</t>
  </si>
  <si>
    <t xml:space="preserve">LF1.P2001711014 </t>
  </si>
  <si>
    <t>LF1.P2001711018</t>
  </si>
  <si>
    <t>LF1.P2001211040</t>
  </si>
  <si>
    <t>Contractual service margin recognized for service provided - Contractual Service Margin (CSM) - Modified Retro - Prior Period Restated</t>
  </si>
  <si>
    <t>Marge sur services contractuels comptabilisée pour les services fournis  - Exercice précédent, retraité - Marge sur services contractuels (MSC) - Application rétroactive modifiée</t>
  </si>
  <si>
    <t xml:space="preserve"> LF1.P2001211044</t>
  </si>
  <si>
    <t>Contractual service margin recognized for service provided - Contractual Servivce Margin (CSM) - Fair Value - Prior Period Restated</t>
  </si>
  <si>
    <t>Marge sur services contractuels comptabilisée pour les services fournis  - Exercice précédent, retraité - Marge sur services contractuels (MSC) - Juste valeur</t>
  </si>
  <si>
    <t xml:space="preserve"> LF1.P2001211048 </t>
  </si>
  <si>
    <t>Contractual service margin recognized for service provided - Contractual Servivce Margin (CSM) - Other - Prior Period Restated</t>
  </si>
  <si>
    <t>Marge sur services contractuels comptabilisée pour les services fournis - Exercice précédent, retraité - Marge sur services contractuels (MSC) - Autre</t>
  </si>
  <si>
    <t>LF1.P2001311040</t>
  </si>
  <si>
    <t xml:space="preserve"> LF1.P2001311044 </t>
  </si>
  <si>
    <t xml:space="preserve">LF1.P2001311048 </t>
  </si>
  <si>
    <t>LF1.P2001611040</t>
  </si>
  <si>
    <t>Contractual service margin recognized for service received - Contractual Service Margin (CSM) - Modified Retro - Prior Period Restated</t>
  </si>
  <si>
    <t>Marge sur services contractuels comptabilisée pour les services reçus  - Exercice précédent, retraité - Marge sur services contractuels (MSC) - Application rétroactive modifiée</t>
  </si>
  <si>
    <t xml:space="preserve"> LF1.P2001611044 </t>
  </si>
  <si>
    <t>Contractual service margin recognized for service received - Contractual Servivce Margin (CSM) - Fair Value - Prior Period Restated</t>
  </si>
  <si>
    <t>Marge sur services contractuels comptabilisée pour les services reçus  - Exercice précédent, retraité - Marge sur services contractuels (MSC) - Juste valeur</t>
  </si>
  <si>
    <t xml:space="preserve">LF1.P2001611048 </t>
  </si>
  <si>
    <t>Contractual service margin recognized for service received - Contractual Servivce Margin (CSM) - Other - Prior Period Restated</t>
  </si>
  <si>
    <t>Marge sur services contractuels comptabilisée pour les services reçus - Exercice précédent, retraité - Marge sur services contractuels (MSC) - Autre</t>
  </si>
  <si>
    <t>LF1.P2001711040</t>
  </si>
  <si>
    <t xml:space="preserve"> LF1.P2001711044 </t>
  </si>
  <si>
    <t>LF1.P2001711048</t>
  </si>
  <si>
    <t>Summary of Investments - Total Bonds and Debentures - Balance Sheet Value</t>
  </si>
  <si>
    <t>Sommaire des Placements - Total des obligations et débentures - Valeur au bilan</t>
  </si>
  <si>
    <t>Summary of Investments - Mortgage Loans - Balance Sheet Value</t>
  </si>
  <si>
    <t>Sommaire des Placements - Prêts hypothécaires    - Valeur au bilan</t>
  </si>
  <si>
    <t>Summary of Investments - Other Loans - Balance Sheet Value</t>
  </si>
  <si>
    <t>Sommaire des Placements - Autres prêts et placements - Valeur au bilan</t>
  </si>
  <si>
    <t xml:space="preserve">LF2.P2102011060 </t>
  </si>
  <si>
    <t>Bonds and Debentures - Total Provisions Current Period End</t>
  </si>
  <si>
    <t>Obligations et débentures - Total des provisions Fin de l'exercice courant</t>
  </si>
  <si>
    <t xml:space="preserve">LF2.P2101247916 </t>
  </si>
  <si>
    <t>Total Bonds and Debentures - Fair Value Through Other Comprehensive Income (FVOCI)</t>
  </si>
  <si>
    <t>Total des obligations et débentures - Juste valeur par l'entremise des autres éléments du résultat étendu (JVAÉRÉ)</t>
  </si>
  <si>
    <t xml:space="preserve">LF2.P2101247936 </t>
  </si>
  <si>
    <t>Total Bonds and Debentures - Amortized Cost</t>
  </si>
  <si>
    <t>Total des obligations et débentures - Coût amorti</t>
  </si>
  <si>
    <t xml:space="preserve">LF2.P2102021060 </t>
  </si>
  <si>
    <t>Mortgage Loans -  Total Provisions Current Period End</t>
  </si>
  <si>
    <t>Prêts hypothécaires - Total des provisions Fin de l'exercice courant</t>
  </si>
  <si>
    <t xml:space="preserve">LF2.P2101250016 </t>
  </si>
  <si>
    <t>Mortgage Loans - Fair Value Through Other Comprehensive Income (FVOCI)</t>
  </si>
  <si>
    <t>Prêts hypothécaires - Juste valeur par l'entremise des autres éléments du résultat étendu (JVAÉRÉ)</t>
  </si>
  <si>
    <t>LF2.P2101250036</t>
  </si>
  <si>
    <t>Mortgage Loans - Amortized Cost</t>
  </si>
  <si>
    <t>Prêts hypothécaires - Coût amorti</t>
  </si>
  <si>
    <t>LF2.P2101281016</t>
  </si>
  <si>
    <t>Other Loans - Fair Value Through Other Comprehensive Income (FVOCI)</t>
  </si>
  <si>
    <t>Autres prêts et placements  - Juste valeur par l'entremise des autres éléments du résultat étendu (JVAÉRÉ)</t>
  </si>
  <si>
    <t>LF2.P2101281036</t>
  </si>
  <si>
    <t>Other Loans - Amortized Cost</t>
  </si>
  <si>
    <t>Autres prêts et placements  - Coût amorti</t>
  </si>
  <si>
    <t>Profitability Metrics Data Points (LF1, LF2 and LF3 Data Points)</t>
  </si>
  <si>
    <t>28a, 29a</t>
  </si>
  <si>
    <t>LF1.P2002265001</t>
  </si>
  <si>
    <t>Equity Holders - Current Period</t>
  </si>
  <si>
    <t>Détenteurs d'instruments de capitaux propres - Exercice Courant</t>
  </si>
  <si>
    <t>28b, 29b</t>
  </si>
  <si>
    <t>LF1.P2002261001</t>
  </si>
  <si>
    <t xml:space="preserve">Participating Policyholders/Certificateholders - Current Period </t>
  </si>
  <si>
    <t xml:space="preserve">Titulaires de polices/certificats avec participation - Exercice Courant </t>
  </si>
  <si>
    <t>28c, 29c</t>
  </si>
  <si>
    <t>LF1.P2004408001</t>
  </si>
  <si>
    <t xml:space="preserve">Net Income (Loss) for the year: Other Fund Account - Current Period </t>
  </si>
  <si>
    <t xml:space="preserve">Bénéfice (perte) net(te) pour l'exercice : Autre compte de fonds - Exercice Courant </t>
  </si>
  <si>
    <t xml:space="preserve"> LF1.P2000459901 </t>
  </si>
  <si>
    <t>LF1.P2000459903</t>
  </si>
  <si>
    <t>Total Shareholders' Equity - Prior Period Restated</t>
  </si>
  <si>
    <t>Total de l'avoir des actionnaires - Exercice précédent, retraité</t>
  </si>
  <si>
    <t xml:space="preserve">LF1.P2000449901 </t>
  </si>
  <si>
    <t>LF1.P2000449903</t>
  </si>
  <si>
    <t>Total Policyholders' Equity - Prior Period Restated</t>
  </si>
  <si>
    <t>Total de l'avoir des titulaires de polices - Exercice précédent, retraité</t>
  </si>
  <si>
    <t xml:space="preserve"> LF1.P2000489901 </t>
  </si>
  <si>
    <t>Total : Fonds du siège social, réserves et CAÉRÉ - Exercice courant</t>
  </si>
  <si>
    <t>LF1.P2000489903</t>
  </si>
  <si>
    <t>Total Head Office Account, Reserves &amp; AOCI - Prior Period Restated</t>
  </si>
  <si>
    <t>Total : Fonds du siège social, réserves et CAÉRÉ - Exercice précédent, retraité</t>
  </si>
  <si>
    <t>LF1.P2002244001</t>
  </si>
  <si>
    <t>PROFIT (LOSS) BEFORE TAXES - Current Period</t>
  </si>
  <si>
    <t>RÉSULTAT NET AVANT IMPÔT - Exercice courant</t>
  </si>
  <si>
    <t>LF1.P2002219901</t>
  </si>
  <si>
    <t>INSURANCE SERVICE RESULT</t>
  </si>
  <si>
    <t>ÉTAT DU RÉSULTAT NET - RÉSULTAT DES ACTIVITÉS D'ASSURANCE</t>
  </si>
  <si>
    <t>31, 35, 36</t>
  </si>
  <si>
    <t>LF1.P2002209901</t>
  </si>
  <si>
    <t xml:space="preserve">Total Insurance Revenue - Currnet Period </t>
  </si>
  <si>
    <t>Total des produits des activités d'assurance - Exercice courant</t>
  </si>
  <si>
    <t>LF2.P3501513099</t>
  </si>
  <si>
    <t>INSURANCE SERVICE RESULT - Total Canada</t>
  </si>
  <si>
    <t>RÉSULTAT DES ACTIVITÉS D'ASSURANCE - Total Canada</t>
  </si>
  <si>
    <t>31, 35</t>
  </si>
  <si>
    <t>LF2.P3501509999</t>
  </si>
  <si>
    <t xml:space="preserve">Total Insurance Revenue - Currnet Period - Total Canada </t>
  </si>
  <si>
    <t>Total des produits des activités d'assurance - Exercice courant - Total Canada</t>
  </si>
  <si>
    <t>LF2.P3502513060</t>
  </si>
  <si>
    <t>INSURANCE SERVICE RESULT - Total U.S.A.</t>
  </si>
  <si>
    <t>RÉSULTAT DES ACTIVITÉS D'ASSURANCE - Total États-Unis</t>
  </si>
  <si>
    <t>LF2.P3502509960</t>
  </si>
  <si>
    <t>Total Insurance Revenue - Currnet Period - Total U.S.A.</t>
  </si>
  <si>
    <t>Total des produits des activités d'assurance - Exercice courant - Total États-Unis</t>
  </si>
  <si>
    <t>LF2.P3502513070</t>
  </si>
  <si>
    <t>INSURANCE SERVICE RESULT - Total Europe</t>
  </si>
  <si>
    <t>RÉSULTAT DES ACTIVITÉS D'ASSURANCE - Total Europe</t>
  </si>
  <si>
    <t>31,35</t>
  </si>
  <si>
    <t>LF2.P3502509970</t>
  </si>
  <si>
    <t>Total Insurance Revenue - Currnet Period - Total Europe</t>
  </si>
  <si>
    <t>Total des produits des activités d'assurance - Exercice courant - Total Europe</t>
  </si>
  <si>
    <t>LF2.P2301542001</t>
  </si>
  <si>
    <t xml:space="preserve">Insurance Service Expenses - Current Period </t>
  </si>
  <si>
    <t>Charges afférentes aux activités d'assurance - Exercice courant</t>
  </si>
  <si>
    <t>LF2.P2301544001</t>
  </si>
  <si>
    <t xml:space="preserve">General and Operating Expenses - Current Period </t>
  </si>
  <si>
    <t>Frais généraux et frais d'exploitation - Exercice courant</t>
  </si>
  <si>
    <t>LF2.P2301501001</t>
  </si>
  <si>
    <t xml:space="preserve">Claims and Benefits - Current Period </t>
  </si>
  <si>
    <t>Sinistres et prestations - Exercice courant</t>
  </si>
  <si>
    <t xml:space="preserve"> LF2.P2301508001  </t>
  </si>
  <si>
    <t xml:space="preserve">Losses and Reversals of Losses on Onerous Contracts - Current Period </t>
  </si>
  <si>
    <t>Pertes et reprise de pertes sur contrats d’assurance déficitaires - Exercice courant</t>
  </si>
  <si>
    <t xml:space="preserve">LF2.P2301509001 </t>
  </si>
  <si>
    <t xml:space="preserve">Experience Rating Refunds - Current Period </t>
  </si>
  <si>
    <t>Ristournes d'expérience - Exercice courant</t>
  </si>
  <si>
    <t xml:space="preserve">LF2.P2301519001 </t>
  </si>
  <si>
    <t xml:space="preserve">Interest on Subordinated Debt - Current Period </t>
  </si>
  <si>
    <t>Intérêts sur dettes subordonnées - Exercice courant</t>
  </si>
  <si>
    <t>LF2.P2301520001</t>
  </si>
  <si>
    <t xml:space="preserve">Interest on Long Term Debt - Currnet Period </t>
  </si>
  <si>
    <t>Intérêts sur dettes à long terme - Exercice courant</t>
  </si>
  <si>
    <t>LF2.P2301520501</t>
  </si>
  <si>
    <t xml:space="preserve">Interest on Policyholder Deposits - Currnet Period </t>
  </si>
  <si>
    <t>Intérêts sur les dépôts des titulaires de polices - Exercice courant</t>
  </si>
  <si>
    <t xml:space="preserve"> LF2.P2301521001 </t>
  </si>
  <si>
    <t xml:space="preserve">Other Interest Expense - Currnet Period </t>
  </si>
  <si>
    <t>Autres frais d’intérêt - Exercice courant</t>
  </si>
  <si>
    <t>LF1.P2002241001</t>
  </si>
  <si>
    <t xml:space="preserve">Other Income - Current Period </t>
  </si>
  <si>
    <t>Autres produits - Exercice courant</t>
  </si>
  <si>
    <t>LF1.P2002230001</t>
  </si>
  <si>
    <t xml:space="preserve">Net investment income excluding segregated funds - Current Period </t>
  </si>
  <si>
    <t>Rendement d'investissement - Exercice courant</t>
  </si>
  <si>
    <t>LF1.P2000201001</t>
  </si>
  <si>
    <t>Cash and Cash Equivalents - Current Period Total</t>
  </si>
  <si>
    <t>Encaisse et quasi-espèces - Exercice courant Total</t>
  </si>
  <si>
    <t>LF1.P2000202001</t>
  </si>
  <si>
    <t>Accrued Investment Income - Current Period Total</t>
  </si>
  <si>
    <t>Revenu d'investissement couru - Exercice courant Total</t>
  </si>
  <si>
    <t>LF1.P2000207001</t>
  </si>
  <si>
    <t>Investments - Current Period Total</t>
  </si>
  <si>
    <t>Investissements - Exercice courant Total</t>
  </si>
  <si>
    <t>LF1.P2000208001</t>
  </si>
  <si>
    <t>Equity Accounted Investees - Current Period Total</t>
  </si>
  <si>
    <t>Placements comptabilisés selon la méthode de la mise en équivalence - Exercice courant Total</t>
  </si>
  <si>
    <t>LF1.P2000210001</t>
  </si>
  <si>
    <t>Financial Instrument Derivative Assets - Current Period Total</t>
  </si>
  <si>
    <t>Instruments financiers dérivés - Actifs - Exercice courant Total</t>
  </si>
  <si>
    <t>LF1.P2000211001</t>
  </si>
  <si>
    <t>Investment Properties - Current Period Total</t>
  </si>
  <si>
    <t>Immeubles de placement - Exercice courant Total</t>
  </si>
  <si>
    <t>LF1.P2000201002</t>
  </si>
  <si>
    <t xml:space="preserve">Cash and Cash Equivalents - Current Period Vested in Trust </t>
  </si>
  <si>
    <t>Encaisse et quasi-espèces - Exercice courant Placé en fiducie</t>
  </si>
  <si>
    <t>LF1.P2000202002</t>
  </si>
  <si>
    <t xml:space="preserve">Accrued Investment Income - Current Period Vested in Trust </t>
  </si>
  <si>
    <t>Revenu d'investissement couru - Exercice courant Placé en fiducie</t>
  </si>
  <si>
    <t>LF1.P2000207002</t>
  </si>
  <si>
    <t xml:space="preserve">Investments - Current Period Vested in Trust </t>
  </si>
  <si>
    <t>Investissements - Exercice courant Placé en fiducie</t>
  </si>
  <si>
    <t>LF1.P2000208002</t>
  </si>
  <si>
    <t xml:space="preserve">Equity Accounted Investees - Current Period Vested in Trust </t>
  </si>
  <si>
    <t>Placements comptabilisés selon la méthode de la mise en équivalence - Exercice courant Placé en fiducie</t>
  </si>
  <si>
    <t>LF1.P2000210002</t>
  </si>
  <si>
    <t xml:space="preserve">Financial Instrument Derivative Assets - Current Period Vested in Trust </t>
  </si>
  <si>
    <t>Instruments financiers dérivés - Actifs - Exercice courant Placé en fiducie</t>
  </si>
  <si>
    <t>LF1.P2000211002</t>
  </si>
  <si>
    <t xml:space="preserve">Investment Properties - Current Period Vested in Trust </t>
  </si>
  <si>
    <t>Immeubles de placement - Exercice courant Placé en fiducie</t>
  </si>
  <si>
    <t>LF1.P2000201003</t>
  </si>
  <si>
    <t>Cash and Cash Equivalents - Prior Period Total</t>
  </si>
  <si>
    <t>Encaisse et quasi-espèces - Exercice précédent Total</t>
  </si>
  <si>
    <t>LF1.P2000202003</t>
  </si>
  <si>
    <t>Accrued Investment Income - Prior Period Total</t>
  </si>
  <si>
    <t>Revenu d'investissement couru - Exercice précédent Total</t>
  </si>
  <si>
    <t>LF1.P2000207003</t>
  </si>
  <si>
    <t>Investments - Prior Period Total</t>
  </si>
  <si>
    <t>Investissements - Exercice précédent Total</t>
  </si>
  <si>
    <t>LF1.P2000208003</t>
  </si>
  <si>
    <t>Equity Accounted Investees - Prior Period Total</t>
  </si>
  <si>
    <t>Placements comptabilisés selon la méthode de la mise en équivalence - Exercice précédent Total</t>
  </si>
  <si>
    <t>LF1.P2000210003</t>
  </si>
  <si>
    <t>Financial Instrument Derivative Assets - Prior Period Total</t>
  </si>
  <si>
    <t>Instruments financiers dérivés - Actifs - Exercice précédent Total</t>
  </si>
  <si>
    <t>LF1.P2000211003</t>
  </si>
  <si>
    <t>Investment Properties - Prior Period Total</t>
  </si>
  <si>
    <t>Immeubles de placement - Exercice précédent Total</t>
  </si>
  <si>
    <t>LF1.P2000201004</t>
  </si>
  <si>
    <t xml:space="preserve">Cash and Cash Equivalents - Prior Period Vested in Trust </t>
  </si>
  <si>
    <t>Encaisse et quasi-espèces - Exercice précédent Placé en fiducie</t>
  </si>
  <si>
    <t>LF1.P2000202004</t>
  </si>
  <si>
    <t xml:space="preserve">Accrued Investment Income - Prior Period Vested in Trust </t>
  </si>
  <si>
    <t>Revenu d'investissement couru - Exercice précédent Placé en fiducie</t>
  </si>
  <si>
    <t>LF1.P2000207004</t>
  </si>
  <si>
    <t xml:space="preserve">Investments - Prior Period Vested in Trust </t>
  </si>
  <si>
    <t>Investissements - Exercice précédent Placé en fiducie</t>
  </si>
  <si>
    <t>LF1.P2000208004</t>
  </si>
  <si>
    <t xml:space="preserve">Equity Accounted Investees - Prior Period Vested in Trust </t>
  </si>
  <si>
    <t>Placements comptabilisés selon la méthode de la mise en équivalence - Exercice précédent Placé en fiducie</t>
  </si>
  <si>
    <t>LF1.P2000210004</t>
  </si>
  <si>
    <t xml:space="preserve">Financial Instrument Derivative Assets - Prior Period Vested in Trust </t>
  </si>
  <si>
    <t>Instruments financiers dérivés - Actifs - Exercice précédent Placé en fiducie</t>
  </si>
  <si>
    <t>LF1.P2000211004</t>
  </si>
  <si>
    <t xml:space="preserve">Investment Properties - Prior Period Vested in Trust </t>
  </si>
  <si>
    <t>Immeubles de placement - Exercice précédent Placé en fiducie</t>
  </si>
  <si>
    <t>LF4 Data in Tables</t>
  </si>
  <si>
    <t>LF4 ID</t>
  </si>
  <si>
    <t>Folder Level 1</t>
  </si>
  <si>
    <t>Folder Level 2</t>
  </si>
  <si>
    <t>Folder Level 3</t>
  </si>
  <si>
    <t>Folder Level 4</t>
  </si>
  <si>
    <t>Folder Level 5</t>
  </si>
  <si>
    <t>Value</t>
  </si>
  <si>
    <t>Header Page</t>
  </si>
  <si>
    <t>ActiveDate</t>
  </si>
  <si>
    <t>LF4.P2001000101</t>
  </si>
  <si>
    <t>LF4.P20010</t>
  </si>
  <si>
    <t>001</t>
  </si>
  <si>
    <t>01</t>
  </si>
  <si>
    <t>LF4.P2001000201</t>
  </si>
  <si>
    <t>002</t>
  </si>
  <si>
    <t>LF4.P2001000301</t>
  </si>
  <si>
    <t>003</t>
  </si>
  <si>
    <t>LF4.P2001000401</t>
  </si>
  <si>
    <t>004</t>
  </si>
  <si>
    <t>LF4.P2001000501</t>
  </si>
  <si>
    <t>005</t>
  </si>
  <si>
    <t>LF4.P2001000601</t>
  </si>
  <si>
    <t>006</t>
  </si>
  <si>
    <t>LF4.P2001000701</t>
  </si>
  <si>
    <t>007</t>
  </si>
  <si>
    <t>LF4.P2001000801</t>
  </si>
  <si>
    <t>008</t>
  </si>
  <si>
    <t>LF4.P2001000901</t>
  </si>
  <si>
    <t>009</t>
  </si>
  <si>
    <t>LF4.P2001001001</t>
  </si>
  <si>
    <t>010</t>
  </si>
  <si>
    <t>LF4.P2001001101</t>
  </si>
  <si>
    <t>011</t>
  </si>
  <si>
    <t>LF4.P2001000102</t>
  </si>
  <si>
    <t>02</t>
  </si>
  <si>
    <t>LF4.P2001000202</t>
  </si>
  <si>
    <t>LF4.P2001000302</t>
  </si>
  <si>
    <t>LF4.P2001000402</t>
  </si>
  <si>
    <t>LF4.P2001000502</t>
  </si>
  <si>
    <t>LF4.P2001000602</t>
  </si>
  <si>
    <t>LF4.P2001000702</t>
  </si>
  <si>
    <t>LF4.P2001000802</t>
  </si>
  <si>
    <t>LF4.P2001000902</t>
  </si>
  <si>
    <t>LF4.P2001001002</t>
  </si>
  <si>
    <t>LF4.P2001001102</t>
  </si>
  <si>
    <t>LF4.P2002000101</t>
  </si>
  <si>
    <t>Balance Sheet Value - Non-Insured (A)</t>
  </si>
  <si>
    <t>LF4.P20020</t>
  </si>
  <si>
    <t>LF4.P2002000201</t>
  </si>
  <si>
    <t>LF4.P2002000301</t>
  </si>
  <si>
    <t>LF4.P2002000401</t>
  </si>
  <si>
    <t>LF4.P2002000501</t>
  </si>
  <si>
    <t>LF4.P2002000601</t>
  </si>
  <si>
    <t>LF4.P2002000701</t>
  </si>
  <si>
    <t>LF4.P2002000102</t>
  </si>
  <si>
    <t>Balance Sheet Value - Insured (B)</t>
  </si>
  <si>
    <t>LF4.P2002000202</t>
  </si>
  <si>
    <t>LF4.P2002000302</t>
  </si>
  <si>
    <t>LF4.P2002000402</t>
  </si>
  <si>
    <t>LF4.P2002000502</t>
  </si>
  <si>
    <t>LF4.P2002000602</t>
  </si>
  <si>
    <t>LF4.P2002000702</t>
  </si>
  <si>
    <t>LF4.P2002000103</t>
  </si>
  <si>
    <t>03</t>
  </si>
  <si>
    <t>LF4.P2002000203</t>
  </si>
  <si>
    <t>LF4.P2002000303</t>
  </si>
  <si>
    <t>LF4.P2002000403</t>
  </si>
  <si>
    <t>LF4.P2002000503</t>
  </si>
  <si>
    <t>LF4.P2002000603</t>
  </si>
  <si>
    <t>LF4.P2002000703</t>
  </si>
  <si>
    <t>LF4.P2003000101</t>
  </si>
  <si>
    <t>LF4.P20030</t>
  </si>
  <si>
    <t>LF4.P2003000201</t>
  </si>
  <si>
    <t>LF4.P2003000301</t>
  </si>
  <si>
    <t>LF4.P2003000401</t>
  </si>
  <si>
    <t>LF4.P2003000501</t>
  </si>
  <si>
    <t>LF4.P2003000601</t>
  </si>
  <si>
    <t>LF4.P2003000701</t>
  </si>
  <si>
    <t>LF4.P2003000801</t>
  </si>
  <si>
    <t>LF4.P2003000901</t>
  </si>
  <si>
    <t>LF4.P2003001001</t>
  </si>
  <si>
    <t>LF4.P2003001101</t>
  </si>
  <si>
    <t>LF4.P2003001201</t>
  </si>
  <si>
    <t>012</t>
  </si>
  <si>
    <t>LF4.P2003000102</t>
  </si>
  <si>
    <t>LF4.P2003000202</t>
  </si>
  <si>
    <t>LF4.P2003000302</t>
  </si>
  <si>
    <t>LF4.P2003000402</t>
  </si>
  <si>
    <t>LF4.P2003000502</t>
  </si>
  <si>
    <t>LF4.P2003000602</t>
  </si>
  <si>
    <t>LF4.P2003000702</t>
  </si>
  <si>
    <t>LF4.P2003000802</t>
  </si>
  <si>
    <t>LF4.P2003000902</t>
  </si>
  <si>
    <t>LF4.P2003001002</t>
  </si>
  <si>
    <t>LF4.P2003001102</t>
  </si>
  <si>
    <t>LF4.P2003001202</t>
  </si>
  <si>
    <t>LF4.P2004000101</t>
  </si>
  <si>
    <t>LF4.P20040</t>
  </si>
  <si>
    <t>LF4.P2004000201</t>
  </si>
  <si>
    <t>LF4.P2004000301</t>
  </si>
  <si>
    <t>LF4.P2004000401</t>
  </si>
  <si>
    <t>LF4.P2004000501</t>
  </si>
  <si>
    <t>Investment</t>
  </si>
  <si>
    <t>LF4.P2004000601</t>
  </si>
  <si>
    <t>LF4.P2004000701</t>
  </si>
  <si>
    <t>LF4.P2004000801</t>
  </si>
  <si>
    <t>LF4.P2004000901</t>
  </si>
  <si>
    <t>LF4.P2004001001</t>
  </si>
  <si>
    <t>LF4.P2004000102</t>
  </si>
  <si>
    <t>LF4.P2004000202</t>
  </si>
  <si>
    <t>LF4.P2004000302</t>
  </si>
  <si>
    <t>LF4.P2004000402</t>
  </si>
  <si>
    <t>LF4.P2004000502</t>
  </si>
  <si>
    <t>LF4.P2004000602</t>
  </si>
  <si>
    <t>LF4.P2004000702</t>
  </si>
  <si>
    <t>LF4.P2004000802</t>
  </si>
  <si>
    <t>LF4.P2004000902</t>
  </si>
  <si>
    <t>LF4.P2004001002</t>
  </si>
  <si>
    <t>LF4.P2004000103</t>
  </si>
  <si>
    <t>Deferred in Contractual Service Margin</t>
  </si>
  <si>
    <t>LF4.P2004000203</t>
  </si>
  <si>
    <t>LF4.P2004000303</t>
  </si>
  <si>
    <t>LF4.P2004000403</t>
  </si>
  <si>
    <t>LF4.P2004000503</t>
  </si>
  <si>
    <t>LF4.P2004000603</t>
  </si>
  <si>
    <t>LF4.P2004000703</t>
  </si>
  <si>
    <t>LF4.P2004000803</t>
  </si>
  <si>
    <t>LF4.P2004000903</t>
  </si>
  <si>
    <t>LF4.P2004001003</t>
  </si>
  <si>
    <t>LF4.P2004001101</t>
  </si>
  <si>
    <t>LF4.P2004001201</t>
  </si>
  <si>
    <t>LF4.P2004001301</t>
  </si>
  <si>
    <t>013</t>
  </si>
  <si>
    <t>LF4.P2004001401</t>
  </si>
  <si>
    <t>014</t>
  </si>
  <si>
    <t>LF4.P2004001501</t>
  </si>
  <si>
    <t>015</t>
  </si>
  <si>
    <t>LF4.P2004001601</t>
  </si>
  <si>
    <t>016</t>
  </si>
  <si>
    <t>LF4.P2004001701</t>
  </si>
  <si>
    <t>017</t>
  </si>
  <si>
    <t>LF4.P2004001801</t>
  </si>
  <si>
    <t>018</t>
  </si>
  <si>
    <t>LF4.P2004001901</t>
  </si>
  <si>
    <t>019</t>
  </si>
  <si>
    <t>LF4.P2004002001</t>
  </si>
  <si>
    <t>020</t>
  </si>
  <si>
    <t>LF4.P2004001102</t>
  </si>
  <si>
    <t>LF4.P2004001202</t>
  </si>
  <si>
    <t>LF4.P2004001302</t>
  </si>
  <si>
    <t>LF4.P2004001402</t>
  </si>
  <si>
    <t>LF4.P2004001502</t>
  </si>
  <si>
    <t>LF4.P2004001602</t>
  </si>
  <si>
    <t>LF4.P2004001702</t>
  </si>
  <si>
    <t>LF4.P2004001802</t>
  </si>
  <si>
    <t>LF4.P2004001902</t>
  </si>
  <si>
    <t>LF4.P2004002002</t>
  </si>
  <si>
    <t>LF4.P2004001103</t>
  </si>
  <si>
    <t>LF4.P2004001203</t>
  </si>
  <si>
    <t>LF4.P2004001303</t>
  </si>
  <si>
    <t>LF4.P2004001403</t>
  </si>
  <si>
    <t>LF4.P2004001503</t>
  </si>
  <si>
    <t>LF4.P2004001603</t>
  </si>
  <si>
    <t>LF4.P2004001703</t>
  </si>
  <si>
    <t>LF4.P2004001803</t>
  </si>
  <si>
    <t>LF4.P2004001903</t>
  </si>
  <si>
    <t>LF4.P2004002003</t>
  </si>
  <si>
    <t>LF4.P2004002101</t>
  </si>
  <si>
    <t>021</t>
  </si>
  <si>
    <t>LF4.P2004002201</t>
  </si>
  <si>
    <t>022</t>
  </si>
  <si>
    <t>LF4.P2004002301</t>
  </si>
  <si>
    <t>023</t>
  </si>
  <si>
    <t>LF4.P2004002401</t>
  </si>
  <si>
    <t>024</t>
  </si>
  <si>
    <t>LF4.P2004002501</t>
  </si>
  <si>
    <t>025</t>
  </si>
  <si>
    <t>LF4.P2004002601</t>
  </si>
  <si>
    <t>026</t>
  </si>
  <si>
    <t>LF4.P2004002701</t>
  </si>
  <si>
    <t>027</t>
  </si>
  <si>
    <t>LF4.P2004002801</t>
  </si>
  <si>
    <t>028</t>
  </si>
  <si>
    <t>LF4.P2004002901</t>
  </si>
  <si>
    <t>029</t>
  </si>
  <si>
    <t>LF4.P2004003001</t>
  </si>
  <si>
    <t>030</t>
  </si>
  <si>
    <t>LF4.P2004002102</t>
  </si>
  <si>
    <t>LF4.P2004002202</t>
  </si>
  <si>
    <t>LF4.P2004002302</t>
  </si>
  <si>
    <t>LF4.P2004002402</t>
  </si>
  <si>
    <t>LF4.P2004002502</t>
  </si>
  <si>
    <t>LF4.P2004002602</t>
  </si>
  <si>
    <t>LF4.P2004002702</t>
  </si>
  <si>
    <t>LF4.P2004002802</t>
  </si>
  <si>
    <t>LF4.P2004002902</t>
  </si>
  <si>
    <t>LF4.P2004003002</t>
  </si>
  <si>
    <t>LF4.P2004002103</t>
  </si>
  <si>
    <t>LF4.P2004002203</t>
  </si>
  <si>
    <t>LF4.P2004002303</t>
  </si>
  <si>
    <t>LF4.P2004002403</t>
  </si>
  <si>
    <t>LF4.P2004002503</t>
  </si>
  <si>
    <t>LF4.P2004002603</t>
  </si>
  <si>
    <t>LF4.P2004002703</t>
  </si>
  <si>
    <t>LF4.P2004002803</t>
  </si>
  <si>
    <t>LF4.P2004002903</t>
  </si>
  <si>
    <t>LF4.P2004003003</t>
  </si>
  <si>
    <t>LF4.P2004003101</t>
  </si>
  <si>
    <t>031</t>
  </si>
  <si>
    <t>LF4.P2004003201</t>
  </si>
  <si>
    <t>032</t>
  </si>
  <si>
    <t>LF4.P2004003301</t>
  </si>
  <si>
    <t>033</t>
  </si>
  <si>
    <t>LF4.P2004003401</t>
  </si>
  <si>
    <t>034</t>
  </si>
  <si>
    <t>LF4.P2004003501</t>
  </si>
  <si>
    <t>035</t>
  </si>
  <si>
    <t>LF4.P2004003601</t>
  </si>
  <si>
    <t>036</t>
  </si>
  <si>
    <t>LF4.P2004003701</t>
  </si>
  <si>
    <t>037</t>
  </si>
  <si>
    <t>LF4.P2004003801</t>
  </si>
  <si>
    <t>038</t>
  </si>
  <si>
    <t>LF4.P2004003901</t>
  </si>
  <si>
    <t>039</t>
  </si>
  <si>
    <t>LF4.P2004004001</t>
  </si>
  <si>
    <t>040</t>
  </si>
  <si>
    <t>LF4.P2004003102</t>
  </si>
  <si>
    <t>LF4.P2004003202</t>
  </si>
  <si>
    <t>LF4.P2004003302</t>
  </si>
  <si>
    <t>LF4.P2004003402</t>
  </si>
  <si>
    <t>LF4.P2004003502</t>
  </si>
  <si>
    <t>LF4.P2004003602</t>
  </si>
  <si>
    <t>LF4.P2004003702</t>
  </si>
  <si>
    <t>LF4.P2004003802</t>
  </si>
  <si>
    <t>LF4.P2004003902</t>
  </si>
  <si>
    <t>LF4.P2004004002</t>
  </si>
  <si>
    <t>LF4.P2004003103</t>
  </si>
  <si>
    <t>LF4.P2004003203</t>
  </si>
  <si>
    <t>LF4.P2004003303</t>
  </si>
  <si>
    <t>LF4.P2004003403</t>
  </si>
  <si>
    <t>LF4.P2004003503</t>
  </si>
  <si>
    <t>LF4.P2004003603</t>
  </si>
  <si>
    <t>LF4.P2004003703</t>
  </si>
  <si>
    <t>LF4.P2004003803</t>
  </si>
  <si>
    <t>LF4.P2004003903</t>
  </si>
  <si>
    <t>LF4.P2004004003</t>
  </si>
  <si>
    <t>LF4.P2004004101</t>
  </si>
  <si>
    <t>041</t>
  </si>
  <si>
    <t>LF4.P2004004201</t>
  </si>
  <si>
    <t>042</t>
  </si>
  <si>
    <t>LF4.P2004004301</t>
  </si>
  <si>
    <t>043</t>
  </si>
  <si>
    <t>LF4.P2004004401</t>
  </si>
  <si>
    <t>044</t>
  </si>
  <si>
    <t>LF4.P2004004501</t>
  </si>
  <si>
    <t>045</t>
  </si>
  <si>
    <t>LF4.P2004004601</t>
  </si>
  <si>
    <t>046</t>
  </si>
  <si>
    <t>LF4.P2004004701</t>
  </si>
  <si>
    <t>047</t>
  </si>
  <si>
    <t>LF4.P2004004801</t>
  </si>
  <si>
    <t>048</t>
  </si>
  <si>
    <t>LF4.P2004004901</t>
  </si>
  <si>
    <t>049</t>
  </si>
  <si>
    <t>LF4.P2004005001</t>
  </si>
  <si>
    <t>050</t>
  </si>
  <si>
    <t>LF4.P2004004102</t>
  </si>
  <si>
    <t>LF4.P2004004202</t>
  </si>
  <si>
    <t>LF4.P2004004302</t>
  </si>
  <si>
    <t>LF4.P2004004402</t>
  </si>
  <si>
    <t>LF4.P2004004502</t>
  </si>
  <si>
    <t>LF4.P2004004602</t>
  </si>
  <si>
    <t>LF4.P2004004702</t>
  </si>
  <si>
    <t>LF4.P2004004802</t>
  </si>
  <si>
    <t>LF4.P2004004902</t>
  </si>
  <si>
    <t>LF4.P2004005002</t>
  </si>
  <si>
    <t>LF4.P2004004103</t>
  </si>
  <si>
    <t>LF4.P2004004203</t>
  </si>
  <si>
    <t>LF4.P2004004303</t>
  </si>
  <si>
    <t>LF4.P2004004403</t>
  </si>
  <si>
    <t>LF4.P2004004503</t>
  </si>
  <si>
    <t>LF4.P2004004603</t>
  </si>
  <si>
    <t>LF4.P2004004703</t>
  </si>
  <si>
    <t>LF4.P2004004803</t>
  </si>
  <si>
    <t>LF4.P2004004903</t>
  </si>
  <si>
    <t>LF4.P2004005003</t>
  </si>
  <si>
    <t>LF4.P2004005101</t>
  </si>
  <si>
    <t>051</t>
  </si>
  <si>
    <t>LF4.P2004005201</t>
  </si>
  <si>
    <t>052</t>
  </si>
  <si>
    <t>LF4.P2004005301</t>
  </si>
  <si>
    <t>053</t>
  </si>
  <si>
    <t>LF4.P2004005401</t>
  </si>
  <si>
    <t>054</t>
  </si>
  <si>
    <t>LF4.P2004005501</t>
  </si>
  <si>
    <t>055</t>
  </si>
  <si>
    <t>LF4.P2004005601</t>
  </si>
  <si>
    <t>056</t>
  </si>
  <si>
    <t>LF4.P2004005701</t>
  </si>
  <si>
    <t>057</t>
  </si>
  <si>
    <t>LF4.P2004005801</t>
  </si>
  <si>
    <t>058</t>
  </si>
  <si>
    <t>LF4.P2004005901</t>
  </si>
  <si>
    <t>059</t>
  </si>
  <si>
    <t>LF4.P2004006001</t>
  </si>
  <si>
    <t>060</t>
  </si>
  <si>
    <t>LF4.P2004005102</t>
  </si>
  <si>
    <t>LF4.P2004005202</t>
  </si>
  <si>
    <t>LF4.P2004005302</t>
  </si>
  <si>
    <t>LF4.P2004005402</t>
  </si>
  <si>
    <t>LF4.P2004005502</t>
  </si>
  <si>
    <t>LF4.P2004005602</t>
  </si>
  <si>
    <t>LF4.P2004005702</t>
  </si>
  <si>
    <t>LF4.P2004005802</t>
  </si>
  <si>
    <t>LF4.P2004005902</t>
  </si>
  <si>
    <t>LF4.P2004006002</t>
  </si>
  <si>
    <t>LF4.P2004005103</t>
  </si>
  <si>
    <t>LF4.P2004005203</t>
  </si>
  <si>
    <t>LF4.P2004005303</t>
  </si>
  <si>
    <t>LF4.P2004005403</t>
  </si>
  <si>
    <t>LF4.P2004005503</t>
  </si>
  <si>
    <t>LF4.P2004005603</t>
  </si>
  <si>
    <t>LF4.P2004005703</t>
  </si>
  <si>
    <t>LF4.P2004005803</t>
  </si>
  <si>
    <t>LF4.P2004005903</t>
  </si>
  <si>
    <t>LF4.P2004006003</t>
  </si>
  <si>
    <t>LF4.P2004006101</t>
  </si>
  <si>
    <t>061</t>
  </si>
  <si>
    <t>LF4.P2004006201</t>
  </si>
  <si>
    <t>062</t>
  </si>
  <si>
    <t>LF4.P2004006301</t>
  </si>
  <si>
    <t>063</t>
  </si>
  <si>
    <t>LF4.P2004006401</t>
  </si>
  <si>
    <t>064</t>
  </si>
  <si>
    <t>LF4.P2004006501</t>
  </si>
  <si>
    <t>065</t>
  </si>
  <si>
    <t>LF4.P2004006601</t>
  </si>
  <si>
    <t>066</t>
  </si>
  <si>
    <t>LF4.P2004006701</t>
  </si>
  <si>
    <t>067</t>
  </si>
  <si>
    <t>LF4.P2004006801</t>
  </si>
  <si>
    <t>068</t>
  </si>
  <si>
    <t>LF4.P2004006901</t>
  </si>
  <si>
    <t>069</t>
  </si>
  <si>
    <t>LF4.P2004007001</t>
  </si>
  <si>
    <t>070</t>
  </si>
  <si>
    <t>LF4.P2004006102</t>
  </si>
  <si>
    <t>LF4.P2004006202</t>
  </si>
  <si>
    <t>LF4.P2004006302</t>
  </si>
  <si>
    <t>LF4.P2004006402</t>
  </si>
  <si>
    <t>LF4.P2004006502</t>
  </si>
  <si>
    <t>LF4.P2004006602</t>
  </si>
  <si>
    <t>LF4.P2004006702</t>
  </si>
  <si>
    <t>LF4.P2004006802</t>
  </si>
  <si>
    <t>LF4.P2004006902</t>
  </si>
  <si>
    <t>LF4.P2004007002</t>
  </si>
  <si>
    <t>LF4.P2004006103</t>
  </si>
  <si>
    <t>LF4.P2004006203</t>
  </si>
  <si>
    <t>LF4.P2004006303</t>
  </si>
  <si>
    <t>LF4.P2004006403</t>
  </si>
  <si>
    <t>LF4.P2004006503</t>
  </si>
  <si>
    <t>LF4.P2004006603</t>
  </si>
  <si>
    <t>LF4.P2004006703</t>
  </si>
  <si>
    <t>LF4.P2004006803</t>
  </si>
  <si>
    <t>LF4.P2004006903</t>
  </si>
  <si>
    <t>LF4.P2004007003</t>
  </si>
  <si>
    <t>LF4.P2005000101</t>
  </si>
  <si>
    <t>LF4.P20050</t>
  </si>
  <si>
    <t>LF4.P2005000201</t>
  </si>
  <si>
    <t>LF4.P2005000301</t>
  </si>
  <si>
    <t>LF4.P2005000401</t>
  </si>
  <si>
    <t>LF4.P2005000501</t>
  </si>
  <si>
    <t>LF4.P2005000601</t>
  </si>
  <si>
    <t>LF4.P2005000701</t>
  </si>
  <si>
    <t>LF4.P2005000801</t>
  </si>
  <si>
    <t>LF4.P2005000901</t>
  </si>
  <si>
    <t>LF4.P2005001001</t>
  </si>
  <si>
    <t>LF4.P2005001101</t>
  </si>
  <si>
    <t>Amounts allocated to Surplus</t>
  </si>
  <si>
    <t>LF4.P2005001201</t>
  </si>
  <si>
    <t>LF4.P2005001301</t>
  </si>
  <si>
    <t>Amounts Allocated to Other</t>
  </si>
  <si>
    <t>LF4.P2005000102</t>
  </si>
  <si>
    <t>LF4.P2005000202</t>
  </si>
  <si>
    <t>LF4.P2005000302</t>
  </si>
  <si>
    <t>LF4.P2005000402</t>
  </si>
  <si>
    <t>LF4.P2005000502</t>
  </si>
  <si>
    <t>LF4.P2005000602</t>
  </si>
  <si>
    <t>LF4.P2005000702</t>
  </si>
  <si>
    <t>LF4.P2005000802</t>
  </si>
  <si>
    <t>LF4.P2005000902</t>
  </si>
  <si>
    <t>LF4.P2005001002</t>
  </si>
  <si>
    <t>LF4.P2005001102</t>
  </si>
  <si>
    <t>LF4.P2005001202</t>
  </si>
  <si>
    <t>LF4.P2005001302</t>
  </si>
  <si>
    <t>LF4.P2005000103</t>
  </si>
  <si>
    <t>LF4.P2005000203</t>
  </si>
  <si>
    <t>LF4.P2005000303</t>
  </si>
  <si>
    <t>LF4.P2005000403</t>
  </si>
  <si>
    <t>LF4.P2005000503</t>
  </si>
  <si>
    <t>LF4.P2005000603</t>
  </si>
  <si>
    <t>LF4.P2005000703</t>
  </si>
  <si>
    <t>LF4.P2005000803</t>
  </si>
  <si>
    <t>LF4.P2005000903</t>
  </si>
  <si>
    <t>LF4.P2005001003</t>
  </si>
  <si>
    <t>LF4.P2005001203</t>
  </si>
  <si>
    <t>LF4.P2005001303</t>
  </si>
  <si>
    <t>LF4.P2005000104</t>
  </si>
  <si>
    <t>04</t>
  </si>
  <si>
    <t>LF4.P2005000204</t>
  </si>
  <si>
    <t>LF4.P2005000304</t>
  </si>
  <si>
    <t>LF4.P2005000404</t>
  </si>
  <si>
    <t>LF4.P2005000504</t>
  </si>
  <si>
    <t>LF4.P2005000604</t>
  </si>
  <si>
    <t>LF4.P2005000704</t>
  </si>
  <si>
    <t>LF4.P2005000804</t>
  </si>
  <si>
    <t>LF4.P2005000904</t>
  </si>
  <si>
    <t>LF4.P2005001004</t>
  </si>
  <si>
    <t>LF4.P2005001104</t>
  </si>
  <si>
    <t>LF4.P2005001204</t>
  </si>
  <si>
    <t>LF4.P2005001304</t>
  </si>
  <si>
    <t>LF4.P2005000105</t>
  </si>
  <si>
    <t>05</t>
  </si>
  <si>
    <t>LF4.P2005000205</t>
  </si>
  <si>
    <t>LF4.P2005000305</t>
  </si>
  <si>
    <t>LF4.P2005000405</t>
  </si>
  <si>
    <t>LF4.P2005000505</t>
  </si>
  <si>
    <t>LF4.P2005000605</t>
  </si>
  <si>
    <t>LF4.P2005000705</t>
  </si>
  <si>
    <t>LF4.P2005000805</t>
  </si>
  <si>
    <t>LF4.P2005000905</t>
  </si>
  <si>
    <t>LF4.P2005001005</t>
  </si>
  <si>
    <t>LF4.P2005001105</t>
  </si>
  <si>
    <t>LF4.P2005001205</t>
  </si>
  <si>
    <t>LF4.P2005001305</t>
  </si>
  <si>
    <t>LF4.P2005000106</t>
  </si>
  <si>
    <t>06</t>
  </si>
  <si>
    <t>LF4.P2005000206</t>
  </si>
  <si>
    <t>LF4.P2005000306</t>
  </si>
  <si>
    <t>LF4.P2005000406</t>
  </si>
  <si>
    <t>LF4.P2005000506</t>
  </si>
  <si>
    <t>LF4.P2005000606</t>
  </si>
  <si>
    <t>LF4.P2005000706</t>
  </si>
  <si>
    <t>LF4.P2005000806</t>
  </si>
  <si>
    <t>LF4.P2005000906</t>
  </si>
  <si>
    <t>LF4.P2005001006</t>
  </si>
  <si>
    <t>LF4.P2005001206</t>
  </si>
  <si>
    <t>LF4.P2005001306</t>
  </si>
  <si>
    <t>LF4.P2005000107</t>
  </si>
  <si>
    <t>07</t>
  </si>
  <si>
    <t>LF4.P2005000207</t>
  </si>
  <si>
    <t>LF4.P2005000307</t>
  </si>
  <si>
    <t>LF4.P2005000407</t>
  </si>
  <si>
    <t>LF4.P2005000507</t>
  </si>
  <si>
    <t>LF4.P2005000607</t>
  </si>
  <si>
    <t>LF4.P2005000707</t>
  </si>
  <si>
    <t>LF4.P2005000807</t>
  </si>
  <si>
    <t>LF4.P2005000907</t>
  </si>
  <si>
    <t>LF4.P2005001007</t>
  </si>
  <si>
    <t>LF4.P2005001107</t>
  </si>
  <si>
    <t>LF4.P2005001207</t>
  </si>
  <si>
    <t>LF4.P2005001307</t>
  </si>
  <si>
    <t>LF4.P2005000108</t>
  </si>
  <si>
    <t>08</t>
  </si>
  <si>
    <t>LF4.P2005000208</t>
  </si>
  <si>
    <t>LF4.P2005000308</t>
  </si>
  <si>
    <t>LF4.P2005000408</t>
  </si>
  <si>
    <t>LF4.P2005000508</t>
  </si>
  <si>
    <t>LF4.P2005000608</t>
  </si>
  <si>
    <t>LF4.P2005000708</t>
  </si>
  <si>
    <t>LF4.P2005000808</t>
  </si>
  <si>
    <t>LF4.P2005000908</t>
  </si>
  <si>
    <t>LF4.P2005001008</t>
  </si>
  <si>
    <t>LF4.P2005001108</t>
  </si>
  <si>
    <t>LF4.P2005001208</t>
  </si>
  <si>
    <t>LF4.P2005001308</t>
  </si>
  <si>
    <t>LF4.P2005000109</t>
  </si>
  <si>
    <t>09</t>
  </si>
  <si>
    <t>LF4.P2005000209</t>
  </si>
  <si>
    <t>LF4.P2005000309</t>
  </si>
  <si>
    <t>LF4.P2005000409</t>
  </si>
  <si>
    <t>LF4.P2005000509</t>
  </si>
  <si>
    <t>LF4.P2005000609</t>
  </si>
  <si>
    <t>LF4.P2005000709</t>
  </si>
  <si>
    <t>LF4.P2005000809</t>
  </si>
  <si>
    <t>LF4.P2005000909</t>
  </si>
  <si>
    <t>LF4.P2005001009</t>
  </si>
  <si>
    <t>LF4.P2005001209</t>
  </si>
  <si>
    <t>LF4.P2005001309</t>
  </si>
  <si>
    <t>LF4.P2005002101</t>
  </si>
  <si>
    <t>LF4.P2005002201</t>
  </si>
  <si>
    <t>LF4.P2005002301</t>
  </si>
  <si>
    <t>LF4.P2005002401</t>
  </si>
  <si>
    <t>LF4.P2005002501</t>
  </si>
  <si>
    <t>LF4.P2005002601</t>
  </si>
  <si>
    <t>LF4.P2005002701</t>
  </si>
  <si>
    <t>LF4.P2005002801</t>
  </si>
  <si>
    <t>LF4.P2005002901</t>
  </si>
  <si>
    <t>LF4.P2005003001</t>
  </si>
  <si>
    <t>LF4.P2005003101</t>
  </si>
  <si>
    <t>LF4.P2005003201</t>
  </si>
  <si>
    <t>LF4.P2005003301</t>
  </si>
  <si>
    <t>LF4.P2005002102</t>
  </si>
  <si>
    <t>LF4.P2005002202</t>
  </si>
  <si>
    <t>LF4.P2005002302</t>
  </si>
  <si>
    <t>LF4.P2005002402</t>
  </si>
  <si>
    <t>LF4.P2005002502</t>
  </si>
  <si>
    <t>LF4.P2005002602</t>
  </si>
  <si>
    <t>LF4.P2005002702</t>
  </si>
  <si>
    <t>LF4.P2005002802</t>
  </si>
  <si>
    <t>LF4.P2005002902</t>
  </si>
  <si>
    <t>LF4.P2005003002</t>
  </si>
  <si>
    <t>LF4.P2005003102</t>
  </si>
  <si>
    <t>LF4.P2005003202</t>
  </si>
  <si>
    <t>LF4.P2005003302</t>
  </si>
  <si>
    <t>LF4.P2005002103</t>
  </si>
  <si>
    <t>LF4.P2005002203</t>
  </si>
  <si>
    <t>LF4.P2005002303</t>
  </si>
  <si>
    <t>LF4.P2005002403</t>
  </si>
  <si>
    <t>LF4.P2005002503</t>
  </si>
  <si>
    <t>LF4.P2005002603</t>
  </si>
  <si>
    <t>LF4.P2005002703</t>
  </si>
  <si>
    <t>LF4.P2005002803</t>
  </si>
  <si>
    <t>LF4.P2005002903</t>
  </si>
  <si>
    <t>LF4.P2005003003</t>
  </si>
  <si>
    <t>LF4.P2005003203</t>
  </si>
  <si>
    <t>LF4.P2005003303</t>
  </si>
  <si>
    <t>LF4.P2005002104</t>
  </si>
  <si>
    <t>LF4.P2005002204</t>
  </si>
  <si>
    <t>LF4.P2005002304</t>
  </si>
  <si>
    <t>LF4.P2005002404</t>
  </si>
  <si>
    <t>LF4.P2005002504</t>
  </si>
  <si>
    <t>LF4.P2005002604</t>
  </si>
  <si>
    <t>LF4.P2005002704</t>
  </si>
  <si>
    <t>LF4.P2005002804</t>
  </si>
  <si>
    <t>LF4.P2005002904</t>
  </si>
  <si>
    <t>LF4.P2005003004</t>
  </si>
  <si>
    <t>LF4.P2005003104</t>
  </si>
  <si>
    <t>LF4.P2005003204</t>
  </si>
  <si>
    <t>LF4.P2005003304</t>
  </si>
  <si>
    <t>LF4.P2005002105</t>
  </si>
  <si>
    <t>LF4.P2005002205</t>
  </si>
  <si>
    <t>LF4.P2005002305</t>
  </si>
  <si>
    <t>LF4.P2005002405</t>
  </si>
  <si>
    <t>LF4.P2005002505</t>
  </si>
  <si>
    <t>LF4.P2005002605</t>
  </si>
  <si>
    <t>LF4.P2005002705</t>
  </si>
  <si>
    <t>LF4.P2005002805</t>
  </si>
  <si>
    <t>LF4.P2005002905</t>
  </si>
  <si>
    <t>LF4.P2005003005</t>
  </si>
  <si>
    <t>LF4.P2005003105</t>
  </si>
  <si>
    <t>LF4.P2005003205</t>
  </si>
  <si>
    <t>LF4.P2005003305</t>
  </si>
  <si>
    <t>LF4.P2005002106</t>
  </si>
  <si>
    <t>LF4.P2005002206</t>
  </si>
  <si>
    <t>LF4.P2005002306</t>
  </si>
  <si>
    <t>LF4.P2005002406</t>
  </si>
  <si>
    <t>LF4.P2005002506</t>
  </si>
  <si>
    <t>LF4.P2005002606</t>
  </si>
  <si>
    <t>LF4.P2005002706</t>
  </si>
  <si>
    <t>LF4.P2005002806</t>
  </si>
  <si>
    <t>LF4.P2005002906</t>
  </si>
  <si>
    <t>LF4.P2005003006</t>
  </si>
  <si>
    <t>LF4.P2005003206</t>
  </si>
  <si>
    <t>LF4.P2005003306</t>
  </si>
  <si>
    <t>LF4.P2005002107</t>
  </si>
  <si>
    <t>LF4.P2005002207</t>
  </si>
  <si>
    <t>LF4.P2005002307</t>
  </si>
  <si>
    <t>LF4.P2005002407</t>
  </si>
  <si>
    <t>LF4.P2005002507</t>
  </si>
  <si>
    <t>LF4.P2005002607</t>
  </si>
  <si>
    <t>LF4.P2005002707</t>
  </si>
  <si>
    <t>LF4.P2005002807</t>
  </si>
  <si>
    <t>LF4.P2005002907</t>
  </si>
  <si>
    <t>LF4.P2005003007</t>
  </si>
  <si>
    <t>LF4.P2005003107</t>
  </si>
  <si>
    <t>LF4.P2005003207</t>
  </si>
  <si>
    <t>LF4.P2005003307</t>
  </si>
  <si>
    <t>LF4.P2005002108</t>
  </si>
  <si>
    <t>LF4.P2005002208</t>
  </si>
  <si>
    <t>LF4.P2005002308</t>
  </si>
  <si>
    <t>LF4.P2005002408</t>
  </si>
  <si>
    <t>LF4.P2005002508</t>
  </si>
  <si>
    <t>LF4.P2005002608</t>
  </si>
  <si>
    <t>LF4.P2005002708</t>
  </si>
  <si>
    <t>LF4.P2005002808</t>
  </si>
  <si>
    <t>LF4.P2005002908</t>
  </si>
  <si>
    <t>LF4.P2005003008</t>
  </si>
  <si>
    <t>LF4.P2005003108</t>
  </si>
  <si>
    <t>LF4.P2005003208</t>
  </si>
  <si>
    <t>LF4.P2005003308</t>
  </si>
  <si>
    <t>LF4.P2005002109</t>
  </si>
  <si>
    <t>LF4.P2005002209</t>
  </si>
  <si>
    <t>LF4.P2005002309</t>
  </si>
  <si>
    <t>LF4.P2005002409</t>
  </si>
  <si>
    <t>LF4.P2005002509</t>
  </si>
  <si>
    <t>LF4.P2005002609</t>
  </si>
  <si>
    <t>LF4.P2005002709</t>
  </si>
  <si>
    <t>LF4.P2005002809</t>
  </si>
  <si>
    <t>LF4.P2005002909</t>
  </si>
  <si>
    <t>LF4.P2005003009</t>
  </si>
  <si>
    <t>LF4.P2005003209</t>
  </si>
  <si>
    <t>LF4.P2005003309</t>
  </si>
  <si>
    <t>LF4.P2005004101</t>
  </si>
  <si>
    <t>LF4.P2005004201</t>
  </si>
  <si>
    <t>LF4.P2005004301</t>
  </si>
  <si>
    <t>LF4.P2005004401</t>
  </si>
  <si>
    <t>LF4.P2005004501</t>
  </si>
  <si>
    <t>LF4.P2005004601</t>
  </si>
  <si>
    <t>LF4.P2005004701</t>
  </si>
  <si>
    <t>LF4.P2005004801</t>
  </si>
  <si>
    <t>LF4.P2005004901</t>
  </si>
  <si>
    <t>LF4.P2005005001</t>
  </si>
  <si>
    <t>LF4.P2005005101</t>
  </si>
  <si>
    <t>LF4.P2005005201</t>
  </si>
  <si>
    <t>LF4.P2005005301</t>
  </si>
  <si>
    <t>LF4.P2005004102</t>
  </si>
  <si>
    <t>LF4.P2005004202</t>
  </si>
  <si>
    <t>LF4.P2005004302</t>
  </si>
  <si>
    <t>LF4.P2005004402</t>
  </si>
  <si>
    <t>LF4.P2005004502</t>
  </si>
  <si>
    <t>LF4.P2005004602</t>
  </si>
  <si>
    <t>LF4.P2005004702</t>
  </si>
  <si>
    <t>LF4.P2005004802</t>
  </si>
  <si>
    <t>LF4.P2005004902</t>
  </si>
  <si>
    <t>LF4.P2005005002</t>
  </si>
  <si>
    <t>LF4.P2005005102</t>
  </si>
  <si>
    <t>LF4.P2005005202</t>
  </si>
  <si>
    <t>LF4.P2005005302</t>
  </si>
  <si>
    <t>LF4.P2005004103</t>
  </si>
  <si>
    <t>LF4.P2005004203</t>
  </si>
  <si>
    <t>LF4.P2005004303</t>
  </si>
  <si>
    <t>LF4.P2005004403</t>
  </si>
  <si>
    <t>LF4.P2005004503</t>
  </si>
  <si>
    <t>LF4.P2005004603</t>
  </si>
  <si>
    <t>LF4.P2005004703</t>
  </si>
  <si>
    <t>LF4.P2005004803</t>
  </si>
  <si>
    <t>LF4.P2005004903</t>
  </si>
  <si>
    <t>LF4.P2005005003</t>
  </si>
  <si>
    <t>LF4.P2005005203</t>
  </si>
  <si>
    <t>LF4.P2005005303</t>
  </si>
  <si>
    <t>LF4.P2005004104</t>
  </si>
  <si>
    <t>LF4.P2005004204</t>
  </si>
  <si>
    <t>LF4.P2005004304</t>
  </si>
  <si>
    <t>LF4.P2005004404</t>
  </si>
  <si>
    <t>LF4.P2005004504</t>
  </si>
  <si>
    <t>LF4.P2005004604</t>
  </si>
  <si>
    <t>LF4.P2005004704</t>
  </si>
  <si>
    <t>LF4.P2005004804</t>
  </si>
  <si>
    <t>LF4.P2005004904</t>
  </si>
  <si>
    <t>LF4.P2005005004</t>
  </si>
  <si>
    <t>LF4.P2005005104</t>
  </si>
  <si>
    <t>LF4.P2005005204</t>
  </si>
  <si>
    <t>LF4.P2005005304</t>
  </si>
  <si>
    <t>LF4.P2005004105</t>
  </si>
  <si>
    <t>LF4.P2005004205</t>
  </si>
  <si>
    <t>LF4.P2005004305</t>
  </si>
  <si>
    <t>LF4.P2005004405</t>
  </si>
  <si>
    <t>LF4.P2005004505</t>
  </si>
  <si>
    <t>LF4.P2005004605</t>
  </si>
  <si>
    <t>LF4.P2005004705</t>
  </si>
  <si>
    <t>LF4.P2005004805</t>
  </si>
  <si>
    <t>LF4.P2005004905</t>
  </si>
  <si>
    <t>LF4.P2005005005</t>
  </si>
  <si>
    <t>LF4.P2005005105</t>
  </si>
  <si>
    <t>LF4.P2005005205</t>
  </si>
  <si>
    <t>LF4.P2005005305</t>
  </si>
  <si>
    <t>LF4.P2005004106</t>
  </si>
  <si>
    <t>LF4.P2005004206</t>
  </si>
  <si>
    <t>LF4.P2005004306</t>
  </si>
  <si>
    <t>LF4.P2005004406</t>
  </si>
  <si>
    <t>LF4.P2005004506</t>
  </si>
  <si>
    <t>LF4.P2005004606</t>
  </si>
  <si>
    <t>LF4.P2005004706</t>
  </si>
  <si>
    <t>LF4.P2005004806</t>
  </si>
  <si>
    <t>LF4.P2005004906</t>
  </si>
  <si>
    <t>LF4.P2005005006</t>
  </si>
  <si>
    <t>LF4.P2005005206</t>
  </si>
  <si>
    <t>LF4.P2005005306</t>
  </si>
  <si>
    <t>LF4.P2005004107</t>
  </si>
  <si>
    <t>LF4.P2005004207</t>
  </si>
  <si>
    <t>LF4.P2005004307</t>
  </si>
  <si>
    <t>LF4.P2005004407</t>
  </si>
  <si>
    <t>LF4.P2005004507</t>
  </si>
  <si>
    <t>LF4.P2005004607</t>
  </si>
  <si>
    <t>LF4.P2005004707</t>
  </si>
  <si>
    <t>LF4.P2005004807</t>
  </si>
  <si>
    <t>LF4.P2005004907</t>
  </si>
  <si>
    <t>LF4.P2005005007</t>
  </si>
  <si>
    <t>LF4.P2005005107</t>
  </si>
  <si>
    <t>LF4.P2005005207</t>
  </si>
  <si>
    <t>LF4.P2005005307</t>
  </si>
  <si>
    <t>LF4.P2005004108</t>
  </si>
  <si>
    <t>LF4.P2005004208</t>
  </si>
  <si>
    <t>LF4.P2005004308</t>
  </si>
  <si>
    <t>LF4.P2005004408</t>
  </si>
  <si>
    <t>LF4.P2005004508</t>
  </si>
  <si>
    <t>LF4.P2005004608</t>
  </si>
  <si>
    <t>LF4.P2005004708</t>
  </si>
  <si>
    <t>LF4.P2005004808</t>
  </si>
  <si>
    <t>LF4.P2005004908</t>
  </si>
  <si>
    <t>LF4.P2005005008</t>
  </si>
  <si>
    <t>LF4.P2005005108</t>
  </si>
  <si>
    <t>LF4.P2005005208</t>
  </si>
  <si>
    <t>LF4.P2005005308</t>
  </si>
  <si>
    <t>LF4.P2005004109</t>
  </si>
  <si>
    <t>LF4.P2005004209</t>
  </si>
  <si>
    <t>LF4.P2005004309</t>
  </si>
  <si>
    <t>LF4.P2005004409</t>
  </si>
  <si>
    <t>LF4.P2005004509</t>
  </si>
  <si>
    <t>LF4.P2005004609</t>
  </si>
  <si>
    <t>LF4.P2005004709</t>
  </si>
  <si>
    <t>LF4.P2005004809</t>
  </si>
  <si>
    <t>LF4.P2005004909</t>
  </si>
  <si>
    <t>LF4.P2005005009</t>
  </si>
  <si>
    <t>LF4.P2005005209</t>
  </si>
  <si>
    <t>LF4.P2005005309</t>
  </si>
  <si>
    <t>LF4.P2005006101</t>
  </si>
  <si>
    <t>LF4.P2005006201</t>
  </si>
  <si>
    <t>LF4.P2005006301</t>
  </si>
  <si>
    <t>LF4.P2005006401</t>
  </si>
  <si>
    <t>LF4.P2005006501</t>
  </si>
  <si>
    <t>LF4.P2005006601</t>
  </si>
  <si>
    <t>LF4.P2005006701</t>
  </si>
  <si>
    <t>LF4.P2005006801</t>
  </si>
  <si>
    <t>LF4.P2005006901</t>
  </si>
  <si>
    <t>LF4.P2005007001</t>
  </si>
  <si>
    <t>LF4.P2005007101</t>
  </si>
  <si>
    <t>071</t>
  </si>
  <si>
    <t>LF4.P2005007201</t>
  </si>
  <si>
    <t>072</t>
  </si>
  <si>
    <t>LF4.P2005007301</t>
  </si>
  <si>
    <t>073</t>
  </si>
  <si>
    <t>LF4.P2005006102</t>
  </si>
  <si>
    <t>LF4.P2005006202</t>
  </si>
  <si>
    <t>LF4.P2005006302</t>
  </si>
  <si>
    <t>LF4.P2005006402</t>
  </si>
  <si>
    <t>LF4.P2005006502</t>
  </si>
  <si>
    <t>LF4.P2005006602</t>
  </si>
  <si>
    <t>LF4.P2005006702</t>
  </si>
  <si>
    <t>LF4.P2005006802</t>
  </si>
  <si>
    <t>LF4.P2005006902</t>
  </si>
  <si>
    <t>LF4.P2005007002</t>
  </si>
  <si>
    <t>LF4.P2005007102</t>
  </si>
  <si>
    <t>LF4.P2005007202</t>
  </si>
  <si>
    <t>LF4.P2005007302</t>
  </si>
  <si>
    <t>LF4.P2005006103</t>
  </si>
  <si>
    <t>LF4.P2005006203</t>
  </si>
  <si>
    <t>LF4.P2005006303</t>
  </si>
  <si>
    <t>LF4.P2005006403</t>
  </si>
  <si>
    <t>LF4.P2005006503</t>
  </si>
  <si>
    <t>LF4.P2005006603</t>
  </si>
  <si>
    <t>LF4.P2005006703</t>
  </si>
  <si>
    <t>LF4.P2005006803</t>
  </si>
  <si>
    <t>LF4.P2005006903</t>
  </si>
  <si>
    <t>LF4.P2005007003</t>
  </si>
  <si>
    <t>LF4.P2005007203</t>
  </si>
  <si>
    <t>LF4.P2005007303</t>
  </si>
  <si>
    <t>LF4.P2005006104</t>
  </si>
  <si>
    <t>LF4.P2005006204</t>
  </si>
  <si>
    <t>LF4.P2005006304</t>
  </si>
  <si>
    <t>LF4.P2005006404</t>
  </si>
  <si>
    <t>LF4.P2005006504</t>
  </si>
  <si>
    <t>LF4.P2005006604</t>
  </si>
  <si>
    <t>LF4.P2005006704</t>
  </si>
  <si>
    <t>LF4.P2005006804</t>
  </si>
  <si>
    <t>LF4.P2005006904</t>
  </si>
  <si>
    <t>LF4.P2005007004</t>
  </si>
  <si>
    <t>LF4.P2005007104</t>
  </si>
  <si>
    <t>LF4.P2005007204</t>
  </si>
  <si>
    <t>LF4.P2005007304</t>
  </si>
  <si>
    <t>LF4.P2005006105</t>
  </si>
  <si>
    <t>LF4.P2005006205</t>
  </si>
  <si>
    <t>LF4.P2005006305</t>
  </si>
  <si>
    <t>LF4.P2005006405</t>
  </si>
  <si>
    <t>LF4.P2005006505</t>
  </si>
  <si>
    <t>LF4.P2005006605</t>
  </si>
  <si>
    <t>LF4.P2005006705</t>
  </si>
  <si>
    <t>LF4.P2005006805</t>
  </si>
  <si>
    <t>LF4.P2005006905</t>
  </si>
  <si>
    <t>LF4.P2005007005</t>
  </si>
  <si>
    <t>LF4.P2005007105</t>
  </si>
  <si>
    <t>LF4.P2005007205</t>
  </si>
  <si>
    <t>LF4.P2005007305</t>
  </si>
  <si>
    <t>LF4.P2005006106</t>
  </si>
  <si>
    <t>LF4.P2005006206</t>
  </si>
  <si>
    <t>LF4.P2005006306</t>
  </si>
  <si>
    <t>LF4.P2005006406</t>
  </si>
  <si>
    <t>LF4.P2005006506</t>
  </si>
  <si>
    <t>LF4.P2005006606</t>
  </si>
  <si>
    <t>LF4.P2005006706</t>
  </si>
  <si>
    <t>LF4.P2005006806</t>
  </si>
  <si>
    <t>LF4.P2005006906</t>
  </si>
  <si>
    <t>LF4.P2005007006</t>
  </si>
  <si>
    <t>LF4.P2005007206</t>
  </si>
  <si>
    <t>LF4.P2005007306</t>
  </si>
  <si>
    <t>LF4.P2005006107</t>
  </si>
  <si>
    <t>LF4.P2005006207</t>
  </si>
  <si>
    <t>LF4.P2005006307</t>
  </si>
  <si>
    <t>LF4.P2005006407</t>
  </si>
  <si>
    <t>LF4.P2005006507</t>
  </si>
  <si>
    <t>LF4.P2005006607</t>
  </si>
  <si>
    <t>LF4.P2005006707</t>
  </si>
  <si>
    <t>LF4.P2005006807</t>
  </si>
  <si>
    <t>LF4.P2005006907</t>
  </si>
  <si>
    <t>LF4.P2005007007</t>
  </si>
  <si>
    <t>LF4.P2005007107</t>
  </si>
  <si>
    <t>LF4.P2005007207</t>
  </si>
  <si>
    <t>LF4.P2005007307</t>
  </si>
  <si>
    <t>LF4.P2005006108</t>
  </si>
  <si>
    <t>LF4.P2005006208</t>
  </si>
  <si>
    <t>LF4.P2005006308</t>
  </si>
  <si>
    <t>LF4.P2005006408</t>
  </si>
  <si>
    <t>LF4.P2005006508</t>
  </si>
  <si>
    <t>LF4.P2005006608</t>
  </si>
  <si>
    <t>LF4.P2005006708</t>
  </si>
  <si>
    <t>LF4.P2005006808</t>
  </si>
  <si>
    <t>LF4.P2005006908</t>
  </si>
  <si>
    <t>LF4.P2005007008</t>
  </si>
  <si>
    <t>LF4.P2005007108</t>
  </si>
  <si>
    <t>LF4.P2005007208</t>
  </si>
  <si>
    <t>LF4.P2005007308</t>
  </si>
  <si>
    <t>LF4.P2005006109</t>
  </si>
  <si>
    <t>LF4.P2005006209</t>
  </si>
  <si>
    <t>LF4.P2005006309</t>
  </si>
  <si>
    <t>LF4.P2005006409</t>
  </si>
  <si>
    <t>LF4.P2005006509</t>
  </si>
  <si>
    <t>LF4.P2005006609</t>
  </si>
  <si>
    <t>LF4.P2005006709</t>
  </si>
  <si>
    <t>LF4.P2005006809</t>
  </si>
  <si>
    <t>LF4.P2005006909</t>
  </si>
  <si>
    <t>LF4.P2005007009</t>
  </si>
  <si>
    <t>LF4.P2005007209</t>
  </si>
  <si>
    <t>LF4.P2005007309</t>
  </si>
  <si>
    <t>LF4.P2005008101</t>
  </si>
  <si>
    <t>081</t>
  </si>
  <si>
    <t>LF4.P2005008201</t>
  </si>
  <si>
    <t>082</t>
  </si>
  <si>
    <t>LF4.P2005008301</t>
  </si>
  <si>
    <t>083</t>
  </si>
  <si>
    <t>LF4.P2005008401</t>
  </si>
  <si>
    <t>084</t>
  </si>
  <si>
    <t>LF4.P2005008501</t>
  </si>
  <si>
    <t>085</t>
  </si>
  <si>
    <t>LF4.P2005008601</t>
  </si>
  <si>
    <t>086</t>
  </si>
  <si>
    <t>LF4.P2005008701</t>
  </si>
  <si>
    <t>087</t>
  </si>
  <si>
    <t>LF4.P2005008801</t>
  </si>
  <si>
    <t>088</t>
  </si>
  <si>
    <t>LF4.P2005008901</t>
  </si>
  <si>
    <t>089</t>
  </si>
  <si>
    <t>LF4.P2005009001</t>
  </si>
  <si>
    <t>090</t>
  </si>
  <si>
    <t>LF4.P2005009101</t>
  </si>
  <si>
    <t>091</t>
  </si>
  <si>
    <t>LF4.P2005009201</t>
  </si>
  <si>
    <t>092</t>
  </si>
  <si>
    <t>LF4.P2005009301</t>
  </si>
  <si>
    <t>093</t>
  </si>
  <si>
    <t>LF4.P2005008102</t>
  </si>
  <si>
    <t>LF4.P2005008202</t>
  </si>
  <si>
    <t>LF4.P2005008302</t>
  </si>
  <si>
    <t>LF4.P2005008402</t>
  </si>
  <si>
    <t>LF4.P2005008502</t>
  </si>
  <si>
    <t>LF4.P2005008602</t>
  </si>
  <si>
    <t>LF4.P2005008702</t>
  </si>
  <si>
    <t>LF4.P2005008802</t>
  </si>
  <si>
    <t>LF4.P2005008902</t>
  </si>
  <si>
    <t>LF4.P2005009002</t>
  </si>
  <si>
    <t>LF4.P2005009102</t>
  </si>
  <si>
    <t>LF4.P2005009202</t>
  </si>
  <si>
    <t>LF4.P2005009302</t>
  </si>
  <si>
    <t>LF4.P2005008103</t>
  </si>
  <si>
    <t>LF4.P2005008203</t>
  </si>
  <si>
    <t>LF4.P2005008303</t>
  </si>
  <si>
    <t>LF4.P2005008403</t>
  </si>
  <si>
    <t>LF4.P2005008503</t>
  </si>
  <si>
    <t>LF4.P2005008603</t>
  </si>
  <si>
    <t>LF4.P2005008703</t>
  </si>
  <si>
    <t>LF4.P2005008803</t>
  </si>
  <si>
    <t>LF4.P2005008903</t>
  </si>
  <si>
    <t>LF4.P2005009003</t>
  </si>
  <si>
    <t>LF4.P2005009203</t>
  </si>
  <si>
    <t>LF4.P2005009303</t>
  </si>
  <si>
    <t>LF4.P2005008104</t>
  </si>
  <si>
    <t>LF4.P2005008204</t>
  </si>
  <si>
    <t>LF4.P2005008304</t>
  </si>
  <si>
    <t>LF4.P2005008404</t>
  </si>
  <si>
    <t>LF4.P2005008504</t>
  </si>
  <si>
    <t>LF4.P2005008604</t>
  </si>
  <si>
    <t>LF4.P2005008704</t>
  </si>
  <si>
    <t>LF4.P2005008804</t>
  </si>
  <si>
    <t>LF4.P2005008904</t>
  </si>
  <si>
    <t>LF4.P2005009004</t>
  </si>
  <si>
    <t>LF4.P2005009104</t>
  </si>
  <si>
    <t>LF4.P2005009204</t>
  </si>
  <si>
    <t>LF4.P2005009304</t>
  </si>
  <si>
    <t>LF4.P2005008105</t>
  </si>
  <si>
    <t>LF4.P2005008205</t>
  </si>
  <si>
    <t>LF4.P2005008305</t>
  </si>
  <si>
    <t>LF4.P2005008405</t>
  </si>
  <si>
    <t>LF4.P2005008505</t>
  </si>
  <si>
    <t>LF4.P2005008605</t>
  </si>
  <si>
    <t>LF4.P2005008705</t>
  </si>
  <si>
    <t>LF4.P2005008805</t>
  </si>
  <si>
    <t>LF4.P2005008905</t>
  </si>
  <si>
    <t>LF4.P2005009005</t>
  </si>
  <si>
    <t>LF4.P2005009105</t>
  </si>
  <si>
    <t>LF4.P2005009205</t>
  </si>
  <si>
    <t>LF4.P2005009305</t>
  </si>
  <si>
    <t>LF4.P2005008106</t>
  </si>
  <si>
    <t>LF4.P2005008206</t>
  </si>
  <si>
    <t>LF4.P2005008306</t>
  </si>
  <si>
    <t>LF4.P2005008406</t>
  </si>
  <si>
    <t>LF4.P2005008506</t>
  </si>
  <si>
    <t>LF4.P2005008606</t>
  </si>
  <si>
    <t>LF4.P2005008706</t>
  </si>
  <si>
    <t>LF4.P2005008806</t>
  </si>
  <si>
    <t>LF4.P2005008906</t>
  </si>
  <si>
    <t>LF4.P2005009006</t>
  </si>
  <si>
    <t>LF4.P2005009206</t>
  </si>
  <si>
    <t>LF4.P2005009306</t>
  </si>
  <si>
    <t>LF4.P2005008107</t>
  </si>
  <si>
    <t>LF4.P2005008207</t>
  </si>
  <si>
    <t>LF4.P2005008307</t>
  </si>
  <si>
    <t>LF4.P2005008407</t>
  </si>
  <si>
    <t>LF4.P2005008507</t>
  </si>
  <si>
    <t>LF4.P2005008607</t>
  </si>
  <si>
    <t>LF4.P2005008707</t>
  </si>
  <si>
    <t>LF4.P2005008807</t>
  </si>
  <si>
    <t>LF4.P2005008907</t>
  </si>
  <si>
    <t>LF4.P2005009007</t>
  </si>
  <si>
    <t>LF4.P2005009107</t>
  </si>
  <si>
    <t>LF4.P2005009207</t>
  </si>
  <si>
    <t>LF4.P2005009307</t>
  </si>
  <si>
    <t>LF4.P2005008108</t>
  </si>
  <si>
    <t>LF4.P2005008208</t>
  </si>
  <si>
    <t>LF4.P2005008308</t>
  </si>
  <si>
    <t>LF4.P2005008408</t>
  </si>
  <si>
    <t>LF4.P2005008508</t>
  </si>
  <si>
    <t>LF4.P2005008608</t>
  </si>
  <si>
    <t>LF4.P2005008708</t>
  </si>
  <si>
    <t>LF4.P2005008808</t>
  </si>
  <si>
    <t>LF4.P2005008908</t>
  </si>
  <si>
    <t>LF4.P2005009008</t>
  </si>
  <si>
    <t>LF4.P2005009108</t>
  </si>
  <si>
    <t>LF4.P2005009208</t>
  </si>
  <si>
    <t>LF4.P2005009308</t>
  </si>
  <si>
    <t>LF4.P2005008109</t>
  </si>
  <si>
    <t>LF4.P2005008209</t>
  </si>
  <si>
    <t>LF4.P2005008309</t>
  </si>
  <si>
    <t>LF4.P2005008409</t>
  </si>
  <si>
    <t>LF4.P2005008509</t>
  </si>
  <si>
    <t>LF4.P2005008609</t>
  </si>
  <si>
    <t>LF4.P2005008709</t>
  </si>
  <si>
    <t>LF4.P2005008809</t>
  </si>
  <si>
    <t>LF4.P2005008909</t>
  </si>
  <si>
    <t>LF4.P2005009009</t>
  </si>
  <si>
    <t>LF4.P2005009209</t>
  </si>
  <si>
    <t>LF4.P2005009309</t>
  </si>
  <si>
    <t>LF4.P2005010101</t>
  </si>
  <si>
    <t>101</t>
  </si>
  <si>
    <t>LF4.P2005010201</t>
  </si>
  <si>
    <t>102</t>
  </si>
  <si>
    <t>LF4.P2005010301</t>
  </si>
  <si>
    <t>103</t>
  </si>
  <si>
    <t>LF4.P2005010401</t>
  </si>
  <si>
    <t>104</t>
  </si>
  <si>
    <t>LF4.P2005010501</t>
  </si>
  <si>
    <t>105</t>
  </si>
  <si>
    <t>LF4.P2005010601</t>
  </si>
  <si>
    <t>106</t>
  </si>
  <si>
    <t>LF4.P2005010701</t>
  </si>
  <si>
    <t>107</t>
  </si>
  <si>
    <t>LF4.P2005010801</t>
  </si>
  <si>
    <t>108</t>
  </si>
  <si>
    <t>LF4.P2005010901</t>
  </si>
  <si>
    <t>109</t>
  </si>
  <si>
    <t>LF4.P2005011001</t>
  </si>
  <si>
    <t>110</t>
  </si>
  <si>
    <t>LF4.P2005011101</t>
  </si>
  <si>
    <t>111</t>
  </si>
  <si>
    <t>LF4.P2005011201</t>
  </si>
  <si>
    <t>112</t>
  </si>
  <si>
    <t>LF4.P2005011301</t>
  </si>
  <si>
    <t>113</t>
  </si>
  <si>
    <t>LF4.P2005010102</t>
  </si>
  <si>
    <t>LF4.P2005010202</t>
  </si>
  <si>
    <t>LF4.P2005010302</t>
  </si>
  <si>
    <t>LF4.P2005010402</t>
  </si>
  <si>
    <t>LF4.P2005010502</t>
  </si>
  <si>
    <t>LF4.P2005010602</t>
  </si>
  <si>
    <t>LF4.P2005010702</t>
  </si>
  <si>
    <t>LF4.P2005010802</t>
  </si>
  <si>
    <t>LF4.P2005010902</t>
  </si>
  <si>
    <t>LF4.P2005011002</t>
  </si>
  <si>
    <t>LF4.P2005011102</t>
  </si>
  <si>
    <t>LF4.P2005011202</t>
  </si>
  <si>
    <t>LF4.P2005011302</t>
  </si>
  <si>
    <t>LF4.P2005010103</t>
  </si>
  <si>
    <t>LF4.P2005010203</t>
  </si>
  <si>
    <t>LF4.P2005010303</t>
  </si>
  <si>
    <t>LF4.P2005010403</t>
  </si>
  <si>
    <t>LF4.P2005010503</t>
  </si>
  <si>
    <t>LF4.P2005010603</t>
  </si>
  <si>
    <t>LF4.P2005010703</t>
  </si>
  <si>
    <t>LF4.P2005010803</t>
  </si>
  <si>
    <t>LF4.P2005010903</t>
  </si>
  <si>
    <t>LF4.P2005011003</t>
  </si>
  <si>
    <t>LF4.P2005011203</t>
  </si>
  <si>
    <t>LF4.P2005011303</t>
  </si>
  <si>
    <t>LF4.P2005010104</t>
  </si>
  <si>
    <t>LF4.P2005010204</t>
  </si>
  <si>
    <t>LF4.P2005010304</t>
  </si>
  <si>
    <t>LF4.P2005010404</t>
  </si>
  <si>
    <t>LF4.P2005010504</t>
  </si>
  <si>
    <t>LF4.P2005010604</t>
  </si>
  <si>
    <t>LF4.P2005010704</t>
  </si>
  <si>
    <t>LF4.P2005010804</t>
  </si>
  <si>
    <t>LF4.P2005010904</t>
  </si>
  <si>
    <t>LF4.P2005011004</t>
  </si>
  <si>
    <t>LF4.P2005011104</t>
  </si>
  <si>
    <t>LF4.P2005011204</t>
  </si>
  <si>
    <t>LF4.P2005011304</t>
  </si>
  <si>
    <t>LF4.P2005010105</t>
  </si>
  <si>
    <t>LF4.P2005010205</t>
  </si>
  <si>
    <t>LF4.P2005010305</t>
  </si>
  <si>
    <t>LF4.P2005010405</t>
  </si>
  <si>
    <t>LF4.P2005010505</t>
  </si>
  <si>
    <t>LF4.P2005010605</t>
  </si>
  <si>
    <t>LF4.P2005010705</t>
  </si>
  <si>
    <t>LF4.P2005010805</t>
  </si>
  <si>
    <t>LF4.P2005010905</t>
  </si>
  <si>
    <t>LF4.P2005011005</t>
  </si>
  <si>
    <t>LF4.P2005011105</t>
  </si>
  <si>
    <t>LF4.P2005011205</t>
  </si>
  <si>
    <t>LF4.P2005011305</t>
  </si>
  <si>
    <t>LF4.P2005010106</t>
  </si>
  <si>
    <t>LF4.P2005010206</t>
  </si>
  <si>
    <t>LF4.P2005010306</t>
  </si>
  <si>
    <t>LF4.P2005010406</t>
  </si>
  <si>
    <t>LF4.P2005010506</t>
  </si>
  <si>
    <t>LF4.P2005010606</t>
  </si>
  <si>
    <t>LF4.P2005010706</t>
  </si>
  <si>
    <t>LF4.P2005010806</t>
  </si>
  <si>
    <t>LF4.P2005010906</t>
  </si>
  <si>
    <t>LF4.P2005011006</t>
  </si>
  <si>
    <t>LF4.P2005011206</t>
  </si>
  <si>
    <t>LF4.P2005011306</t>
  </si>
  <si>
    <t>LF4.P2005010107</t>
  </si>
  <si>
    <t>LF4.P2005010207</t>
  </si>
  <si>
    <t>LF4.P2005010307</t>
  </si>
  <si>
    <t>LF4.P2005010407</t>
  </si>
  <si>
    <t>LF4.P2005010507</t>
  </si>
  <si>
    <t>LF4.P2005010607</t>
  </si>
  <si>
    <t>LF4.P2005010707</t>
  </si>
  <si>
    <t>LF4.P2005010807</t>
  </si>
  <si>
    <t>LF4.P2005010907</t>
  </si>
  <si>
    <t>LF4.P2005011007</t>
  </si>
  <si>
    <t>LF4.P2005011107</t>
  </si>
  <si>
    <t>LF4.P2005011207</t>
  </si>
  <si>
    <t>LF4.P2005011307</t>
  </si>
  <si>
    <t>LF4.P2005010108</t>
  </si>
  <si>
    <t>LF4.P2005010208</t>
  </si>
  <si>
    <t>LF4.P2005010308</t>
  </si>
  <si>
    <t>LF4.P2005010408</t>
  </si>
  <si>
    <t>LF4.P2005010508</t>
  </si>
  <si>
    <t>LF4.P2005010608</t>
  </si>
  <si>
    <t>LF4.P2005010708</t>
  </si>
  <si>
    <t>LF4.P2005010808</t>
  </si>
  <si>
    <t>LF4.P2005010908</t>
  </si>
  <si>
    <t>LF4.P2005011008</t>
  </si>
  <si>
    <t>LF4.P2005011108</t>
  </si>
  <si>
    <t>LF4.P2005011208</t>
  </si>
  <si>
    <t>LF4.P2005011308</t>
  </si>
  <si>
    <t>LF4.P2005010109</t>
  </si>
  <si>
    <t>LF4.P2005010209</t>
  </si>
  <si>
    <t>LF4.P2005010309</t>
  </si>
  <si>
    <t>LF4.P2005010409</t>
  </si>
  <si>
    <t>LF4.P2005010509</t>
  </si>
  <si>
    <t>LF4.P2005010609</t>
  </si>
  <si>
    <t>LF4.P2005010709</t>
  </si>
  <si>
    <t>LF4.P2005010809</t>
  </si>
  <si>
    <t>LF4.P2005010909</t>
  </si>
  <si>
    <t>LF4.P2005011009</t>
  </si>
  <si>
    <t>LF4.P2005011209</t>
  </si>
  <si>
    <t>LF4.P2005011309</t>
  </si>
  <si>
    <t>LF4.P2005012101</t>
  </si>
  <si>
    <t>121</t>
  </si>
  <si>
    <t>LF4.P2005012201</t>
  </si>
  <si>
    <t>122</t>
  </si>
  <si>
    <t>LF4.P2005012301</t>
  </si>
  <si>
    <t>123</t>
  </si>
  <si>
    <t>LF4.P2005012401</t>
  </si>
  <si>
    <t>124</t>
  </si>
  <si>
    <t>LF4.P2005012501</t>
  </si>
  <si>
    <t>125</t>
  </si>
  <si>
    <t>LF4.P2005012601</t>
  </si>
  <si>
    <t>126</t>
  </si>
  <si>
    <t>LF4.P2005012701</t>
  </si>
  <si>
    <t>127</t>
  </si>
  <si>
    <t>LF4.P2005012801</t>
  </si>
  <si>
    <t>128</t>
  </si>
  <si>
    <t>LF4.P2005012901</t>
  </si>
  <si>
    <t>129</t>
  </si>
  <si>
    <t>LF4.P2005013001</t>
  </si>
  <si>
    <t>130</t>
  </si>
  <si>
    <t>LF4.P2005013101</t>
  </si>
  <si>
    <t>131</t>
  </si>
  <si>
    <t>LF4.P2005013201</t>
  </si>
  <si>
    <t>132</t>
  </si>
  <si>
    <t>LF4.P2005013301</t>
  </si>
  <si>
    <t>133</t>
  </si>
  <si>
    <t>LF4.P2005012102</t>
  </si>
  <si>
    <t>LF4.P2005012202</t>
  </si>
  <si>
    <t>LF4.P2005012302</t>
  </si>
  <si>
    <t>LF4.P2005012402</t>
  </si>
  <si>
    <t>LF4.P2005012502</t>
  </si>
  <si>
    <t>LF4.P2005012602</t>
  </si>
  <si>
    <t>LF4.P2005012702</t>
  </si>
  <si>
    <t>LF4.P2005012802</t>
  </si>
  <si>
    <t>LF4.P2005012902</t>
  </si>
  <si>
    <t>LF4.P2005013002</t>
  </si>
  <si>
    <t>LF4.P2005013102</t>
  </si>
  <si>
    <t>LF4.P2005013202</t>
  </si>
  <si>
    <t>LF4.P2005013302</t>
  </si>
  <si>
    <t>LF4.P2005012103</t>
  </si>
  <si>
    <t>LF4.P2005012203</t>
  </si>
  <si>
    <t>LF4.P2005012303</t>
  </si>
  <si>
    <t>LF4.P2005012403</t>
  </si>
  <si>
    <t>LF4.P2005012503</t>
  </si>
  <si>
    <t>LF4.P2005012603</t>
  </si>
  <si>
    <t>LF4.P2005012703</t>
  </si>
  <si>
    <t>LF4.P2005012803</t>
  </si>
  <si>
    <t>LF4.P2005012903</t>
  </si>
  <si>
    <t>LF4.P2005013003</t>
  </si>
  <si>
    <t>LF4.P2005013203</t>
  </si>
  <si>
    <t>LF4.P2005013303</t>
  </si>
  <si>
    <t>LF4.P2005012104</t>
  </si>
  <si>
    <t>LF4.P2005012204</t>
  </si>
  <si>
    <t>LF4.P2005012304</t>
  </si>
  <si>
    <t>LF4.P2005012404</t>
  </si>
  <si>
    <t>LF4.P2005012504</t>
  </si>
  <si>
    <t>LF4.P2005012604</t>
  </si>
  <si>
    <t>LF4.P2005012704</t>
  </si>
  <si>
    <t>LF4.P2005012804</t>
  </si>
  <si>
    <t>LF4.P2005012904</t>
  </si>
  <si>
    <t>LF4.P2005013004</t>
  </si>
  <si>
    <t>LF4.P2005013104</t>
  </si>
  <si>
    <t>LF4.P2005013204</t>
  </si>
  <si>
    <t>LF4.P2005013304</t>
  </si>
  <si>
    <t>LF4.P2005012105</t>
  </si>
  <si>
    <t>LF4.P2005012205</t>
  </si>
  <si>
    <t>LF4.P2005012305</t>
  </si>
  <si>
    <t>LF4.P2005012405</t>
  </si>
  <si>
    <t>LF4.P2005012505</t>
  </si>
  <si>
    <t>LF4.P2005012605</t>
  </si>
  <si>
    <t>LF4.P2005012705</t>
  </si>
  <si>
    <t>LF4.P2005012805</t>
  </si>
  <si>
    <t>LF4.P2005012905</t>
  </si>
  <si>
    <t>LF4.P2005013005</t>
  </si>
  <si>
    <t>LF4.P2005013105</t>
  </si>
  <si>
    <t>LF4.P2005013205</t>
  </si>
  <si>
    <t>LF4.P2005013305</t>
  </si>
  <si>
    <t>LF4.P2005012106</t>
  </si>
  <si>
    <t>LF4.P2005012206</t>
  </si>
  <si>
    <t>LF4.P2005012306</t>
  </si>
  <si>
    <t>LF4.P2005012406</t>
  </si>
  <si>
    <t>LF4.P2005012506</t>
  </si>
  <si>
    <t>LF4.P2005012606</t>
  </si>
  <si>
    <t>LF4.P2005012706</t>
  </si>
  <si>
    <t>LF4.P2005012806</t>
  </si>
  <si>
    <t>LF4.P2005012906</t>
  </si>
  <si>
    <t>LF4.P2005013006</t>
  </si>
  <si>
    <t>LF4.P2005013206</t>
  </si>
  <si>
    <t>LF4.P2005013306</t>
  </si>
  <si>
    <t>LF4.P2005012107</t>
  </si>
  <si>
    <t>LF4.P2005012207</t>
  </si>
  <si>
    <t>LF4.P2005012307</t>
  </si>
  <si>
    <t>LF4.P2005012407</t>
  </si>
  <si>
    <t>LF4.P2005012507</t>
  </si>
  <si>
    <t>LF4.P2005012607</t>
  </si>
  <si>
    <t>LF4.P2005012707</t>
  </si>
  <si>
    <t>LF4.P2005012807</t>
  </si>
  <si>
    <t>LF4.P2005012907</t>
  </si>
  <si>
    <t>LF4.P2005013007</t>
  </si>
  <si>
    <t>LF4.P2005013107</t>
  </si>
  <si>
    <t>LF4.P2005013207</t>
  </si>
  <si>
    <t>LF4.P2005013307</t>
  </si>
  <si>
    <t>LF4.P2005012108</t>
  </si>
  <si>
    <t>LF4.P2005012208</t>
  </si>
  <si>
    <t>LF4.P2005012308</t>
  </si>
  <si>
    <t>LF4.P2005012408</t>
  </si>
  <si>
    <t>LF4.P2005012508</t>
  </si>
  <si>
    <t>LF4.P2005012608</t>
  </si>
  <si>
    <t>LF4.P2005012708</t>
  </si>
  <si>
    <t>LF4.P2005012808</t>
  </si>
  <si>
    <t>LF4.P2005012908</t>
  </si>
  <si>
    <t>LF4.P2005013008</t>
  </si>
  <si>
    <t>LF4.P2005013108</t>
  </si>
  <si>
    <t>LF4.P2005013208</t>
  </si>
  <si>
    <t>LF4.P2005013308</t>
  </si>
  <si>
    <t>LF4.P2005012109</t>
  </si>
  <si>
    <t>LF4.P2005012209</t>
  </si>
  <si>
    <t>LF4.P2005012309</t>
  </si>
  <si>
    <t>LF4.P2005012409</t>
  </si>
  <si>
    <t>LF4.P2005012509</t>
  </si>
  <si>
    <t>LF4.P2005012609</t>
  </si>
  <si>
    <t>LF4.P2005012709</t>
  </si>
  <si>
    <t>LF4.P2005012809</t>
  </si>
  <si>
    <t>LF4.P2005012909</t>
  </si>
  <si>
    <t>LF4.P2005013009</t>
  </si>
  <si>
    <t>LF4.P2005013209</t>
  </si>
  <si>
    <t>LF4.P2005013309</t>
  </si>
  <si>
    <t>LF4.P2005050110</t>
  </si>
  <si>
    <t>Details of Par Experience Gains/Losses Allocated to Other</t>
  </si>
  <si>
    <t>Description of Other Item</t>
  </si>
  <si>
    <t>Other Item 1</t>
  </si>
  <si>
    <t>LF4.P2005050210</t>
  </si>
  <si>
    <t>Other Item 2</t>
  </si>
  <si>
    <t>LF4.P2005050310</t>
  </si>
  <si>
    <t>Other Item 3</t>
  </si>
  <si>
    <t>LF4.P2005050410</t>
  </si>
  <si>
    <t>Other Item 4</t>
  </si>
  <si>
    <t>LF4.P2005050510</t>
  </si>
  <si>
    <t>Other Item 5</t>
  </si>
  <si>
    <t>LF4.P2005050610</t>
  </si>
  <si>
    <t>Other Item 6</t>
  </si>
  <si>
    <t>LF4.P2005050710</t>
  </si>
  <si>
    <t>Other Item 7</t>
  </si>
  <si>
    <t>LF4.P2005050810</t>
  </si>
  <si>
    <t>Other Item 8</t>
  </si>
  <si>
    <t>LF4.P2005050910</t>
  </si>
  <si>
    <t>Other Item 9</t>
  </si>
  <si>
    <t>LF4.P2005051010</t>
  </si>
  <si>
    <t>Other Item 10</t>
  </si>
  <si>
    <t>LF4.P2005051110</t>
  </si>
  <si>
    <t>Other Item 11</t>
  </si>
  <si>
    <t>LF4.P2005051210</t>
  </si>
  <si>
    <t>Other Item 12</t>
  </si>
  <si>
    <t>LF4.P2005051310</t>
  </si>
  <si>
    <t>Other Item 13</t>
  </si>
  <si>
    <t>LF4.P2005051410</t>
  </si>
  <si>
    <t>Other Item 14</t>
  </si>
  <si>
    <t>LF4.P2005050111</t>
  </si>
  <si>
    <t>LF4.P2005050211</t>
  </si>
  <si>
    <t>LF4.P2005050311</t>
  </si>
  <si>
    <t>LF4.P2005050411</t>
  </si>
  <si>
    <t>LF4.P2005050511</t>
  </si>
  <si>
    <t>LF4.P2005050611</t>
  </si>
  <si>
    <t>LF4.P2005050711</t>
  </si>
  <si>
    <t>LF4.P2005050811</t>
  </si>
  <si>
    <t>LF4.P2005050911</t>
  </si>
  <si>
    <t>LF4.P2005051011</t>
  </si>
  <si>
    <t>LF4.P2005051111</t>
  </si>
  <si>
    <t>LF4.P2005051211</t>
  </si>
  <si>
    <t>LF4.P2005051311</t>
  </si>
  <si>
    <t>LF4.P2005051411</t>
  </si>
  <si>
    <t>LF4.P2005050112</t>
  </si>
  <si>
    <t>LF4.P2005050212</t>
  </si>
  <si>
    <t>LF4.P2005050312</t>
  </si>
  <si>
    <t>LF4.P2005050412</t>
  </si>
  <si>
    <t>LF4.P2005050512</t>
  </si>
  <si>
    <t>LF4.P2005050612</t>
  </si>
  <si>
    <t>LF4.P2005050712</t>
  </si>
  <si>
    <t>LF4.P2005050812</t>
  </si>
  <si>
    <t>LF4.P2005050912</t>
  </si>
  <si>
    <t>LF4.P2005051012</t>
  </si>
  <si>
    <t>LF4.P2005051112</t>
  </si>
  <si>
    <t>LF4.P2005051212</t>
  </si>
  <si>
    <t>LF4.P2005051312</t>
  </si>
  <si>
    <t>LF4.P2005051412</t>
  </si>
  <si>
    <t>LF4.P2005050113</t>
  </si>
  <si>
    <t>LF4.P2005050213</t>
  </si>
  <si>
    <t>LF4.P2005050313</t>
  </si>
  <si>
    <t>LF4.P2005050413</t>
  </si>
  <si>
    <t>LF4.P2005050513</t>
  </si>
  <si>
    <t>LF4.P2005050613</t>
  </si>
  <si>
    <t>LF4.P2005050713</t>
  </si>
  <si>
    <t>LF4.P2005050813</t>
  </si>
  <si>
    <t>LF4.P2005050913</t>
  </si>
  <si>
    <t>LF4.P2005051013</t>
  </si>
  <si>
    <t>LF4.P2005051113</t>
  </si>
  <si>
    <t>LF4.P2005051213</t>
  </si>
  <si>
    <t>LF4.P2005051313</t>
  </si>
  <si>
    <t>LF4.P2005051413</t>
  </si>
  <si>
    <t>LF4.P2005050114</t>
  </si>
  <si>
    <t>LF4.P2005050214</t>
  </si>
  <si>
    <t>LF4.P2005050314</t>
  </si>
  <si>
    <t>LF4.P2005050414</t>
  </si>
  <si>
    <t>LF4.P2005050514</t>
  </si>
  <si>
    <t>LF4.P2005050614</t>
  </si>
  <si>
    <t>LF4.P2005050714</t>
  </si>
  <si>
    <t>LF4.P2005050814</t>
  </si>
  <si>
    <t>LF4.P2005050914</t>
  </si>
  <si>
    <t>LF4.P2005051014</t>
  </si>
  <si>
    <t>LF4.P2005051114</t>
  </si>
  <si>
    <t>LF4.P2005051214</t>
  </si>
  <si>
    <t>LF4.P2005051314</t>
  </si>
  <si>
    <t>LF4.P2005051414</t>
  </si>
  <si>
    <t>LF4.P2005050115</t>
  </si>
  <si>
    <t>LF4.P2005050215</t>
  </si>
  <si>
    <t>LF4.P2005050315</t>
  </si>
  <si>
    <t>LF4.P2005050415</t>
  </si>
  <si>
    <t>LF4.P2005050515</t>
  </si>
  <si>
    <t>LF4.P2005050615</t>
  </si>
  <si>
    <t>LF4.P2005050715</t>
  </si>
  <si>
    <t>LF4.P2005050815</t>
  </si>
  <si>
    <t>LF4.P2005050915</t>
  </si>
  <si>
    <t>LF4.P2005051015</t>
  </si>
  <si>
    <t>LF4.P2005051115</t>
  </si>
  <si>
    <t>LF4.P2005051215</t>
  </si>
  <si>
    <t>LF4.P2005051315</t>
  </si>
  <si>
    <t>LF4.P2005051415</t>
  </si>
  <si>
    <t>LF4.P2005050116</t>
  </si>
  <si>
    <t>LF4.P2005050216</t>
  </si>
  <si>
    <t>LF4.P2005050316</t>
  </si>
  <si>
    <t>LF4.P2005050416</t>
  </si>
  <si>
    <t>LF4.P2005050516</t>
  </si>
  <si>
    <t>LF4.P2005050616</t>
  </si>
  <si>
    <t>LF4.P2005050716</t>
  </si>
  <si>
    <t>LF4.P2005050816</t>
  </si>
  <si>
    <t>LF4.P2005050916</t>
  </si>
  <si>
    <t>LF4.P2005051016</t>
  </si>
  <si>
    <t>LF4.P2005051116</t>
  </si>
  <si>
    <t>LF4.P2005051216</t>
  </si>
  <si>
    <t>LF4.P2005051316</t>
  </si>
  <si>
    <t>LF4.P2005051416</t>
  </si>
  <si>
    <t>LF4.P2005050117</t>
  </si>
  <si>
    <t>LF4.P2005050217</t>
  </si>
  <si>
    <t>LF4.P2005050317</t>
  </si>
  <si>
    <t>LF4.P2005050417</t>
  </si>
  <si>
    <t>LF4.P2005050517</t>
  </si>
  <si>
    <t>LF4.P2005050617</t>
  </si>
  <si>
    <t>LF4.P2005050717</t>
  </si>
  <si>
    <t>LF4.P2005050817</t>
  </si>
  <si>
    <t>LF4.P2005050917</t>
  </si>
  <si>
    <t>LF4.P2005051017</t>
  </si>
  <si>
    <t>LF4.P2005051117</t>
  </si>
  <si>
    <t>LF4.P2005051217</t>
  </si>
  <si>
    <t>LF4.P2005051317</t>
  </si>
  <si>
    <t>LF4.P2005051417</t>
  </si>
  <si>
    <t>LF4.P2005050118</t>
  </si>
  <si>
    <t>LF4.P2005050218</t>
  </si>
  <si>
    <t>LF4.P2005050318</t>
  </si>
  <si>
    <t>LF4.P2005050418</t>
  </si>
  <si>
    <t>LF4.P2005050518</t>
  </si>
  <si>
    <t>LF4.P2005050618</t>
  </si>
  <si>
    <t>LF4.P2005050718</t>
  </si>
  <si>
    <t>LF4.P2005050818</t>
  </si>
  <si>
    <t>LF4.P2005050918</t>
  </si>
  <si>
    <t>LF4.P2005051018</t>
  </si>
  <si>
    <t>LF4.P2005051118</t>
  </si>
  <si>
    <t>LF4.P2005051218</t>
  </si>
  <si>
    <t>LF4.P2005051318</t>
  </si>
  <si>
    <t>LF4.P2005051418</t>
  </si>
  <si>
    <t>LF4.P2005050119</t>
  </si>
  <si>
    <t>LF4.P2005050219</t>
  </si>
  <si>
    <t>LF4.P2005050319</t>
  </si>
  <si>
    <t>LF4.P2005050419</t>
  </si>
  <si>
    <t>LF4.P2005050519</t>
  </si>
  <si>
    <t>LF4.P2005050619</t>
  </si>
  <si>
    <t>LF4.P2005050719</t>
  </si>
  <si>
    <t>LF4.P2005050819</t>
  </si>
  <si>
    <t>LF4.P2005050919</t>
  </si>
  <si>
    <t>LF4.P2005051019</t>
  </si>
  <si>
    <t>LF4.P2005051119</t>
  </si>
  <si>
    <t>LF4.P2005051219</t>
  </si>
  <si>
    <t>LF4.P2005051319</t>
  </si>
  <si>
    <t>LF4.P2005051419</t>
  </si>
  <si>
    <t>LF4.P2005052110</t>
  </si>
  <si>
    <t>LF4.P2005052210</t>
  </si>
  <si>
    <t>LF4.P2005052310</t>
  </si>
  <si>
    <t>LF4.P2005052410</t>
  </si>
  <si>
    <t>LF4.P2005052510</t>
  </si>
  <si>
    <t>LF4.P2005052610</t>
  </si>
  <si>
    <t>LF4.P2005052710</t>
  </si>
  <si>
    <t>LF4.P2005052810</t>
  </si>
  <si>
    <t>LF4.P2005052910</t>
  </si>
  <si>
    <t>LF4.P2005053010</t>
  </si>
  <si>
    <t>LF4.P2005053110</t>
  </si>
  <si>
    <t>LF4.P2005053210</t>
  </si>
  <si>
    <t>LF4.P2005053310</t>
  </si>
  <si>
    <t>LF4.P2005053410</t>
  </si>
  <si>
    <t>LF4.P2005052111</t>
  </si>
  <si>
    <t>LF4.P2005052211</t>
  </si>
  <si>
    <t>LF4.P2005052311</t>
  </si>
  <si>
    <t>LF4.P2005052411</t>
  </si>
  <si>
    <t>LF4.P2005052511</t>
  </si>
  <si>
    <t>LF4.P2005052611</t>
  </si>
  <si>
    <t>LF4.P2005052711</t>
  </si>
  <si>
    <t>LF4.P2005052811</t>
  </si>
  <si>
    <t>LF4.P2005052911</t>
  </si>
  <si>
    <t>LF4.P2005053011</t>
  </si>
  <si>
    <t>LF4.P2005053111</t>
  </si>
  <si>
    <t>LF4.P2005053211</t>
  </si>
  <si>
    <t>LF4.P2005053311</t>
  </si>
  <si>
    <t>LF4.P2005053411</t>
  </si>
  <si>
    <t>LF4.P2005052112</t>
  </si>
  <si>
    <t>LF4.P2005052212</t>
  </si>
  <si>
    <t>LF4.P2005052312</t>
  </si>
  <si>
    <t>LF4.P2005052412</t>
  </si>
  <si>
    <t>LF4.P2005052512</t>
  </si>
  <si>
    <t>LF4.P2005052612</t>
  </si>
  <si>
    <t>LF4.P2005052712</t>
  </si>
  <si>
    <t>LF4.P2005052812</t>
  </si>
  <si>
    <t>LF4.P2005052912</t>
  </si>
  <si>
    <t>LF4.P2005053012</t>
  </si>
  <si>
    <t>LF4.P2005053112</t>
  </si>
  <si>
    <t>LF4.P2005053212</t>
  </si>
  <si>
    <t>LF4.P2005053312</t>
  </si>
  <si>
    <t>LF4.P2005053412</t>
  </si>
  <si>
    <t>LF4.P2005052113</t>
  </si>
  <si>
    <t>LF4.P2005052213</t>
  </si>
  <si>
    <t>LF4.P2005052313</t>
  </si>
  <si>
    <t>LF4.P2005052413</t>
  </si>
  <si>
    <t>LF4.P2005052513</t>
  </si>
  <si>
    <t>LF4.P2005052613</t>
  </si>
  <si>
    <t>LF4.P2005052713</t>
  </si>
  <si>
    <t>LF4.P2005052813</t>
  </si>
  <si>
    <t>LF4.P2005052913</t>
  </si>
  <si>
    <t>LF4.P2005053013</t>
  </si>
  <si>
    <t>LF4.P2005053113</t>
  </si>
  <si>
    <t>LF4.P2005053213</t>
  </si>
  <si>
    <t>LF4.P2005053313</t>
  </si>
  <si>
    <t>LF4.P2005053413</t>
  </si>
  <si>
    <t>LF4.P2005052114</t>
  </si>
  <si>
    <t>LF4.P2005052214</t>
  </si>
  <si>
    <t>LF4.P2005052314</t>
  </si>
  <si>
    <t>LF4.P2005052414</t>
  </si>
  <si>
    <t>LF4.P2005052514</t>
  </si>
  <si>
    <t>LF4.P2005052614</t>
  </si>
  <si>
    <t>LF4.P2005052714</t>
  </si>
  <si>
    <t>LF4.P2005052814</t>
  </si>
  <si>
    <t>LF4.P2005052914</t>
  </si>
  <si>
    <t>LF4.P2005053014</t>
  </si>
  <si>
    <t>LF4.P2005053114</t>
  </si>
  <si>
    <t>LF4.P2005053214</t>
  </si>
  <si>
    <t>LF4.P2005053314</t>
  </si>
  <si>
    <t>LF4.P2005053414</t>
  </si>
  <si>
    <t>LF4.P2005052115</t>
  </si>
  <si>
    <t>LF4.P2005052215</t>
  </si>
  <si>
    <t>LF4.P2005052315</t>
  </si>
  <si>
    <t>LF4.P2005052415</t>
  </si>
  <si>
    <t>LF4.P2005052515</t>
  </si>
  <si>
    <t>LF4.P2005052615</t>
  </si>
  <si>
    <t>LF4.P2005052715</t>
  </si>
  <si>
    <t>LF4.P2005052815</t>
  </si>
  <si>
    <t>LF4.P2005052915</t>
  </si>
  <si>
    <t>LF4.P2005053015</t>
  </si>
  <si>
    <t>LF4.P2005053115</t>
  </si>
  <si>
    <t>LF4.P2005053215</t>
  </si>
  <si>
    <t>LF4.P2005053315</t>
  </si>
  <si>
    <t>LF4.P2005053415</t>
  </si>
  <si>
    <t>LF4.P2005052116</t>
  </si>
  <si>
    <t>LF4.P2005052216</t>
  </si>
  <si>
    <t>LF4.P2005052316</t>
  </si>
  <si>
    <t>LF4.P2005052416</t>
  </si>
  <si>
    <t>LF4.P2005052516</t>
  </si>
  <si>
    <t>LF4.P2005052616</t>
  </si>
  <si>
    <t>LF4.P2005052716</t>
  </si>
  <si>
    <t>LF4.P2005052816</t>
  </si>
  <si>
    <t>LF4.P2005052916</t>
  </si>
  <si>
    <t>LF4.P2005053016</t>
  </si>
  <si>
    <t>LF4.P2005053116</t>
  </si>
  <si>
    <t>LF4.P2005053216</t>
  </si>
  <si>
    <t>LF4.P2005053316</t>
  </si>
  <si>
    <t>LF4.P2005053416</t>
  </si>
  <si>
    <t>LF4.P2005052117</t>
  </si>
  <si>
    <t>LF4.P2005052217</t>
  </si>
  <si>
    <t>LF4.P2005052317</t>
  </si>
  <si>
    <t>LF4.P2005052417</t>
  </si>
  <si>
    <t>LF4.P2005052517</t>
  </si>
  <si>
    <t>LF4.P2005052617</t>
  </si>
  <si>
    <t>LF4.P2005052717</t>
  </si>
  <si>
    <t>LF4.P2005052817</t>
  </si>
  <si>
    <t>LF4.P2005052917</t>
  </si>
  <si>
    <t>LF4.P2005053017</t>
  </si>
  <si>
    <t>LF4.P2005053117</t>
  </si>
  <si>
    <t>LF4.P2005053217</t>
  </si>
  <si>
    <t>LF4.P2005053317</t>
  </si>
  <si>
    <t>LF4.P2005053417</t>
  </si>
  <si>
    <t>LF4.P2005052118</t>
  </si>
  <si>
    <t>LF4.P2005052218</t>
  </si>
  <si>
    <t>LF4.P2005052318</t>
  </si>
  <si>
    <t>LF4.P2005052418</t>
  </si>
  <si>
    <t>LF4.P2005052518</t>
  </si>
  <si>
    <t>LF4.P2005052618</t>
  </si>
  <si>
    <t>LF4.P2005052718</t>
  </si>
  <si>
    <t>LF4.P2005052818</t>
  </si>
  <si>
    <t>LF4.P2005052918</t>
  </si>
  <si>
    <t>LF4.P2005053018</t>
  </si>
  <si>
    <t>LF4.P2005053118</t>
  </si>
  <si>
    <t>LF4.P2005053218</t>
  </si>
  <si>
    <t>LF4.P2005053318</t>
  </si>
  <si>
    <t>LF4.P2005053418</t>
  </si>
  <si>
    <t>LF4.P2005052119</t>
  </si>
  <si>
    <t>LF4.P2005052219</t>
  </si>
  <si>
    <t>LF4.P2005052319</t>
  </si>
  <si>
    <t>LF4.P2005052419</t>
  </si>
  <si>
    <t>LF4.P2005052519</t>
  </si>
  <si>
    <t>LF4.P2005052619</t>
  </si>
  <si>
    <t>LF4.P2005052719</t>
  </si>
  <si>
    <t>LF4.P2005052819</t>
  </si>
  <si>
    <t>LF4.P2005052919</t>
  </si>
  <si>
    <t>LF4.P2005053019</t>
  </si>
  <si>
    <t>LF4.P2005053119</t>
  </si>
  <si>
    <t>LF4.P2005053219</t>
  </si>
  <si>
    <t>LF4.P2005053319</t>
  </si>
  <si>
    <t>LF4.P2005053419</t>
  </si>
  <si>
    <t>LF4.P2005054110</t>
  </si>
  <si>
    <t>LF4.P2005054210</t>
  </si>
  <si>
    <t>LF4.P2005054310</t>
  </si>
  <si>
    <t>LF4.P2005054410</t>
  </si>
  <si>
    <t>LF4.P2005054510</t>
  </si>
  <si>
    <t>LF4.P2005054610</t>
  </si>
  <si>
    <t>LF4.P2005054710</t>
  </si>
  <si>
    <t>LF4.P2005054810</t>
  </si>
  <si>
    <t>LF4.P2005054910</t>
  </si>
  <si>
    <t>LF4.P2005055010</t>
  </si>
  <si>
    <t>LF4.P2005055110</t>
  </si>
  <si>
    <t>LF4.P2005055210</t>
  </si>
  <si>
    <t>LF4.P2005055310</t>
  </si>
  <si>
    <t>LF4.P2005055410</t>
  </si>
  <si>
    <t>LF4.P2005054111</t>
  </si>
  <si>
    <t>LF4.P2005054211</t>
  </si>
  <si>
    <t>LF4.P2005054311</t>
  </si>
  <si>
    <t>LF4.P2005054411</t>
  </si>
  <si>
    <t>LF4.P2005054511</t>
  </si>
  <si>
    <t>LF4.P2005054611</t>
  </si>
  <si>
    <t>LF4.P2005054711</t>
  </si>
  <si>
    <t>LF4.P2005054811</t>
  </si>
  <si>
    <t>LF4.P2005054911</t>
  </si>
  <si>
    <t>LF4.P2005055011</t>
  </si>
  <si>
    <t>LF4.P2005055111</t>
  </si>
  <si>
    <t>LF4.P2005055211</t>
  </si>
  <si>
    <t>LF4.P2005055311</t>
  </si>
  <si>
    <t>LF4.P2005055411</t>
  </si>
  <si>
    <t>LF4.P2005054112</t>
  </si>
  <si>
    <t>LF4.P2005054212</t>
  </si>
  <si>
    <t>LF4.P2005054312</t>
  </si>
  <si>
    <t>LF4.P2005054412</t>
  </si>
  <si>
    <t>LF4.P2005054512</t>
  </si>
  <si>
    <t>LF4.P2005054612</t>
  </si>
  <si>
    <t>LF4.P2005054712</t>
  </si>
  <si>
    <t>LF4.P2005054812</t>
  </si>
  <si>
    <t>LF4.P2005054912</t>
  </si>
  <si>
    <t>LF4.P2005055012</t>
  </si>
  <si>
    <t>LF4.P2005055112</t>
  </si>
  <si>
    <t>LF4.P2005055212</t>
  </si>
  <si>
    <t>LF4.P2005055312</t>
  </si>
  <si>
    <t>LF4.P2005055412</t>
  </si>
  <si>
    <t>LF4.P2005054113</t>
  </si>
  <si>
    <t>LF4.P2005054213</t>
  </si>
  <si>
    <t>LF4.P2005054313</t>
  </si>
  <si>
    <t>LF4.P2005054413</t>
  </si>
  <si>
    <t>LF4.P2005054513</t>
  </si>
  <si>
    <t>LF4.P2005054613</t>
  </si>
  <si>
    <t>LF4.P2005054713</t>
  </si>
  <si>
    <t>LF4.P2005054813</t>
  </si>
  <si>
    <t>LF4.P2005054913</t>
  </si>
  <si>
    <t>LF4.P2005055013</t>
  </si>
  <si>
    <t>LF4.P2005055113</t>
  </si>
  <si>
    <t>LF4.P2005055213</t>
  </si>
  <si>
    <t>LF4.P2005055313</t>
  </si>
  <si>
    <t>LF4.P2005055413</t>
  </si>
  <si>
    <t>LF4.P2005054114</t>
  </si>
  <si>
    <t>LF4.P2005054214</t>
  </si>
  <si>
    <t>LF4.P2005054314</t>
  </si>
  <si>
    <t>LF4.P2005054414</t>
  </si>
  <si>
    <t>LF4.P2005054514</t>
  </si>
  <si>
    <t>LF4.P2005054614</t>
  </si>
  <si>
    <t>LF4.P2005054714</t>
  </si>
  <si>
    <t>LF4.P2005054814</t>
  </si>
  <si>
    <t>LF4.P2005054914</t>
  </si>
  <si>
    <t>LF4.P2005055014</t>
  </si>
  <si>
    <t>LF4.P2005055114</t>
  </si>
  <si>
    <t>LF4.P2005055214</t>
  </si>
  <si>
    <t>LF4.P2005055314</t>
  </si>
  <si>
    <t>LF4.P2005055414</t>
  </si>
  <si>
    <t>LF4.P2005054115</t>
  </si>
  <si>
    <t>LF4.P2005054215</t>
  </si>
  <si>
    <t>LF4.P2005054315</t>
  </si>
  <si>
    <t>LF4.P2005054415</t>
  </si>
  <si>
    <t>LF4.P2005054515</t>
  </si>
  <si>
    <t>LF4.P2005054615</t>
  </si>
  <si>
    <t>LF4.P2005054715</t>
  </si>
  <si>
    <t>LF4.P2005054815</t>
  </si>
  <si>
    <t>LF4.P2005054915</t>
  </si>
  <si>
    <t>LF4.P2005055015</t>
  </si>
  <si>
    <t>LF4.P2005055115</t>
  </si>
  <si>
    <t>LF4.P2005055215</t>
  </si>
  <si>
    <t>LF4.P2005055315</t>
  </si>
  <si>
    <t>LF4.P2005055415</t>
  </si>
  <si>
    <t>LF4.P2005054116</t>
  </si>
  <si>
    <t>LF4.P2005054216</t>
  </si>
  <si>
    <t>LF4.P2005054316</t>
  </si>
  <si>
    <t>LF4.P2005054416</t>
  </si>
  <si>
    <t>LF4.P2005054516</t>
  </si>
  <si>
    <t>LF4.P2005054616</t>
  </si>
  <si>
    <t>LF4.P2005054716</t>
  </si>
  <si>
    <t>LF4.P2005054816</t>
  </si>
  <si>
    <t>LF4.P2005054916</t>
  </si>
  <si>
    <t>LF4.P2005055016</t>
  </si>
  <si>
    <t>LF4.P2005055116</t>
  </si>
  <si>
    <t>LF4.P2005055216</t>
  </si>
  <si>
    <t>LF4.P2005055316</t>
  </si>
  <si>
    <t>LF4.P2005055416</t>
  </si>
  <si>
    <t>LF4.P2005054117</t>
  </si>
  <si>
    <t>LF4.P2005054217</t>
  </si>
  <si>
    <t>LF4.P2005054317</t>
  </si>
  <si>
    <t>LF4.P2005054417</t>
  </si>
  <si>
    <t>LF4.P2005054517</t>
  </si>
  <si>
    <t>LF4.P2005054617</t>
  </si>
  <si>
    <t>LF4.P2005054717</t>
  </si>
  <si>
    <t>LF4.P2005054817</t>
  </si>
  <si>
    <t>LF4.P2005054917</t>
  </si>
  <si>
    <t>LF4.P2005055017</t>
  </si>
  <si>
    <t>LF4.P2005055117</t>
  </si>
  <si>
    <t>LF4.P2005055217</t>
  </si>
  <si>
    <t>LF4.P2005055317</t>
  </si>
  <si>
    <t>LF4.P2005055417</t>
  </si>
  <si>
    <t>LF4.P2005054118</t>
  </si>
  <si>
    <t>LF4.P2005054218</t>
  </si>
  <si>
    <t>LF4.P2005054318</t>
  </si>
  <si>
    <t>LF4.P2005054418</t>
  </si>
  <si>
    <t>LF4.P2005054518</t>
  </si>
  <si>
    <t>LF4.P2005054618</t>
  </si>
  <si>
    <t>LF4.P2005054718</t>
  </si>
  <si>
    <t>LF4.P2005054818</t>
  </si>
  <si>
    <t>LF4.P2005054918</t>
  </si>
  <si>
    <t>LF4.P2005055018</t>
  </si>
  <si>
    <t>LF4.P2005055118</t>
  </si>
  <si>
    <t>LF4.P2005055218</t>
  </si>
  <si>
    <t>LF4.P2005055318</t>
  </si>
  <si>
    <t>LF4.P2005055418</t>
  </si>
  <si>
    <t>LF4.P2005054119</t>
  </si>
  <si>
    <t>LF4.P2005054219</t>
  </si>
  <si>
    <t>LF4.P2005054319</t>
  </si>
  <si>
    <t>LF4.P2005054419</t>
  </si>
  <si>
    <t>LF4.P2005054519</t>
  </si>
  <si>
    <t>LF4.P2005054619</t>
  </si>
  <si>
    <t>LF4.P2005054719</t>
  </si>
  <si>
    <t>LF4.P2005054819</t>
  </si>
  <si>
    <t>LF4.P2005054919</t>
  </si>
  <si>
    <t>LF4.P2005055019</t>
  </si>
  <si>
    <t>LF4.P2005055119</t>
  </si>
  <si>
    <t>LF4.P2005055219</t>
  </si>
  <si>
    <t>LF4.P2005055319</t>
  </si>
  <si>
    <t>LF4.P2005055419</t>
  </si>
  <si>
    <t>LF4.P2005056110</t>
  </si>
  <si>
    <t>LF4.P2005056210</t>
  </si>
  <si>
    <t>LF4.P2005056310</t>
  </si>
  <si>
    <t>LF4.P2005056410</t>
  </si>
  <si>
    <t>LF4.P2005056510</t>
  </si>
  <si>
    <t>LF4.P2005056610</t>
  </si>
  <si>
    <t>LF4.P2005056710</t>
  </si>
  <si>
    <t>LF4.P2005056810</t>
  </si>
  <si>
    <t>LF4.P2005056910</t>
  </si>
  <si>
    <t>LF4.P2005057010</t>
  </si>
  <si>
    <t>LF4.P2005057110</t>
  </si>
  <si>
    <t>LF4.P2005057210</t>
  </si>
  <si>
    <t>LF4.P2005057310</t>
  </si>
  <si>
    <t>LF4.P2005057410</t>
  </si>
  <si>
    <t>LF4.P2005056111</t>
  </si>
  <si>
    <t>LF4.P2005056211</t>
  </si>
  <si>
    <t>LF4.P2005056311</t>
  </si>
  <si>
    <t>LF4.P2005056411</t>
  </si>
  <si>
    <t>LF4.P2005056511</t>
  </si>
  <si>
    <t>LF4.P2005056611</t>
  </si>
  <si>
    <t>LF4.P2005056711</t>
  </si>
  <si>
    <t>LF4.P2005056811</t>
  </si>
  <si>
    <t>LF4.P2005056911</t>
  </si>
  <si>
    <t>LF4.P2005057011</t>
  </si>
  <si>
    <t>LF4.P2005057111</t>
  </si>
  <si>
    <t>LF4.P2005057211</t>
  </si>
  <si>
    <t>LF4.P2005057311</t>
  </si>
  <si>
    <t>LF4.P2005057411</t>
  </si>
  <si>
    <t>LF4.P2005056112</t>
  </si>
  <si>
    <t>LF4.P2005056212</t>
  </si>
  <si>
    <t>LF4.P2005056312</t>
  </si>
  <si>
    <t>LF4.P2005056412</t>
  </si>
  <si>
    <t>LF4.P2005056512</t>
  </si>
  <si>
    <t>LF4.P2005056612</t>
  </si>
  <si>
    <t>LF4.P2005056712</t>
  </si>
  <si>
    <t>LF4.P2005056812</t>
  </si>
  <si>
    <t>LF4.P2005056912</t>
  </si>
  <si>
    <t>LF4.P2005057012</t>
  </si>
  <si>
    <t>LF4.P2005057112</t>
  </si>
  <si>
    <t>LF4.P2005057212</t>
  </si>
  <si>
    <t>LF4.P2005057312</t>
  </si>
  <si>
    <t>LF4.P2005057412</t>
  </si>
  <si>
    <t>LF4.P2005056113</t>
  </si>
  <si>
    <t>LF4.P2005056213</t>
  </si>
  <si>
    <t>LF4.P2005056313</t>
  </si>
  <si>
    <t>LF4.P2005056413</t>
  </si>
  <si>
    <t>LF4.P2005056513</t>
  </si>
  <si>
    <t>LF4.P2005056613</t>
  </si>
  <si>
    <t>LF4.P2005056713</t>
  </si>
  <si>
    <t>LF4.P2005056813</t>
  </si>
  <si>
    <t>LF4.P2005056913</t>
  </si>
  <si>
    <t>LF4.P2005057013</t>
  </si>
  <si>
    <t>LF4.P2005057113</t>
  </si>
  <si>
    <t>LF4.P2005057213</t>
  </si>
  <si>
    <t>LF4.P2005057313</t>
  </si>
  <si>
    <t>LF4.P2005057413</t>
  </si>
  <si>
    <t>LF4.P2005056114</t>
  </si>
  <si>
    <t>LF4.P2005056214</t>
  </si>
  <si>
    <t>LF4.P2005056314</t>
  </si>
  <si>
    <t>LF4.P2005056414</t>
  </si>
  <si>
    <t>LF4.P2005056514</t>
  </si>
  <si>
    <t>LF4.P2005056614</t>
  </si>
  <si>
    <t>LF4.P2005056714</t>
  </si>
  <si>
    <t>LF4.P2005056814</t>
  </si>
  <si>
    <t>LF4.P2005056914</t>
  </si>
  <si>
    <t>LF4.P2005057014</t>
  </si>
  <si>
    <t>LF4.P2005057114</t>
  </si>
  <si>
    <t>LF4.P2005057214</t>
  </si>
  <si>
    <t>LF4.P2005057314</t>
  </si>
  <si>
    <t>LF4.P2005057414</t>
  </si>
  <si>
    <t>LF4.P2005056115</t>
  </si>
  <si>
    <t>LF4.P2005056215</t>
  </si>
  <si>
    <t>LF4.P2005056315</t>
  </si>
  <si>
    <t>LF4.P2005056415</t>
  </si>
  <si>
    <t>LF4.P2005056515</t>
  </si>
  <si>
    <t>LF4.P2005056615</t>
  </si>
  <si>
    <t>LF4.P2005056715</t>
  </si>
  <si>
    <t>LF4.P2005056815</t>
  </si>
  <si>
    <t>LF4.P2005056915</t>
  </si>
  <si>
    <t>LF4.P2005057015</t>
  </si>
  <si>
    <t>LF4.P2005057115</t>
  </si>
  <si>
    <t>LF4.P2005057215</t>
  </si>
  <si>
    <t>LF4.P2005057315</t>
  </si>
  <si>
    <t>LF4.P2005057415</t>
  </si>
  <si>
    <t>LF4.P2005056116</t>
  </si>
  <si>
    <t>LF4.P2005056216</t>
  </si>
  <si>
    <t>LF4.P2005056316</t>
  </si>
  <si>
    <t>LF4.P2005056416</t>
  </si>
  <si>
    <t>LF4.P2005056516</t>
  </si>
  <si>
    <t>LF4.P2005056616</t>
  </si>
  <si>
    <t>LF4.P2005056716</t>
  </si>
  <si>
    <t>LF4.P2005056816</t>
  </si>
  <si>
    <t>LF4.P2005056916</t>
  </si>
  <si>
    <t>LF4.P2005057016</t>
  </si>
  <si>
    <t>LF4.P2005057116</t>
  </si>
  <si>
    <t>LF4.P2005057216</t>
  </si>
  <si>
    <t>LF4.P2005057316</t>
  </si>
  <si>
    <t>LF4.P2005057416</t>
  </si>
  <si>
    <t>LF4.P2005056117</t>
  </si>
  <si>
    <t>LF4.P2005056217</t>
  </si>
  <si>
    <t>LF4.P2005056317</t>
  </si>
  <si>
    <t>LF4.P2005056417</t>
  </si>
  <si>
    <t>LF4.P2005056517</t>
  </si>
  <si>
    <t>LF4.P2005056617</t>
  </si>
  <si>
    <t>LF4.P2005056717</t>
  </si>
  <si>
    <t>LF4.P2005056817</t>
  </si>
  <si>
    <t>LF4.P2005056917</t>
  </si>
  <si>
    <t>LF4.P2005057017</t>
  </si>
  <si>
    <t>LF4.P2005057117</t>
  </si>
  <si>
    <t>LF4.P2005057217</t>
  </si>
  <si>
    <t>LF4.P2005057317</t>
  </si>
  <si>
    <t>LF4.P2005057417</t>
  </si>
  <si>
    <t>LF4.P2005056118</t>
  </si>
  <si>
    <t>LF4.P2005056218</t>
  </si>
  <si>
    <t>LF4.P2005056318</t>
  </si>
  <si>
    <t>LF4.P2005056418</t>
  </si>
  <si>
    <t>LF4.P2005056518</t>
  </si>
  <si>
    <t>LF4.P2005056618</t>
  </si>
  <si>
    <t>LF4.P2005056718</t>
  </si>
  <si>
    <t>LF4.P2005056818</t>
  </si>
  <si>
    <t>LF4.P2005056918</t>
  </si>
  <si>
    <t>LF4.P2005057018</t>
  </si>
  <si>
    <t>LF4.P2005057118</t>
  </si>
  <si>
    <t>LF4.P2005057218</t>
  </si>
  <si>
    <t>LF4.P2005057318</t>
  </si>
  <si>
    <t>LF4.P2005057418</t>
  </si>
  <si>
    <t>LF4.P2005056119</t>
  </si>
  <si>
    <t>LF4.P2005056219</t>
  </si>
  <si>
    <t>LF4.P2005056319</t>
  </si>
  <si>
    <t>LF4.P2005056419</t>
  </si>
  <si>
    <t>LF4.P2005056519</t>
  </si>
  <si>
    <t>LF4.P2005056619</t>
  </si>
  <si>
    <t>LF4.P2005056719</t>
  </si>
  <si>
    <t>LF4.P2005056819</t>
  </si>
  <si>
    <t>LF4.P2005056919</t>
  </si>
  <si>
    <t>LF4.P2005057019</t>
  </si>
  <si>
    <t>LF4.P2005057119</t>
  </si>
  <si>
    <t>LF4.P2005057219</t>
  </si>
  <si>
    <t>LF4.P2005057319</t>
  </si>
  <si>
    <t>LF4.P2005057419</t>
  </si>
  <si>
    <t>LF4.P2005058110</t>
  </si>
  <si>
    <t>LF4.P2005058210</t>
  </si>
  <si>
    <t>LF4.P2005058310</t>
  </si>
  <si>
    <t>LF4.P2005058410</t>
  </si>
  <si>
    <t>LF4.P2005058510</t>
  </si>
  <si>
    <t>LF4.P2005058610</t>
  </si>
  <si>
    <t>LF4.P2005058710</t>
  </si>
  <si>
    <t>LF4.P2005058810</t>
  </si>
  <si>
    <t>LF4.P2005058910</t>
  </si>
  <si>
    <t>LF4.P2005059010</t>
  </si>
  <si>
    <t>LF4.P2005059110</t>
  </si>
  <si>
    <t>LF4.P2005059210</t>
  </si>
  <si>
    <t>LF4.P2005059310</t>
  </si>
  <si>
    <t>LF4.P2005059410</t>
  </si>
  <si>
    <t>LF4.P2005058111</t>
  </si>
  <si>
    <t>LF4.P2005058211</t>
  </si>
  <si>
    <t>LF4.P2005058311</t>
  </si>
  <si>
    <t>LF4.P2005058411</t>
  </si>
  <si>
    <t>LF4.P2005058511</t>
  </si>
  <si>
    <t>LF4.P2005058611</t>
  </si>
  <si>
    <t>LF4.P2005058711</t>
  </si>
  <si>
    <t>LF4.P2005058811</t>
  </si>
  <si>
    <t>LF4.P2005058911</t>
  </si>
  <si>
    <t>LF4.P2005059011</t>
  </si>
  <si>
    <t>LF4.P2005059111</t>
  </si>
  <si>
    <t>LF4.P2005059211</t>
  </si>
  <si>
    <t>LF4.P2005059311</t>
  </si>
  <si>
    <t>LF4.P2005059411</t>
  </si>
  <si>
    <t>LF4.P2005058112</t>
  </si>
  <si>
    <t>LF4.P2005058212</t>
  </si>
  <si>
    <t>LF4.P2005058312</t>
  </si>
  <si>
    <t>LF4.P2005058412</t>
  </si>
  <si>
    <t>LF4.P2005058512</t>
  </si>
  <si>
    <t>LF4.P2005058612</t>
  </si>
  <si>
    <t>LF4.P2005058712</t>
  </si>
  <si>
    <t>LF4.P2005058812</t>
  </si>
  <si>
    <t>LF4.P2005058912</t>
  </si>
  <si>
    <t>LF4.P2005059012</t>
  </si>
  <si>
    <t>LF4.P2005059112</t>
  </si>
  <si>
    <t>LF4.P2005059212</t>
  </si>
  <si>
    <t>LF4.P2005059312</t>
  </si>
  <si>
    <t>LF4.P2005059412</t>
  </si>
  <si>
    <t>LF4.P2005058113</t>
  </si>
  <si>
    <t>LF4.P2005058213</t>
  </si>
  <si>
    <t>LF4.P2005058313</t>
  </si>
  <si>
    <t>LF4.P2005058413</t>
  </si>
  <si>
    <t>LF4.P2005058513</t>
  </si>
  <si>
    <t>LF4.P2005058613</t>
  </si>
  <si>
    <t>LF4.P2005058713</t>
  </si>
  <si>
    <t>LF4.P2005058813</t>
  </si>
  <si>
    <t>LF4.P2005058913</t>
  </si>
  <si>
    <t>LF4.P2005059013</t>
  </si>
  <si>
    <t>LF4.P2005059113</t>
  </si>
  <si>
    <t>LF4.P2005059213</t>
  </si>
  <si>
    <t>LF4.P2005059313</t>
  </si>
  <si>
    <t>LF4.P2005059413</t>
  </si>
  <si>
    <t>LF4.P2005058114</t>
  </si>
  <si>
    <t>LF4.P2005058214</t>
  </si>
  <si>
    <t>LF4.P2005058314</t>
  </si>
  <si>
    <t>LF4.P2005058414</t>
  </si>
  <si>
    <t>LF4.P2005058514</t>
  </si>
  <si>
    <t>LF4.P2005058614</t>
  </si>
  <si>
    <t>LF4.P2005058714</t>
  </si>
  <si>
    <t>LF4.P2005058814</t>
  </si>
  <si>
    <t>LF4.P2005058914</t>
  </si>
  <si>
    <t>LF4.P2005059014</t>
  </si>
  <si>
    <t>LF4.P2005059114</t>
  </si>
  <si>
    <t>LF4.P2005059214</t>
  </si>
  <si>
    <t>LF4.P2005059314</t>
  </si>
  <si>
    <t>LF4.P2005059414</t>
  </si>
  <si>
    <t>LF4.P2005058115</t>
  </si>
  <si>
    <t>LF4.P2005058215</t>
  </si>
  <si>
    <t>LF4.P2005058315</t>
  </si>
  <si>
    <t>LF4.P2005058415</t>
  </si>
  <si>
    <t>LF4.P2005058515</t>
  </si>
  <si>
    <t>LF4.P2005058615</t>
  </si>
  <si>
    <t>LF4.P2005058715</t>
  </si>
  <si>
    <t>LF4.P2005058815</t>
  </si>
  <si>
    <t>LF4.P2005058915</t>
  </si>
  <si>
    <t>LF4.P2005059015</t>
  </si>
  <si>
    <t>LF4.P2005059115</t>
  </si>
  <si>
    <t>LF4.P2005059215</t>
  </si>
  <si>
    <t>LF4.P2005059315</t>
  </si>
  <si>
    <t>LF4.P2005059415</t>
  </si>
  <si>
    <t>LF4.P2005058116</t>
  </si>
  <si>
    <t>LF4.P2005058216</t>
  </si>
  <si>
    <t>LF4.P2005058316</t>
  </si>
  <si>
    <t>LF4.P2005058416</t>
  </si>
  <si>
    <t>LF4.P2005058516</t>
  </si>
  <si>
    <t>LF4.P2005058616</t>
  </si>
  <si>
    <t>LF4.P2005058716</t>
  </si>
  <si>
    <t>LF4.P2005058816</t>
  </si>
  <si>
    <t>LF4.P2005058916</t>
  </si>
  <si>
    <t>LF4.P2005059016</t>
  </si>
  <si>
    <t>LF4.P2005059116</t>
  </si>
  <si>
    <t>LF4.P2005059216</t>
  </si>
  <si>
    <t>LF4.P2005059316</t>
  </si>
  <si>
    <t>LF4.P2005059416</t>
  </si>
  <si>
    <t>LF4.P2005058117</t>
  </si>
  <si>
    <t>LF4.P2005058217</t>
  </si>
  <si>
    <t>LF4.P2005058317</t>
  </si>
  <si>
    <t>LF4.P2005058417</t>
  </si>
  <si>
    <t>LF4.P2005058517</t>
  </si>
  <si>
    <t>LF4.P2005058617</t>
  </si>
  <si>
    <t>LF4.P2005058717</t>
  </si>
  <si>
    <t>LF4.P2005058817</t>
  </si>
  <si>
    <t>LF4.P2005058917</t>
  </si>
  <si>
    <t>LF4.P2005059017</t>
  </si>
  <si>
    <t>LF4.P2005059117</t>
  </si>
  <si>
    <t>LF4.P2005059217</t>
  </si>
  <si>
    <t>LF4.P2005059317</t>
  </si>
  <si>
    <t>LF4.P2005059417</t>
  </si>
  <si>
    <t>LF4.P2005058118</t>
  </si>
  <si>
    <t>LF4.P2005058218</t>
  </si>
  <si>
    <t>LF4.P2005058318</t>
  </si>
  <si>
    <t>LF4.P2005058418</t>
  </si>
  <si>
    <t>LF4.P2005058518</t>
  </si>
  <si>
    <t>LF4.P2005058618</t>
  </si>
  <si>
    <t>LF4.P2005058718</t>
  </si>
  <si>
    <t>LF4.P2005058818</t>
  </si>
  <si>
    <t>LF4.P2005058918</t>
  </si>
  <si>
    <t>LF4.P2005059018</t>
  </si>
  <si>
    <t>LF4.P2005059118</t>
  </si>
  <si>
    <t>LF4.P2005059218</t>
  </si>
  <si>
    <t>LF4.P2005059318</t>
  </si>
  <si>
    <t>LF4.P2005059418</t>
  </si>
  <si>
    <t>LF4.P2005058119</t>
  </si>
  <si>
    <t>LF4.P2005058219</t>
  </si>
  <si>
    <t>LF4.P2005058319</t>
  </si>
  <si>
    <t>LF4.P2005058419</t>
  </si>
  <si>
    <t>LF4.P2005058519</t>
  </si>
  <si>
    <t>LF4.P2005058619</t>
  </si>
  <si>
    <t>LF4.P2005058719</t>
  </si>
  <si>
    <t>LF4.P2005058819</t>
  </si>
  <si>
    <t>LF4.P2005058919</t>
  </si>
  <si>
    <t>LF4.P2005059019</t>
  </si>
  <si>
    <t>LF4.P2005059119</t>
  </si>
  <si>
    <t>LF4.P2005059219</t>
  </si>
  <si>
    <t>LF4.P2005059319</t>
  </si>
  <si>
    <t>LF4.P2005059419</t>
  </si>
  <si>
    <t>LF4.P2005060110</t>
  </si>
  <si>
    <t>LF4.P2005060210</t>
  </si>
  <si>
    <t>LF4.P2005060310</t>
  </si>
  <si>
    <t>LF4.P2005060410</t>
  </si>
  <si>
    <t>LF4.P2005060510</t>
  </si>
  <si>
    <t>LF4.P2005060610</t>
  </si>
  <si>
    <t>LF4.P2005060710</t>
  </si>
  <si>
    <t>LF4.P2005060810</t>
  </si>
  <si>
    <t>LF4.P2005060910</t>
  </si>
  <si>
    <t>LF4.P2005061010</t>
  </si>
  <si>
    <t>LF4.P2005061110</t>
  </si>
  <si>
    <t>LF4.P2005061210</t>
  </si>
  <si>
    <t>LF4.P2005061310</t>
  </si>
  <si>
    <t>LF4.P2005061410</t>
  </si>
  <si>
    <t>LF4.P2005060111</t>
  </si>
  <si>
    <t>LF4.P2005060211</t>
  </si>
  <si>
    <t>LF4.P2005060311</t>
  </si>
  <si>
    <t>LF4.P2005060411</t>
  </si>
  <si>
    <t>LF4.P2005060511</t>
  </si>
  <si>
    <t>LF4.P2005060611</t>
  </si>
  <si>
    <t>LF4.P2005060711</t>
  </si>
  <si>
    <t>LF4.P2005060811</t>
  </si>
  <si>
    <t>LF4.P2005060911</t>
  </si>
  <si>
    <t>LF4.P2005061011</t>
  </si>
  <si>
    <t>LF4.P2005061111</t>
  </si>
  <si>
    <t>LF4.P2005061211</t>
  </si>
  <si>
    <t>LF4.P2005061311</t>
  </si>
  <si>
    <t>LF4.P2005061411</t>
  </si>
  <si>
    <t>LF4.P2005060112</t>
  </si>
  <si>
    <t>LF4.P2005060212</t>
  </si>
  <si>
    <t>LF4.P2005060312</t>
  </si>
  <si>
    <t>LF4.P2005060412</t>
  </si>
  <si>
    <t>LF4.P2005060512</t>
  </si>
  <si>
    <t>LF4.P2005060612</t>
  </si>
  <si>
    <t>LF4.P2005060712</t>
  </si>
  <si>
    <t>LF4.P2005060812</t>
  </si>
  <si>
    <t>LF4.P2005060912</t>
  </si>
  <si>
    <t>LF4.P2005061012</t>
  </si>
  <si>
    <t>LF4.P2005061112</t>
  </si>
  <si>
    <t>LF4.P2005061212</t>
  </si>
  <si>
    <t>LF4.P2005061312</t>
  </si>
  <si>
    <t>LF4.P2005061412</t>
  </si>
  <si>
    <t>LF4.P2005060113</t>
  </si>
  <si>
    <t>LF4.P2005060213</t>
  </si>
  <si>
    <t>LF4.P2005060313</t>
  </si>
  <si>
    <t>LF4.P2005060413</t>
  </si>
  <si>
    <t>LF4.P2005060513</t>
  </si>
  <si>
    <t>LF4.P2005060613</t>
  </si>
  <si>
    <t>LF4.P2005060713</t>
  </si>
  <si>
    <t>LF4.P2005060813</t>
  </si>
  <si>
    <t>LF4.P2005060913</t>
  </si>
  <si>
    <t>LF4.P2005061013</t>
  </si>
  <si>
    <t>LF4.P2005061113</t>
  </si>
  <si>
    <t>LF4.P2005061213</t>
  </si>
  <si>
    <t>LF4.P2005061313</t>
  </si>
  <si>
    <t>LF4.P2005061413</t>
  </si>
  <si>
    <t>LF4.P2005060114</t>
  </si>
  <si>
    <t>LF4.P2005060214</t>
  </si>
  <si>
    <t>LF4.P2005060314</t>
  </si>
  <si>
    <t>LF4.P2005060414</t>
  </si>
  <si>
    <t>LF4.P2005060514</t>
  </si>
  <si>
    <t>LF4.P2005060614</t>
  </si>
  <si>
    <t>LF4.P2005060714</t>
  </si>
  <si>
    <t>LF4.P2005060814</t>
  </si>
  <si>
    <t>LF4.P2005060914</t>
  </si>
  <si>
    <t>LF4.P2005061014</t>
  </si>
  <si>
    <t>LF4.P2005061114</t>
  </si>
  <si>
    <t>LF4.P2005061214</t>
  </si>
  <si>
    <t>LF4.P2005061314</t>
  </si>
  <si>
    <t>LF4.P2005061414</t>
  </si>
  <si>
    <t>LF4.P2005060115</t>
  </si>
  <si>
    <t>LF4.P2005060215</t>
  </si>
  <si>
    <t>LF4.P2005060315</t>
  </si>
  <si>
    <t>LF4.P2005060415</t>
  </si>
  <si>
    <t>LF4.P2005060515</t>
  </si>
  <si>
    <t>LF4.P2005060615</t>
  </si>
  <si>
    <t>LF4.P2005060715</t>
  </si>
  <si>
    <t>LF4.P2005060815</t>
  </si>
  <si>
    <t>LF4.P2005060915</t>
  </si>
  <si>
    <t>LF4.P2005061015</t>
  </si>
  <si>
    <t>LF4.P2005061115</t>
  </si>
  <si>
    <t>LF4.P2005061215</t>
  </si>
  <si>
    <t>LF4.P2005061315</t>
  </si>
  <si>
    <t>LF4.P2005061415</t>
  </si>
  <si>
    <t>LF4.P2005060116</t>
  </si>
  <si>
    <t>LF4.P2005060216</t>
  </si>
  <si>
    <t>LF4.P2005060316</t>
  </si>
  <si>
    <t>LF4.P2005060416</t>
  </si>
  <si>
    <t>LF4.P2005060516</t>
  </si>
  <si>
    <t>LF4.P2005060616</t>
  </si>
  <si>
    <t>LF4.P2005060716</t>
  </si>
  <si>
    <t>LF4.P2005060816</t>
  </si>
  <si>
    <t>LF4.P2005060916</t>
  </si>
  <si>
    <t>LF4.P2005061016</t>
  </si>
  <si>
    <t>LF4.P2005061116</t>
  </si>
  <si>
    <t>LF4.P2005061216</t>
  </si>
  <si>
    <t>LF4.P2005061316</t>
  </si>
  <si>
    <t>LF4.P2005061416</t>
  </si>
  <si>
    <t>LF4.P2005060117</t>
  </si>
  <si>
    <t>LF4.P2005060217</t>
  </si>
  <si>
    <t>LF4.P2005060317</t>
  </si>
  <si>
    <t>LF4.P2005060417</t>
  </si>
  <si>
    <t>LF4.P2005060517</t>
  </si>
  <si>
    <t>LF4.P2005060617</t>
  </si>
  <si>
    <t>LF4.P2005060717</t>
  </si>
  <si>
    <t>LF4.P2005060817</t>
  </si>
  <si>
    <t>LF4.P2005060917</t>
  </si>
  <si>
    <t>LF4.P2005061017</t>
  </si>
  <si>
    <t>LF4.P2005061117</t>
  </si>
  <si>
    <t>LF4.P2005061217</t>
  </si>
  <si>
    <t>LF4.P2005061317</t>
  </si>
  <si>
    <t>LF4.P2005061417</t>
  </si>
  <si>
    <t>LF4.P2005060118</t>
  </si>
  <si>
    <t>LF4.P2005060218</t>
  </si>
  <si>
    <t>LF4.P2005060318</t>
  </si>
  <si>
    <t>LF4.P2005060418</t>
  </si>
  <si>
    <t>LF4.P2005060518</t>
  </si>
  <si>
    <t>LF4.P2005060618</t>
  </si>
  <si>
    <t>LF4.P2005060718</t>
  </si>
  <si>
    <t>LF4.P2005060818</t>
  </si>
  <si>
    <t>LF4.P2005060918</t>
  </si>
  <si>
    <t>LF4.P2005061018</t>
  </si>
  <si>
    <t>LF4.P2005061118</t>
  </si>
  <si>
    <t>LF4.P2005061218</t>
  </si>
  <si>
    <t>LF4.P2005061318</t>
  </si>
  <si>
    <t>LF4.P2005061418</t>
  </si>
  <si>
    <t>LF4.P2005060119</t>
  </si>
  <si>
    <t>LF4.P2005060219</t>
  </si>
  <si>
    <t>LF4.P2005060319</t>
  </si>
  <si>
    <t>LF4.P2005060419</t>
  </si>
  <si>
    <t>LF4.P2005060519</t>
  </si>
  <si>
    <t>LF4.P2005060619</t>
  </si>
  <si>
    <t>LF4.P2005060719</t>
  </si>
  <si>
    <t>LF4.P2005060819</t>
  </si>
  <si>
    <t>LF4.P2005060919</t>
  </si>
  <si>
    <t>LF4.P2005061019</t>
  </si>
  <si>
    <t>LF4.P2005061119</t>
  </si>
  <si>
    <t>LF4.P2005061219</t>
  </si>
  <si>
    <t>LF4.P2005061319</t>
  </si>
  <si>
    <t>LF4.P2005061419</t>
  </si>
  <si>
    <t>LF4.P2005062110</t>
  </si>
  <si>
    <t>LF4.P2005062210</t>
  </si>
  <si>
    <t>LF4.P2005062310</t>
  </si>
  <si>
    <t>LF4.P2005062410</t>
  </si>
  <si>
    <t>LF4.P2005062510</t>
  </si>
  <si>
    <t>LF4.P2005062610</t>
  </si>
  <si>
    <t>LF4.P2005062710</t>
  </si>
  <si>
    <t>LF4.P2005062810</t>
  </si>
  <si>
    <t>LF4.P2005062910</t>
  </si>
  <si>
    <t>LF4.P2005063010</t>
  </si>
  <si>
    <t>LF4.P2005063110</t>
  </si>
  <si>
    <t>LF4.P2005063210</t>
  </si>
  <si>
    <t>LF4.P2005063310</t>
  </si>
  <si>
    <t>LF4.P2005063410</t>
  </si>
  <si>
    <t>LF4.P2005062111</t>
  </si>
  <si>
    <t>LF4.P2005062211</t>
  </si>
  <si>
    <t>LF4.P2005062311</t>
  </si>
  <si>
    <t>LF4.P2005062411</t>
  </si>
  <si>
    <t>LF4.P2005062511</t>
  </si>
  <si>
    <t>LF4.P2005062611</t>
  </si>
  <si>
    <t>LF4.P2005062711</t>
  </si>
  <si>
    <t>LF4.P2005062811</t>
  </si>
  <si>
    <t>LF4.P2005062911</t>
  </si>
  <si>
    <t>LF4.P2005063011</t>
  </si>
  <si>
    <t>LF4.P2005063111</t>
  </si>
  <si>
    <t>LF4.P2005063211</t>
  </si>
  <si>
    <t>LF4.P2005063311</t>
  </si>
  <si>
    <t>LF4.P2005063411</t>
  </si>
  <si>
    <t>LF4.P2005062112</t>
  </si>
  <si>
    <t>LF4.P2005062212</t>
  </si>
  <si>
    <t>LF4.P2005062312</t>
  </si>
  <si>
    <t>LF4.P2005062412</t>
  </si>
  <si>
    <t>LF4.P2005062512</t>
  </si>
  <si>
    <t>LF4.P2005062612</t>
  </si>
  <si>
    <t>LF4.P2005062712</t>
  </si>
  <si>
    <t>LF4.P2005062812</t>
  </si>
  <si>
    <t>LF4.P2005062912</t>
  </si>
  <si>
    <t>LF4.P2005063012</t>
  </si>
  <si>
    <t>LF4.P2005063112</t>
  </si>
  <si>
    <t>LF4.P2005063212</t>
  </si>
  <si>
    <t>LF4.P2005063312</t>
  </si>
  <si>
    <t>LF4.P2005063412</t>
  </si>
  <si>
    <t>LF4.P2005062113</t>
  </si>
  <si>
    <t>LF4.P2005062213</t>
  </si>
  <si>
    <t>LF4.P2005062313</t>
  </si>
  <si>
    <t>LF4.P2005062413</t>
  </si>
  <si>
    <t>LF4.P2005062513</t>
  </si>
  <si>
    <t>LF4.P2005062613</t>
  </si>
  <si>
    <t>LF4.P2005062713</t>
  </si>
  <si>
    <t>LF4.P2005062813</t>
  </si>
  <si>
    <t>LF4.P2005062913</t>
  </si>
  <si>
    <t>LF4.P2005063013</t>
  </si>
  <si>
    <t>LF4.P2005063113</t>
  </si>
  <si>
    <t>LF4.P2005063213</t>
  </si>
  <si>
    <t>LF4.P2005063313</t>
  </si>
  <si>
    <t>LF4.P2005063413</t>
  </si>
  <si>
    <t>LF4.P2005062114</t>
  </si>
  <si>
    <t>LF4.P2005062214</t>
  </si>
  <si>
    <t>LF4.P2005062314</t>
  </si>
  <si>
    <t>LF4.P2005062414</t>
  </si>
  <si>
    <t>LF4.P2005062514</t>
  </si>
  <si>
    <t>LF4.P2005062614</t>
  </si>
  <si>
    <t>LF4.P2005062714</t>
  </si>
  <si>
    <t>LF4.P2005062814</t>
  </si>
  <si>
    <t>LF4.P2005062914</t>
  </si>
  <si>
    <t>LF4.P2005063014</t>
  </si>
  <si>
    <t>LF4.P2005063114</t>
  </si>
  <si>
    <t>LF4.P2005063214</t>
  </si>
  <si>
    <t>LF4.P2005063314</t>
  </si>
  <si>
    <t>LF4.P2005063414</t>
  </si>
  <si>
    <t>LF4.P2005062115</t>
  </si>
  <si>
    <t>LF4.P2005062215</t>
  </si>
  <si>
    <t>LF4.P2005062315</t>
  </si>
  <si>
    <t>LF4.P2005062415</t>
  </si>
  <si>
    <t>LF4.P2005062515</t>
  </si>
  <si>
    <t>LF4.P2005062615</t>
  </si>
  <si>
    <t>LF4.P2005062715</t>
  </si>
  <si>
    <t>LF4.P2005062815</t>
  </si>
  <si>
    <t>LF4.P2005062915</t>
  </si>
  <si>
    <t>LF4.P2005063015</t>
  </si>
  <si>
    <t>LF4.P2005063115</t>
  </si>
  <si>
    <t>LF4.P2005063215</t>
  </si>
  <si>
    <t>LF4.P2005063315</t>
  </si>
  <si>
    <t>LF4.P2005063415</t>
  </si>
  <si>
    <t>LF4.P2005062116</t>
  </si>
  <si>
    <t>LF4.P2005062216</t>
  </si>
  <si>
    <t>LF4.P2005062316</t>
  </si>
  <si>
    <t>LF4.P2005062416</t>
  </si>
  <si>
    <t>LF4.P2005062516</t>
  </si>
  <si>
    <t>LF4.P2005062616</t>
  </si>
  <si>
    <t>LF4.P2005062716</t>
  </si>
  <si>
    <t>LF4.P2005062816</t>
  </si>
  <si>
    <t>LF4.P2005062916</t>
  </si>
  <si>
    <t>LF4.P2005063016</t>
  </si>
  <si>
    <t>LF4.P2005063116</t>
  </si>
  <si>
    <t>LF4.P2005063216</t>
  </si>
  <si>
    <t>LF4.P2005063316</t>
  </si>
  <si>
    <t>LF4.P2005063416</t>
  </si>
  <si>
    <t>LF4.P2005062117</t>
  </si>
  <si>
    <t>LF4.P2005062217</t>
  </si>
  <si>
    <t>LF4.P2005062317</t>
  </si>
  <si>
    <t>LF4.P2005062417</t>
  </si>
  <si>
    <t>LF4.P2005062517</t>
  </si>
  <si>
    <t>LF4.P2005062617</t>
  </si>
  <si>
    <t>LF4.P2005062717</t>
  </si>
  <si>
    <t>LF4.P2005062817</t>
  </si>
  <si>
    <t>LF4.P2005062917</t>
  </si>
  <si>
    <t>LF4.P2005063017</t>
  </si>
  <si>
    <t>LF4.P2005063117</t>
  </si>
  <si>
    <t>LF4.P2005063217</t>
  </si>
  <si>
    <t>LF4.P2005063317</t>
  </si>
  <si>
    <t>LF4.P2005063417</t>
  </si>
  <si>
    <t>LF4.P2005062118</t>
  </si>
  <si>
    <t>LF4.P2005062218</t>
  </si>
  <si>
    <t>LF4.P2005062318</t>
  </si>
  <si>
    <t>LF4.P2005062418</t>
  </si>
  <si>
    <t>LF4.P2005062518</t>
  </si>
  <si>
    <t>LF4.P2005062618</t>
  </si>
  <si>
    <t>LF4.P2005062718</t>
  </si>
  <si>
    <t>LF4.P2005062818</t>
  </si>
  <si>
    <t>LF4.P2005062918</t>
  </si>
  <si>
    <t>LF4.P2005063018</t>
  </si>
  <si>
    <t>LF4.P2005063118</t>
  </si>
  <si>
    <t>LF4.P2005063218</t>
  </si>
  <si>
    <t>LF4.P2005063318</t>
  </si>
  <si>
    <t>LF4.P2005063418</t>
  </si>
  <si>
    <t>LF4.P2005062119</t>
  </si>
  <si>
    <t>LF4.P2005062219</t>
  </si>
  <si>
    <t>LF4.P2005062319</t>
  </si>
  <si>
    <t>LF4.P2005062419</t>
  </si>
  <si>
    <t>LF4.P2005062519</t>
  </si>
  <si>
    <t>LF4.P2005062619</t>
  </si>
  <si>
    <t>LF4.P2005062719</t>
  </si>
  <si>
    <t>LF4.P2005062819</t>
  </si>
  <si>
    <t>LF4.P2005062919</t>
  </si>
  <si>
    <t>LF4.P2005063019</t>
  </si>
  <si>
    <t>LF4.P2005063119</t>
  </si>
  <si>
    <t>LF4.P2005063219</t>
  </si>
  <si>
    <t>LF4.P2005063319</t>
  </si>
  <si>
    <t>LF4.P2005063419</t>
  </si>
  <si>
    <t>LF4.P2006000101</t>
  </si>
  <si>
    <t xml:space="preserve">Non-Par Assumption Changes </t>
  </si>
  <si>
    <t>LF4.P20060</t>
  </si>
  <si>
    <t>LF4.P2006000201</t>
  </si>
  <si>
    <t>LF4.P2006000301</t>
  </si>
  <si>
    <t>LF4.P2006000401</t>
  </si>
  <si>
    <t>LF4.P2006000501</t>
  </si>
  <si>
    <t>LF4.P2006000601</t>
  </si>
  <si>
    <t>LF4.P2006000701</t>
  </si>
  <si>
    <t>LF4.P2006000801</t>
  </si>
  <si>
    <t>LF4.P2006000901</t>
  </si>
  <si>
    <t>LF4.P2006001001</t>
  </si>
  <si>
    <t>LF4.P2006001101</t>
  </si>
  <si>
    <t>LF4.P2006001201</t>
  </si>
  <si>
    <t>LF4.P2006001301</t>
  </si>
  <si>
    <t>LF4.P2006000102</t>
  </si>
  <si>
    <t>LF4.P2006000202</t>
  </si>
  <si>
    <t>LF4.P2006000302</t>
  </si>
  <si>
    <t>LF4.P2006000402</t>
  </si>
  <si>
    <t>LF4.P2006000502</t>
  </si>
  <si>
    <t>LF4.P2006000602</t>
  </si>
  <si>
    <t>LF4.P2006000702</t>
  </si>
  <si>
    <t>LF4.P2006000802</t>
  </si>
  <si>
    <t>LF4.P2006000902</t>
  </si>
  <si>
    <t>LF4.P2006001002</t>
  </si>
  <si>
    <t>LF4.P2006001102</t>
  </si>
  <si>
    <t>LF4.P2006001202</t>
  </si>
  <si>
    <t>LF4.P2006001302</t>
  </si>
  <si>
    <t>LF4.P2006000103</t>
  </si>
  <si>
    <t>LF4.P2006000203</t>
  </si>
  <si>
    <t>LF4.P2006000303</t>
  </si>
  <si>
    <t>LF4.P2006000403</t>
  </si>
  <si>
    <t>LF4.P2006000503</t>
  </si>
  <si>
    <t>LF4.P2006000603</t>
  </si>
  <si>
    <t>LF4.P2006000703</t>
  </si>
  <si>
    <t>LF4.P2006000803</t>
  </si>
  <si>
    <t>LF4.P2006000903</t>
  </si>
  <si>
    <t>LF4.P2006001003</t>
  </si>
  <si>
    <t>LF4.P2006001103</t>
  </si>
  <si>
    <t>LF4.P2006001203</t>
  </si>
  <si>
    <t>LF4.P2006001303</t>
  </si>
  <si>
    <t>LF4.P2006002101</t>
  </si>
  <si>
    <t>LF4.P2006002201</t>
  </si>
  <si>
    <t>LF4.P2006002301</t>
  </si>
  <si>
    <t>LF4.P2006002401</t>
  </si>
  <si>
    <t>LF4.P2006002501</t>
  </si>
  <si>
    <t>LF4.P2006002601</t>
  </si>
  <si>
    <t>LF4.P2006002701</t>
  </si>
  <si>
    <t>LF4.P2006002801</t>
  </si>
  <si>
    <t>LF4.P2006002901</t>
  </si>
  <si>
    <t>LF4.P2006003001</t>
  </si>
  <si>
    <t>LF4.P2006003101</t>
  </si>
  <si>
    <t>LF4.P2006003201</t>
  </si>
  <si>
    <t>LF4.P2006003301</t>
  </si>
  <si>
    <t>LF4.P2006002102</t>
  </si>
  <si>
    <t>LF4.P2006002202</t>
  </si>
  <si>
    <t>LF4.P2006002302</t>
  </si>
  <si>
    <t>LF4.P2006002402</t>
  </si>
  <si>
    <t>LF4.P2006002502</t>
  </si>
  <si>
    <t>LF4.P2006002602</t>
  </si>
  <si>
    <t>LF4.P2006002702</t>
  </si>
  <si>
    <t>LF4.P2006002802</t>
  </si>
  <si>
    <t>LF4.P2006002902</t>
  </si>
  <si>
    <t>LF4.P2006003002</t>
  </si>
  <si>
    <t>LF4.P2006003102</t>
  </si>
  <si>
    <t>LF4.P2006003202</t>
  </si>
  <si>
    <t>LF4.P2006003302</t>
  </si>
  <si>
    <t>LF4.P2006002103</t>
  </si>
  <si>
    <t>LF4.P2006002203</t>
  </si>
  <si>
    <t>LF4.P2006002303</t>
  </si>
  <si>
    <t>LF4.P2006002403</t>
  </si>
  <si>
    <t>LF4.P2006002503</t>
  </si>
  <si>
    <t>LF4.P2006002603</t>
  </si>
  <si>
    <t>LF4.P2006002703</t>
  </si>
  <si>
    <t>LF4.P2006002803</t>
  </si>
  <si>
    <t>LF4.P2006002903</t>
  </si>
  <si>
    <t>LF4.P2006003003</t>
  </si>
  <si>
    <t>LF4.P2006003103</t>
  </si>
  <si>
    <t>LF4.P2006003203</t>
  </si>
  <si>
    <t>LF4.P2006003303</t>
  </si>
  <si>
    <t>LF4.P2006004101</t>
  </si>
  <si>
    <t>LF4.P2006004201</t>
  </si>
  <si>
    <t>LF4.P2006004301</t>
  </si>
  <si>
    <t>LF4.P2006004401</t>
  </si>
  <si>
    <t>LF4.P2006004501</t>
  </si>
  <si>
    <t>LF4.P2006004601</t>
  </si>
  <si>
    <t>LF4.P2006004701</t>
  </si>
  <si>
    <t>LF4.P2006004801</t>
  </si>
  <si>
    <t>LF4.P2006004901</t>
  </si>
  <si>
    <t>LF4.P2006005001</t>
  </si>
  <si>
    <t>LF4.P2006005101</t>
  </si>
  <si>
    <t>LF4.P2006005201</t>
  </si>
  <si>
    <t>LF4.P2006005301</t>
  </si>
  <si>
    <t>LF4.P2006004102</t>
  </si>
  <si>
    <t>LF4.P2006004202</t>
  </si>
  <si>
    <t>LF4.P2006004302</t>
  </si>
  <si>
    <t>LF4.P2006004402</t>
  </si>
  <si>
    <t>LF4.P2006004502</t>
  </si>
  <si>
    <t>LF4.P2006004602</t>
  </si>
  <si>
    <t>LF4.P2006004702</t>
  </si>
  <si>
    <t>LF4.P2006004802</t>
  </si>
  <si>
    <t>LF4.P2006004902</t>
  </si>
  <si>
    <t>LF4.P2006005002</t>
  </si>
  <si>
    <t>LF4.P2006005102</t>
  </si>
  <si>
    <t>LF4.P2006005202</t>
  </si>
  <si>
    <t>LF4.P2006005302</t>
  </si>
  <si>
    <t>LF4.P2006004103</t>
  </si>
  <si>
    <t>LF4.P2006004203</t>
  </si>
  <si>
    <t>LF4.P2006004303</t>
  </si>
  <si>
    <t>LF4.P2006004403</t>
  </si>
  <si>
    <t>LF4.P2006004503</t>
  </si>
  <si>
    <t>LF4.P2006004603</t>
  </si>
  <si>
    <t>LF4.P2006004703</t>
  </si>
  <si>
    <t>LF4.P2006004803</t>
  </si>
  <si>
    <t>LF4.P2006004903</t>
  </si>
  <si>
    <t>LF4.P2006005003</t>
  </si>
  <si>
    <t>LF4.P2006005103</t>
  </si>
  <si>
    <t>LF4.P2006005203</t>
  </si>
  <si>
    <t>LF4.P2006005303</t>
  </si>
  <si>
    <t>LF4.P2006006101</t>
  </si>
  <si>
    <t>LF4.P2006006201</t>
  </si>
  <si>
    <t>LF4.P2006006301</t>
  </si>
  <si>
    <t>LF4.P2006006401</t>
  </si>
  <si>
    <t>LF4.P2006006501</t>
  </si>
  <si>
    <t>LF4.P2006006601</t>
  </si>
  <si>
    <t>LF4.P2006006701</t>
  </si>
  <si>
    <t>LF4.P2006006801</t>
  </si>
  <si>
    <t>LF4.P2006006901</t>
  </si>
  <si>
    <t>LF4.P2006007001</t>
  </si>
  <si>
    <t>LF4.P2006007101</t>
  </si>
  <si>
    <t>LF4.P2006007201</t>
  </si>
  <si>
    <t>LF4.P2006007301</t>
  </si>
  <si>
    <t>LF4.P2006006102</t>
  </si>
  <si>
    <t>LF4.P2006006202</t>
  </si>
  <si>
    <t>LF4.P2006006302</t>
  </si>
  <si>
    <t>LF4.P2006006402</t>
  </si>
  <si>
    <t>LF4.P2006006502</t>
  </si>
  <si>
    <t>LF4.P2006006602</t>
  </si>
  <si>
    <t>LF4.P2006006702</t>
  </si>
  <si>
    <t>LF4.P2006006802</t>
  </si>
  <si>
    <t>LF4.P2006006902</t>
  </si>
  <si>
    <t>LF4.P2006007002</t>
  </si>
  <si>
    <t>LF4.P2006007102</t>
  </si>
  <si>
    <t>LF4.P2006007202</t>
  </si>
  <si>
    <t>LF4.P2006007302</t>
  </si>
  <si>
    <t>LF4.P2006006103</t>
  </si>
  <si>
    <t>LF4.P2006006203</t>
  </si>
  <si>
    <t>LF4.P2006006303</t>
  </si>
  <si>
    <t>LF4.P2006006403</t>
  </si>
  <si>
    <t>LF4.P2006006503</t>
  </si>
  <si>
    <t>LF4.P2006006603</t>
  </si>
  <si>
    <t>LF4.P2006006703</t>
  </si>
  <si>
    <t>LF4.P2006006803</t>
  </si>
  <si>
    <t>LF4.P2006006903</t>
  </si>
  <si>
    <t>LF4.P2006007003</t>
  </si>
  <si>
    <t>LF4.P2006007103</t>
  </si>
  <si>
    <t>LF4.P2006007203</t>
  </si>
  <si>
    <t>LF4.P2006007303</t>
  </si>
  <si>
    <t>LF4.P2006008101</t>
  </si>
  <si>
    <t>LF4.P2006008201</t>
  </si>
  <si>
    <t>LF4.P2006008301</t>
  </si>
  <si>
    <t>LF4.P2006008401</t>
  </si>
  <si>
    <t>LF4.P2006008501</t>
  </si>
  <si>
    <t>LF4.P2006008601</t>
  </si>
  <si>
    <t>LF4.P2006008701</t>
  </si>
  <si>
    <t>LF4.P2006008801</t>
  </si>
  <si>
    <t>LF4.P2006008901</t>
  </si>
  <si>
    <t>LF4.P2006009001</t>
  </si>
  <si>
    <t>LF4.P2006009101</t>
  </si>
  <si>
    <t>LF4.P2006009201</t>
  </si>
  <si>
    <t>LF4.P2006009301</t>
  </si>
  <si>
    <t>LF4.P2006008102</t>
  </si>
  <si>
    <t>LF4.P2006008202</t>
  </si>
  <si>
    <t>LF4.P2006008302</t>
  </si>
  <si>
    <t>LF4.P2006008402</t>
  </si>
  <si>
    <t>LF4.P2006008502</t>
  </si>
  <si>
    <t>LF4.P2006008602</t>
  </si>
  <si>
    <t>LF4.P2006008702</t>
  </si>
  <si>
    <t>LF4.P2006008802</t>
  </si>
  <si>
    <t>LF4.P2006008902</t>
  </si>
  <si>
    <t>LF4.P2006009002</t>
  </si>
  <si>
    <t>LF4.P2006009102</t>
  </si>
  <si>
    <t>LF4.P2006009202</t>
  </si>
  <si>
    <t>LF4.P2006009302</t>
  </si>
  <si>
    <t>LF4.P2006008103</t>
  </si>
  <si>
    <t>LF4.P2006008203</t>
  </si>
  <si>
    <t>LF4.P2006008303</t>
  </si>
  <si>
    <t>LF4.P2006008403</t>
  </si>
  <si>
    <t>LF4.P2006008503</t>
  </si>
  <si>
    <t>LF4.P2006008603</t>
  </si>
  <si>
    <t>LF4.P2006008703</t>
  </si>
  <si>
    <t>LF4.P2006008803</t>
  </si>
  <si>
    <t>LF4.P2006008903</t>
  </si>
  <si>
    <t>LF4.P2006009003</t>
  </si>
  <si>
    <t>LF4.P2006009103</t>
  </si>
  <si>
    <t>LF4.P2006009203</t>
  </si>
  <si>
    <t>LF4.P2006009303</t>
  </si>
  <si>
    <t>LF4.P2006010101</t>
  </si>
  <si>
    <t>LF4.P2006010201</t>
  </si>
  <si>
    <t>LF4.P2006010301</t>
  </si>
  <si>
    <t>LF4.P2006010401</t>
  </si>
  <si>
    <t>LF4.P2006010501</t>
  </si>
  <si>
    <t>LF4.P2006010601</t>
  </si>
  <si>
    <t>LF4.P2006010701</t>
  </si>
  <si>
    <t>LF4.P2006010801</t>
  </si>
  <si>
    <t>LF4.P2006010901</t>
  </si>
  <si>
    <t>LF4.P2006011001</t>
  </si>
  <si>
    <t>LF4.P2006011101</t>
  </si>
  <si>
    <t>LF4.P2006011201</t>
  </si>
  <si>
    <t>LF4.P2006011301</t>
  </si>
  <si>
    <t>LF4.P2006010102</t>
  </si>
  <si>
    <t>LF4.P2006010202</t>
  </si>
  <si>
    <t>LF4.P2006010302</t>
  </si>
  <si>
    <t>LF4.P2006010402</t>
  </si>
  <si>
    <t>LF4.P2006010502</t>
  </si>
  <si>
    <t>LF4.P2006010602</t>
  </si>
  <si>
    <t>LF4.P2006010702</t>
  </si>
  <si>
    <t>LF4.P2006010802</t>
  </si>
  <si>
    <t>LF4.P2006010902</t>
  </si>
  <si>
    <t>LF4.P2006011002</t>
  </si>
  <si>
    <t>LF4.P2006011102</t>
  </si>
  <si>
    <t>LF4.P2006011202</t>
  </si>
  <si>
    <t>LF4.P2006011302</t>
  </si>
  <si>
    <t>LF4.P2006010103</t>
  </si>
  <si>
    <t>LF4.P2006010203</t>
  </si>
  <si>
    <t>LF4.P2006010303</t>
  </si>
  <si>
    <t>LF4.P2006010403</t>
  </si>
  <si>
    <t>LF4.P2006010503</t>
  </si>
  <si>
    <t>LF4.P2006010603</t>
  </si>
  <si>
    <t>LF4.P2006010703</t>
  </si>
  <si>
    <t>LF4.P2006010803</t>
  </si>
  <si>
    <t>LF4.P2006010903</t>
  </si>
  <si>
    <t>LF4.P2006011003</t>
  </si>
  <si>
    <t>LF4.P2006011103</t>
  </si>
  <si>
    <t>LF4.P2006011203</t>
  </si>
  <si>
    <t>LF4.P2006011303</t>
  </si>
  <si>
    <t>LF4.P2006012101</t>
  </si>
  <si>
    <t>LF4.P2006012201</t>
  </si>
  <si>
    <t>LF4.P2006012301</t>
  </si>
  <si>
    <t>LF4.P2006012401</t>
  </si>
  <si>
    <t>LF4.P2006012501</t>
  </si>
  <si>
    <t>LF4.P2006012601</t>
  </si>
  <si>
    <t>LF4.P2006012701</t>
  </si>
  <si>
    <t>LF4.P2006012801</t>
  </si>
  <si>
    <t>LF4.P2006012901</t>
  </si>
  <si>
    <t>LF4.P2006013001</t>
  </si>
  <si>
    <t>LF4.P2006013101</t>
  </si>
  <si>
    <t>LF4.P2006013201</t>
  </si>
  <si>
    <t>LF4.P2006013301</t>
  </si>
  <si>
    <t>LF4.P2006012102</t>
  </si>
  <si>
    <t>LF4.P2006012202</t>
  </si>
  <si>
    <t>LF4.P2006012302</t>
  </si>
  <si>
    <t>LF4.P2006012402</t>
  </si>
  <si>
    <t>LF4.P2006012502</t>
  </si>
  <si>
    <t>LF4.P2006012602</t>
  </si>
  <si>
    <t>LF4.P2006012702</t>
  </si>
  <si>
    <t>LF4.P2006012802</t>
  </si>
  <si>
    <t>LF4.P2006012902</t>
  </si>
  <si>
    <t>LF4.P2006013002</t>
  </si>
  <si>
    <t>LF4.P2006013102</t>
  </si>
  <si>
    <t>LF4.P2006013202</t>
  </si>
  <si>
    <t>LF4.P2006013302</t>
  </si>
  <si>
    <t>LF4.P2006012103</t>
  </si>
  <si>
    <t>LF4.P2006012203</t>
  </si>
  <si>
    <t>LF4.P2006012303</t>
  </si>
  <si>
    <t>LF4.P2006012403</t>
  </si>
  <si>
    <t>LF4.P2006012503</t>
  </si>
  <si>
    <t>LF4.P2006012603</t>
  </si>
  <si>
    <t>LF4.P2006012703</t>
  </si>
  <si>
    <t>LF4.P2006012803</t>
  </si>
  <si>
    <t>LF4.P2006012903</t>
  </si>
  <si>
    <t>LF4.P2006013003</t>
  </si>
  <si>
    <t>LF4.P2006013103</t>
  </si>
  <si>
    <t>LF4.P2006013203</t>
  </si>
  <si>
    <t>LF4.P2006013303</t>
  </si>
  <si>
    <t>LF4.P2007000101</t>
  </si>
  <si>
    <t xml:space="preserve">Par Assumption Changes </t>
  </si>
  <si>
    <t>LF4.P20070</t>
  </si>
  <si>
    <t>LF4.P2007000201</t>
  </si>
  <si>
    <t>LF4.P2007000301</t>
  </si>
  <si>
    <t>LF4.P2007000401</t>
  </si>
  <si>
    <t>LF4.P2007000501</t>
  </si>
  <si>
    <t>LF4.P2007000601</t>
  </si>
  <si>
    <t>LF4.P2007000701</t>
  </si>
  <si>
    <t>LF4.P2007000801</t>
  </si>
  <si>
    <t>LF4.P2007000901</t>
  </si>
  <si>
    <t>LF4.P2007001001</t>
  </si>
  <si>
    <t>LF4.P2007001101</t>
  </si>
  <si>
    <t>LF4.P2007001201</t>
  </si>
  <si>
    <t>LF4.P2007001301</t>
  </si>
  <si>
    <t>LF4.P2007001401</t>
  </si>
  <si>
    <t>LF4.P2007001501</t>
  </si>
  <si>
    <t>LF4.P2007001601</t>
  </si>
  <si>
    <t>LF4.P2007000102</t>
  </si>
  <si>
    <t>LF4.P2007000202</t>
  </si>
  <si>
    <t>LF4.P2007000302</t>
  </si>
  <si>
    <t>LF4.P2007000402</t>
  </si>
  <si>
    <t>LF4.P2007000502</t>
  </si>
  <si>
    <t>LF4.P2007000602</t>
  </si>
  <si>
    <t>LF4.P2007000702</t>
  </si>
  <si>
    <t>LF4.P2007000802</t>
  </si>
  <si>
    <t>LF4.P2007000902</t>
  </si>
  <si>
    <t>LF4.P2007001002</t>
  </si>
  <si>
    <t>LF4.P2007001102</t>
  </si>
  <si>
    <t>LF4.P2007001202</t>
  </si>
  <si>
    <t>LF4.P2007001302</t>
  </si>
  <si>
    <t>LF4.P2007001402</t>
  </si>
  <si>
    <t>LF4.P2007001502</t>
  </si>
  <si>
    <t>LF4.P2007001602</t>
  </si>
  <si>
    <t>LF4.P2007000103</t>
  </si>
  <si>
    <t>LF4.P2007000203</t>
  </si>
  <si>
    <t>LF4.P2007000303</t>
  </si>
  <si>
    <t>LF4.P2007000403</t>
  </si>
  <si>
    <t>LF4.P2007000503</t>
  </si>
  <si>
    <t>LF4.P2007000603</t>
  </si>
  <si>
    <t>LF4.P2007000703</t>
  </si>
  <si>
    <t>LF4.P2007000803</t>
  </si>
  <si>
    <t>LF4.P2007000903</t>
  </si>
  <si>
    <t>LF4.P2007001003</t>
  </si>
  <si>
    <t>LF4.P2007001103</t>
  </si>
  <si>
    <t>LF4.P2007001203</t>
  </si>
  <si>
    <t>LF4.P2007001303</t>
  </si>
  <si>
    <t>LF4.P2007001503</t>
  </si>
  <si>
    <t>LF4.P2007001603</t>
  </si>
  <si>
    <t>LF4.P2007000104</t>
  </si>
  <si>
    <t>LF4.P2007000204</t>
  </si>
  <si>
    <t>LF4.P2007000304</t>
  </si>
  <si>
    <t>LF4.P2007000404</t>
  </si>
  <si>
    <t>LF4.P2007000504</t>
  </si>
  <si>
    <t>LF4.P2007000604</t>
  </si>
  <si>
    <t>LF4.P2007000704</t>
  </si>
  <si>
    <t>LF4.P2007000804</t>
  </si>
  <si>
    <t>LF4.P2007000904</t>
  </si>
  <si>
    <t>LF4.P2007001004</t>
  </si>
  <si>
    <t>LF4.P2007001104</t>
  </si>
  <si>
    <t>LF4.P2007001204</t>
  </si>
  <si>
    <t>LF4.P2007001304</t>
  </si>
  <si>
    <t>LF4.P2007001404</t>
  </si>
  <si>
    <t>LF4.P2007001504</t>
  </si>
  <si>
    <t>LF4.P2007001604</t>
  </si>
  <si>
    <t>LF4.P2007000105</t>
  </si>
  <si>
    <t>LF4.P2007000205</t>
  </si>
  <si>
    <t>LF4.P2007000305</t>
  </si>
  <si>
    <t>LF4.P2007000405</t>
  </si>
  <si>
    <t>LF4.P2007000505</t>
  </si>
  <si>
    <t>LF4.P2007000605</t>
  </si>
  <si>
    <t>LF4.P2007000705</t>
  </si>
  <si>
    <t>LF4.P2007000805</t>
  </si>
  <si>
    <t>LF4.P2007000905</t>
  </si>
  <si>
    <t>LF4.P2007001005</t>
  </si>
  <si>
    <t>LF4.P2007001105</t>
  </si>
  <si>
    <t>LF4.P2007001205</t>
  </si>
  <si>
    <t>LF4.P2007001305</t>
  </si>
  <si>
    <t>LF4.P2007001405</t>
  </si>
  <si>
    <t>LF4.P2007001505</t>
  </si>
  <si>
    <t>LF4.P2007001605</t>
  </si>
  <si>
    <t>LF4.P2007000106</t>
  </si>
  <si>
    <t>LF4.P2007000206</t>
  </si>
  <si>
    <t>LF4.P2007000306</t>
  </si>
  <si>
    <t>LF4.P2007000406</t>
  </si>
  <si>
    <t>LF4.P2007000506</t>
  </si>
  <si>
    <t>LF4.P2007000606</t>
  </si>
  <si>
    <t>LF4.P2007000706</t>
  </si>
  <si>
    <t>LF4.P2007000806</t>
  </si>
  <si>
    <t>LF4.P2007000906</t>
  </si>
  <si>
    <t>LF4.P2007001006</t>
  </si>
  <si>
    <t>LF4.P2007001106</t>
  </si>
  <si>
    <t>LF4.P2007001206</t>
  </si>
  <si>
    <t>LF4.P2007001306</t>
  </si>
  <si>
    <t>LF4.P2007001506</t>
  </si>
  <si>
    <t>LF4.P2007001606</t>
  </si>
  <si>
    <t>LF4.P2007000107</t>
  </si>
  <si>
    <t>LF4.P2007000207</t>
  </si>
  <si>
    <t>LF4.P2007000307</t>
  </si>
  <si>
    <t>LF4.P2007000407</t>
  </si>
  <si>
    <t>LF4.P2007000507</t>
  </si>
  <si>
    <t>LF4.P2007000607</t>
  </si>
  <si>
    <t>LF4.P2007000707</t>
  </si>
  <si>
    <t>LF4.P2007000807</t>
  </si>
  <si>
    <t>LF4.P2007000907</t>
  </si>
  <si>
    <t>LF4.P2007001007</t>
  </si>
  <si>
    <t>LF4.P2007001107</t>
  </si>
  <si>
    <t>LF4.P2007001207</t>
  </si>
  <si>
    <t>LF4.P2007001307</t>
  </si>
  <si>
    <t>LF4.P2007001407</t>
  </si>
  <si>
    <t>LF4.P2007001507</t>
  </si>
  <si>
    <t>LF4.P2007001607</t>
  </si>
  <si>
    <t>LF4.P2007000108</t>
  </si>
  <si>
    <t>LF4.P2007000208</t>
  </si>
  <si>
    <t>LF4.P2007000308</t>
  </si>
  <si>
    <t>LF4.P2007000408</t>
  </si>
  <si>
    <t>LF4.P2007000508</t>
  </si>
  <si>
    <t>LF4.P2007000608</t>
  </si>
  <si>
    <t>LF4.P2007000708</t>
  </si>
  <si>
    <t>LF4.P2007000808</t>
  </si>
  <si>
    <t>LF4.P2007000908</t>
  </si>
  <si>
    <t>LF4.P2007001008</t>
  </si>
  <si>
    <t>LF4.P2007001108</t>
  </si>
  <si>
    <t>LF4.P2007001208</t>
  </si>
  <si>
    <t>LF4.P2007001308</t>
  </si>
  <si>
    <t>LF4.P2007001408</t>
  </si>
  <si>
    <t>LF4.P2007001508</t>
  </si>
  <si>
    <t>LF4.P2007001608</t>
  </si>
  <si>
    <t>LF4.P2007000109</t>
  </si>
  <si>
    <t>LF4.P2007000209</t>
  </si>
  <si>
    <t>LF4.P2007000309</t>
  </si>
  <si>
    <t>LF4.P2007000409</t>
  </si>
  <si>
    <t>LF4.P2007000509</t>
  </si>
  <si>
    <t>LF4.P2007000609</t>
  </si>
  <si>
    <t>LF4.P2007000709</t>
  </si>
  <si>
    <t>LF4.P2007000809</t>
  </si>
  <si>
    <t>LF4.P2007000909</t>
  </si>
  <si>
    <t>LF4.P2007001009</t>
  </si>
  <si>
    <t>LF4.P2007001109</t>
  </si>
  <si>
    <t>LF4.P2007001209</t>
  </si>
  <si>
    <t>LF4.P2007001309</t>
  </si>
  <si>
    <t>LF4.P2007001509</t>
  </si>
  <si>
    <t>LF4.P2007001609</t>
  </si>
  <si>
    <t>LF4.P2007002101</t>
  </si>
  <si>
    <t>LF4.P2007002201</t>
  </si>
  <si>
    <t>LF4.P2007002301</t>
  </si>
  <si>
    <t>LF4.P2007002401</t>
  </si>
  <si>
    <t>LF4.P2007002501</t>
  </si>
  <si>
    <t>LF4.P2007002601</t>
  </si>
  <si>
    <t>LF4.P2007002701</t>
  </si>
  <si>
    <t>LF4.P2007002801</t>
  </si>
  <si>
    <t>LF4.P2007002901</t>
  </si>
  <si>
    <t>LF4.P2007003001</t>
  </si>
  <si>
    <t>LF4.P2007003101</t>
  </si>
  <si>
    <t>LF4.P2007003201</t>
  </si>
  <si>
    <t>LF4.P2007003301</t>
  </si>
  <si>
    <t>LF4.P2007003401</t>
  </si>
  <si>
    <t>LF4.P2007003501</t>
  </si>
  <si>
    <t>LF4.P2007003601</t>
  </si>
  <si>
    <t>LF4.P2007002102</t>
  </si>
  <si>
    <t>LF4.P2007002202</t>
  </si>
  <si>
    <t>LF4.P2007002302</t>
  </si>
  <si>
    <t>LF4.P2007002402</t>
  </si>
  <si>
    <t>LF4.P2007002502</t>
  </si>
  <si>
    <t>LF4.P2007002602</t>
  </si>
  <si>
    <t>LF4.P2007002702</t>
  </si>
  <si>
    <t>LF4.P2007002802</t>
  </si>
  <si>
    <t>LF4.P2007002902</t>
  </si>
  <si>
    <t>LF4.P2007003002</t>
  </si>
  <si>
    <t>LF4.P2007003102</t>
  </si>
  <si>
    <t>LF4.P2007003202</t>
  </si>
  <si>
    <t>LF4.P2007003302</t>
  </si>
  <si>
    <t>LF4.P2007003402</t>
  </si>
  <si>
    <t>LF4.P2007003502</t>
  </si>
  <si>
    <t>LF4.P2007003602</t>
  </si>
  <si>
    <t>LF4.P2007002103</t>
  </si>
  <si>
    <t>LF4.P2007002203</t>
  </si>
  <si>
    <t>LF4.P2007002303</t>
  </si>
  <si>
    <t>LF4.P2007002403</t>
  </si>
  <si>
    <t>LF4.P2007002503</t>
  </si>
  <si>
    <t>LF4.P2007002603</t>
  </si>
  <si>
    <t>LF4.P2007002703</t>
  </si>
  <si>
    <t>LF4.P2007002803</t>
  </si>
  <si>
    <t>LF4.P2007002903</t>
  </si>
  <si>
    <t>LF4.P2007003003</t>
  </si>
  <si>
    <t>LF4.P2007003103</t>
  </si>
  <si>
    <t>LF4.P2007003203</t>
  </si>
  <si>
    <t>LF4.P2007003303</t>
  </si>
  <si>
    <t>LF4.P2007003503</t>
  </si>
  <si>
    <t>LF4.P2007003603</t>
  </si>
  <si>
    <t>LF4.P2007002104</t>
  </si>
  <si>
    <t>LF4.P2007002204</t>
  </si>
  <si>
    <t>LF4.P2007002304</t>
  </si>
  <si>
    <t>LF4.P2007002404</t>
  </si>
  <si>
    <t>LF4.P2007002504</t>
  </si>
  <si>
    <t>LF4.P2007002604</t>
  </si>
  <si>
    <t>LF4.P2007002704</t>
  </si>
  <si>
    <t>LF4.P2007002804</t>
  </si>
  <si>
    <t>LF4.P2007002904</t>
  </si>
  <si>
    <t>LF4.P2007003004</t>
  </si>
  <si>
    <t>LF4.P2007003104</t>
  </si>
  <si>
    <t>LF4.P2007003204</t>
  </si>
  <si>
    <t>LF4.P2007003304</t>
  </si>
  <si>
    <t>LF4.P2007003404</t>
  </si>
  <si>
    <t>LF4.P2007003504</t>
  </si>
  <si>
    <t>LF4.P2007003604</t>
  </si>
  <si>
    <t>LF4.P2007002105</t>
  </si>
  <si>
    <t>LF4.P2007002205</t>
  </si>
  <si>
    <t>LF4.P2007002305</t>
  </si>
  <si>
    <t>LF4.P2007002405</t>
  </si>
  <si>
    <t>LF4.P2007002505</t>
  </si>
  <si>
    <t>LF4.P2007002605</t>
  </si>
  <si>
    <t>LF4.P2007002705</t>
  </si>
  <si>
    <t>LF4.P2007002805</t>
  </si>
  <si>
    <t>LF4.P2007002905</t>
  </si>
  <si>
    <t>LF4.P2007003005</t>
  </si>
  <si>
    <t>LF4.P2007003105</t>
  </si>
  <si>
    <t>LF4.P2007003205</t>
  </si>
  <si>
    <t>LF4.P2007003305</t>
  </si>
  <si>
    <t>LF4.P2007003405</t>
  </si>
  <si>
    <t>LF4.P2007003505</t>
  </si>
  <si>
    <t>LF4.P2007003605</t>
  </si>
  <si>
    <t>LF4.P2007002106</t>
  </si>
  <si>
    <t>LF4.P2007002206</t>
  </si>
  <si>
    <t>LF4.P2007002306</t>
  </si>
  <si>
    <t>LF4.P2007002406</t>
  </si>
  <si>
    <t>LF4.P2007002506</t>
  </si>
  <si>
    <t>LF4.P2007002606</t>
  </si>
  <si>
    <t>LF4.P2007002706</t>
  </si>
  <si>
    <t>LF4.P2007002806</t>
  </si>
  <si>
    <t>LF4.P2007002906</t>
  </si>
  <si>
    <t>LF4.P2007003006</t>
  </si>
  <si>
    <t>LF4.P2007003106</t>
  </si>
  <si>
    <t>LF4.P2007003206</t>
  </si>
  <si>
    <t>LF4.P2007003306</t>
  </si>
  <si>
    <t>LF4.P2007003506</t>
  </si>
  <si>
    <t>LF4.P2007003606</t>
  </si>
  <si>
    <t>LF4.P2007002107</t>
  </si>
  <si>
    <t>LF4.P2007002207</t>
  </si>
  <si>
    <t>LF4.P2007002307</t>
  </si>
  <si>
    <t>LF4.P2007002407</t>
  </si>
  <si>
    <t>LF4.P2007002507</t>
  </si>
  <si>
    <t>LF4.P2007002607</t>
  </si>
  <si>
    <t>LF4.P2007002707</t>
  </si>
  <si>
    <t>LF4.P2007002807</t>
  </si>
  <si>
    <t>LF4.P2007002907</t>
  </si>
  <si>
    <t>LF4.P2007003007</t>
  </si>
  <si>
    <t>LF4.P2007003107</t>
  </si>
  <si>
    <t>LF4.P2007003207</t>
  </si>
  <si>
    <t>LF4.P2007003307</t>
  </si>
  <si>
    <t>LF4.P2007003407</t>
  </si>
  <si>
    <t>LF4.P2007003507</t>
  </si>
  <si>
    <t>LF4.P2007003607</t>
  </si>
  <si>
    <t>LF4.P2007002108</t>
  </si>
  <si>
    <t>LF4.P2007002208</t>
  </si>
  <si>
    <t>LF4.P2007002308</t>
  </si>
  <si>
    <t>LF4.P2007002408</t>
  </si>
  <si>
    <t>LF4.P2007002508</t>
  </si>
  <si>
    <t>LF4.P2007002608</t>
  </si>
  <si>
    <t>LF4.P2007002708</t>
  </si>
  <si>
    <t>LF4.P2007002808</t>
  </si>
  <si>
    <t>LF4.P2007002908</t>
  </si>
  <si>
    <t>LF4.P2007003008</t>
  </si>
  <si>
    <t>LF4.P2007003108</t>
  </si>
  <si>
    <t>LF4.P2007003208</t>
  </si>
  <si>
    <t>LF4.P2007003308</t>
  </si>
  <si>
    <t>LF4.P2007003408</t>
  </si>
  <si>
    <t>LF4.P2007003508</t>
  </si>
  <si>
    <t>LF4.P2007003608</t>
  </si>
  <si>
    <t>LF4.P2007002109</t>
  </si>
  <si>
    <t>LF4.P2007002209</t>
  </si>
  <si>
    <t>LF4.P2007002309</t>
  </si>
  <si>
    <t>LF4.P2007002409</t>
  </si>
  <si>
    <t>LF4.P2007002509</t>
  </si>
  <si>
    <t>LF4.P2007002609</t>
  </si>
  <si>
    <t>LF4.P2007002709</t>
  </si>
  <si>
    <t>LF4.P2007002809</t>
  </si>
  <si>
    <t>LF4.P2007002909</t>
  </si>
  <si>
    <t>LF4.P2007003009</t>
  </si>
  <si>
    <t>LF4.P2007003109</t>
  </si>
  <si>
    <t>LF4.P2007003209</t>
  </si>
  <si>
    <t>LF4.P2007003309</t>
  </si>
  <si>
    <t>LF4.P2007003509</t>
  </si>
  <si>
    <t>LF4.P2007003609</t>
  </si>
  <si>
    <t>LF4.P2007004101</t>
  </si>
  <si>
    <t>LF4.P2007004201</t>
  </si>
  <si>
    <t>LF4.P2007004301</t>
  </si>
  <si>
    <t>LF4.P2007004401</t>
  </si>
  <si>
    <t>LF4.P2007004501</t>
  </si>
  <si>
    <t>LF4.P2007004601</t>
  </si>
  <si>
    <t>LF4.P2007004701</t>
  </si>
  <si>
    <t>LF4.P2007004801</t>
  </si>
  <si>
    <t>LF4.P2007004901</t>
  </si>
  <si>
    <t>LF4.P2007005001</t>
  </si>
  <si>
    <t>LF4.P2007005101</t>
  </si>
  <si>
    <t>LF4.P2007005201</t>
  </si>
  <si>
    <t>LF4.P2007005301</t>
  </si>
  <si>
    <t>LF4.P2007005401</t>
  </si>
  <si>
    <t>LF4.P2007005501</t>
  </si>
  <si>
    <t>LF4.P2007005601</t>
  </si>
  <si>
    <t>LF4.P2007004102</t>
  </si>
  <si>
    <t>LF4.P2007004202</t>
  </si>
  <si>
    <t>LF4.P2007004302</t>
  </si>
  <si>
    <t>LF4.P2007004402</t>
  </si>
  <si>
    <t>LF4.P2007004502</t>
  </si>
  <si>
    <t>LF4.P2007004602</t>
  </si>
  <si>
    <t>LF4.P2007004702</t>
  </si>
  <si>
    <t>LF4.P2007004802</t>
  </si>
  <si>
    <t>LF4.P2007004902</t>
  </si>
  <si>
    <t>LF4.P2007005002</t>
  </si>
  <si>
    <t>LF4.P2007005102</t>
  </si>
  <si>
    <t>LF4.P2007005202</t>
  </si>
  <si>
    <t>LF4.P2007005302</t>
  </si>
  <si>
    <t>LF4.P2007005402</t>
  </si>
  <si>
    <t>LF4.P2007005502</t>
  </si>
  <si>
    <t>LF4.P2007005602</t>
  </si>
  <si>
    <t>LF4.P2007004103</t>
  </si>
  <si>
    <t>LF4.P2007004203</t>
  </si>
  <si>
    <t>LF4.P2007004303</t>
  </si>
  <si>
    <t>LF4.P2007004403</t>
  </si>
  <si>
    <t>LF4.P2007004503</t>
  </si>
  <si>
    <t>LF4.P2007004603</t>
  </si>
  <si>
    <t>LF4.P2007004703</t>
  </si>
  <si>
    <t>LF4.P2007004803</t>
  </si>
  <si>
    <t>LF4.P2007004903</t>
  </si>
  <si>
    <t>LF4.P2007005003</t>
  </si>
  <si>
    <t>LF4.P2007005103</t>
  </si>
  <si>
    <t>LF4.P2007005203</t>
  </si>
  <si>
    <t>LF4.P2007005303</t>
  </si>
  <si>
    <t>LF4.P2007005503</t>
  </si>
  <si>
    <t>LF4.P2007005603</t>
  </si>
  <si>
    <t>LF4.P2007004104</t>
  </si>
  <si>
    <t>LF4.P2007004204</t>
  </si>
  <si>
    <t>LF4.P2007004304</t>
  </si>
  <si>
    <t>LF4.P2007004404</t>
  </si>
  <si>
    <t>LF4.P2007004504</t>
  </si>
  <si>
    <t>LF4.P2007004604</t>
  </si>
  <si>
    <t>LF4.P2007004704</t>
  </si>
  <si>
    <t>LF4.P2007004804</t>
  </si>
  <si>
    <t>LF4.P2007004904</t>
  </si>
  <si>
    <t>LF4.P2007005004</t>
  </si>
  <si>
    <t>LF4.P2007005104</t>
  </si>
  <si>
    <t>LF4.P2007005204</t>
  </si>
  <si>
    <t>LF4.P2007005304</t>
  </si>
  <si>
    <t>LF4.P2007005404</t>
  </si>
  <si>
    <t>LF4.P2007005504</t>
  </si>
  <si>
    <t>LF4.P2007005604</t>
  </si>
  <si>
    <t>LF4.P2007004105</t>
  </si>
  <si>
    <t>LF4.P2007004205</t>
  </si>
  <si>
    <t>LF4.P2007004305</t>
  </si>
  <si>
    <t>LF4.P2007004405</t>
  </si>
  <si>
    <t>LF4.P2007004505</t>
  </si>
  <si>
    <t>LF4.P2007004605</t>
  </si>
  <si>
    <t>LF4.P2007004705</t>
  </si>
  <si>
    <t>LF4.P2007004805</t>
  </si>
  <si>
    <t>LF4.P2007004905</t>
  </si>
  <si>
    <t>LF4.P2007005005</t>
  </si>
  <si>
    <t>LF4.P2007005105</t>
  </si>
  <si>
    <t>LF4.P2007005205</t>
  </si>
  <si>
    <t>LF4.P2007005305</t>
  </si>
  <si>
    <t>LF4.P2007005405</t>
  </si>
  <si>
    <t>LF4.P2007005505</t>
  </si>
  <si>
    <t>LF4.P2007005605</t>
  </si>
  <si>
    <t>LF4.P2007004106</t>
  </si>
  <si>
    <t>LF4.P2007004206</t>
  </si>
  <si>
    <t>LF4.P2007004306</t>
  </si>
  <si>
    <t>LF4.P2007004406</t>
  </si>
  <si>
    <t>LF4.P2007004506</t>
  </si>
  <si>
    <t>LF4.P2007004606</t>
  </si>
  <si>
    <t>LF4.P2007004706</t>
  </si>
  <si>
    <t>LF4.P2007004806</t>
  </si>
  <si>
    <t>LF4.P2007004906</t>
  </si>
  <si>
    <t>LF4.P2007005006</t>
  </si>
  <si>
    <t>LF4.P2007005106</t>
  </si>
  <si>
    <t>LF4.P2007005206</t>
  </si>
  <si>
    <t>LF4.P2007005306</t>
  </si>
  <si>
    <t>LF4.P2007005506</t>
  </si>
  <si>
    <t>LF4.P2007005606</t>
  </si>
  <si>
    <t>LF4.P2007004107</t>
  </si>
  <si>
    <t>LF4.P2007004207</t>
  </si>
  <si>
    <t>LF4.P2007004307</t>
  </si>
  <si>
    <t>LF4.P2007004407</t>
  </si>
  <si>
    <t>LF4.P2007004507</t>
  </si>
  <si>
    <t>LF4.P2007004607</t>
  </si>
  <si>
    <t>LF4.P2007004707</t>
  </si>
  <si>
    <t>LF4.P2007004807</t>
  </si>
  <si>
    <t>LF4.P2007004907</t>
  </si>
  <si>
    <t>LF4.P2007005007</t>
  </si>
  <si>
    <t>LF4.P2007005107</t>
  </si>
  <si>
    <t>LF4.P2007005207</t>
  </si>
  <si>
    <t>LF4.P2007005307</t>
  </si>
  <si>
    <t>LF4.P2007005407</t>
  </si>
  <si>
    <t>LF4.P2007005507</t>
  </si>
  <si>
    <t>LF4.P2007005607</t>
  </si>
  <si>
    <t>LF4.P2007004108</t>
  </si>
  <si>
    <t>LF4.P2007004208</t>
  </si>
  <si>
    <t>LF4.P2007004308</t>
  </si>
  <si>
    <t>LF4.P2007004408</t>
  </si>
  <si>
    <t>LF4.P2007004508</t>
  </si>
  <si>
    <t>LF4.P2007004608</t>
  </si>
  <si>
    <t>LF4.P2007004708</t>
  </si>
  <si>
    <t>LF4.P2007004808</t>
  </si>
  <si>
    <t>LF4.P2007004908</t>
  </si>
  <si>
    <t>LF4.P2007005008</t>
  </si>
  <si>
    <t>LF4.P2007005108</t>
  </si>
  <si>
    <t>LF4.P2007005208</t>
  </si>
  <si>
    <t>LF4.P2007005308</t>
  </si>
  <si>
    <t>LF4.P2007005408</t>
  </si>
  <si>
    <t>LF4.P2007005508</t>
  </si>
  <si>
    <t>LF4.P2007005608</t>
  </si>
  <si>
    <t>LF4.P2007004109</t>
  </si>
  <si>
    <t>LF4.P2007004209</t>
  </si>
  <si>
    <t>LF4.P2007004309</t>
  </si>
  <si>
    <t>LF4.P2007004409</t>
  </si>
  <si>
    <t>LF4.P2007004509</t>
  </si>
  <si>
    <t>LF4.P2007004609</t>
  </si>
  <si>
    <t>LF4.P2007004709</t>
  </si>
  <si>
    <t>LF4.P2007004809</t>
  </si>
  <si>
    <t>LF4.P2007004909</t>
  </si>
  <si>
    <t>LF4.P2007005009</t>
  </si>
  <si>
    <t>LF4.P2007005109</t>
  </si>
  <si>
    <t>LF4.P2007005209</t>
  </si>
  <si>
    <t>LF4.P2007005309</t>
  </si>
  <si>
    <t>LF4.P2007005509</t>
  </si>
  <si>
    <t>LF4.P2007005609</t>
  </si>
  <si>
    <t>LF4.P2007006101</t>
  </si>
  <si>
    <t>LF4.P2007006201</t>
  </si>
  <si>
    <t>LF4.P2007006301</t>
  </si>
  <si>
    <t>LF4.P2007006401</t>
  </si>
  <si>
    <t>LF4.P2007006501</t>
  </si>
  <si>
    <t>LF4.P2007006601</t>
  </si>
  <si>
    <t>LF4.P2007006701</t>
  </si>
  <si>
    <t>LF4.P2007006801</t>
  </si>
  <si>
    <t>LF4.P2007006901</t>
  </si>
  <si>
    <t>LF4.P2007007001</t>
  </si>
  <si>
    <t>LF4.P2007007101</t>
  </si>
  <si>
    <t>LF4.P2007007201</t>
  </si>
  <si>
    <t>LF4.P2007007301</t>
  </si>
  <si>
    <t>LF4.P2007007401</t>
  </si>
  <si>
    <t>074</t>
  </si>
  <si>
    <t>LF4.P2007007501</t>
  </si>
  <si>
    <t>075</t>
  </si>
  <si>
    <t>LF4.P2007007601</t>
  </si>
  <si>
    <t>076</t>
  </si>
  <si>
    <t>LF4.P2007006102</t>
  </si>
  <si>
    <t>LF4.P2007006202</t>
  </si>
  <si>
    <t>LF4.P2007006302</t>
  </si>
  <si>
    <t>LF4.P2007006402</t>
  </si>
  <si>
    <t>LF4.P2007006502</t>
  </si>
  <si>
    <t>LF4.P2007006602</t>
  </si>
  <si>
    <t>LF4.P2007006702</t>
  </si>
  <si>
    <t>LF4.P2007006802</t>
  </si>
  <si>
    <t>LF4.P2007006902</t>
  </si>
  <si>
    <t>LF4.P2007007002</t>
  </si>
  <si>
    <t>LF4.P2007007102</t>
  </si>
  <si>
    <t>LF4.P2007007202</t>
  </si>
  <si>
    <t>LF4.P2007007302</t>
  </si>
  <si>
    <t>LF4.P2007007402</t>
  </si>
  <si>
    <t>LF4.P2007007502</t>
  </si>
  <si>
    <t>LF4.P2007007602</t>
  </si>
  <si>
    <t>LF4.P2007006103</t>
  </si>
  <si>
    <t>LF4.P2007006203</t>
  </si>
  <si>
    <t>LF4.P2007006303</t>
  </si>
  <si>
    <t>LF4.P2007006403</t>
  </si>
  <si>
    <t>LF4.P2007006503</t>
  </si>
  <si>
    <t>LF4.P2007006603</t>
  </si>
  <si>
    <t>LF4.P2007006703</t>
  </si>
  <si>
    <t>LF4.P2007006803</t>
  </si>
  <si>
    <t>LF4.P2007006903</t>
  </si>
  <si>
    <t>LF4.P2007007003</t>
  </si>
  <si>
    <t>LF4.P2007007103</t>
  </si>
  <si>
    <t>LF4.P2007007203</t>
  </si>
  <si>
    <t>LF4.P2007007303</t>
  </si>
  <si>
    <t>LF4.P2007007503</t>
  </si>
  <si>
    <t>LF4.P2007007603</t>
  </si>
  <si>
    <t>LF4.P2007006104</t>
  </si>
  <si>
    <t>LF4.P2007006204</t>
  </si>
  <si>
    <t>LF4.P2007006304</t>
  </si>
  <si>
    <t>LF4.P2007006404</t>
  </si>
  <si>
    <t>LF4.P2007006504</t>
  </si>
  <si>
    <t>LF4.P2007006604</t>
  </si>
  <si>
    <t>LF4.P2007006704</t>
  </si>
  <si>
    <t>LF4.P2007006804</t>
  </si>
  <si>
    <t>LF4.P2007006904</t>
  </si>
  <si>
    <t>LF4.P2007007004</t>
  </si>
  <si>
    <t>LF4.P2007007104</t>
  </si>
  <si>
    <t>LF4.P2007007204</t>
  </si>
  <si>
    <t>LF4.P2007007304</t>
  </si>
  <si>
    <t>LF4.P2007007404</t>
  </si>
  <si>
    <t>LF4.P2007007504</t>
  </si>
  <si>
    <t>LF4.P2007007604</t>
  </si>
  <si>
    <t>LF4.P2007006105</t>
  </si>
  <si>
    <t>LF4.P2007006205</t>
  </si>
  <si>
    <t>LF4.P2007006305</t>
  </si>
  <si>
    <t>LF4.P2007006405</t>
  </si>
  <si>
    <t>LF4.P2007006505</t>
  </si>
  <si>
    <t>LF4.P2007006605</t>
  </si>
  <si>
    <t>LF4.P2007006705</t>
  </si>
  <si>
    <t>LF4.P2007006805</t>
  </si>
  <si>
    <t>LF4.P2007006905</t>
  </si>
  <si>
    <t>LF4.P2007007005</t>
  </si>
  <si>
    <t>LF4.P2007007105</t>
  </si>
  <si>
    <t>LF4.P2007007205</t>
  </si>
  <si>
    <t>LF4.P2007007305</t>
  </si>
  <si>
    <t>LF4.P2007007405</t>
  </si>
  <si>
    <t>LF4.P2007007505</t>
  </si>
  <si>
    <t>LF4.P2007007605</t>
  </si>
  <si>
    <t>LF4.P2007006106</t>
  </si>
  <si>
    <t>LF4.P2007006206</t>
  </si>
  <si>
    <t>LF4.P2007006306</t>
  </si>
  <si>
    <t>LF4.P2007006406</t>
  </si>
  <si>
    <t>LF4.P2007006506</t>
  </si>
  <si>
    <t>LF4.P2007006606</t>
  </si>
  <si>
    <t>LF4.P2007006706</t>
  </si>
  <si>
    <t>LF4.P2007006806</t>
  </si>
  <si>
    <t>LF4.P2007006906</t>
  </si>
  <si>
    <t>LF4.P2007007006</t>
  </si>
  <si>
    <t>LF4.P2007007106</t>
  </si>
  <si>
    <t>LF4.P2007007206</t>
  </si>
  <si>
    <t>LF4.P2007007306</t>
  </si>
  <si>
    <t>LF4.P2007007506</t>
  </si>
  <si>
    <t>LF4.P2007007606</t>
  </si>
  <si>
    <t>LF4.P2007006107</t>
  </si>
  <si>
    <t>LF4.P2007006207</t>
  </si>
  <si>
    <t>LF4.P2007006307</t>
  </si>
  <si>
    <t>LF4.P2007006407</t>
  </si>
  <si>
    <t>LF4.P2007006507</t>
  </si>
  <si>
    <t>LF4.P2007006607</t>
  </si>
  <si>
    <t>LF4.P2007006707</t>
  </si>
  <si>
    <t>LF4.P2007006807</t>
  </si>
  <si>
    <t>LF4.P2007006907</t>
  </si>
  <si>
    <t>LF4.P2007007007</t>
  </si>
  <si>
    <t>LF4.P2007007107</t>
  </si>
  <si>
    <t>LF4.P2007007207</t>
  </si>
  <si>
    <t>LF4.P2007007307</t>
  </si>
  <si>
    <t>LF4.P2007007407</t>
  </si>
  <si>
    <t>LF4.P2007007507</t>
  </si>
  <si>
    <t>LF4.P2007007607</t>
  </si>
  <si>
    <t>LF4.P2007006108</t>
  </si>
  <si>
    <t>LF4.P2007006208</t>
  </si>
  <si>
    <t>LF4.P2007006308</t>
  </si>
  <si>
    <t>LF4.P2007006408</t>
  </si>
  <si>
    <t>LF4.P2007006508</t>
  </si>
  <si>
    <t>LF4.P2007006608</t>
  </si>
  <si>
    <t>LF4.P2007006708</t>
  </si>
  <si>
    <t>LF4.P2007006808</t>
  </si>
  <si>
    <t>LF4.P2007006908</t>
  </si>
  <si>
    <t>LF4.P2007007008</t>
  </si>
  <si>
    <t>LF4.P2007007108</t>
  </si>
  <si>
    <t>LF4.P2007007208</t>
  </si>
  <si>
    <t>LF4.P2007007308</t>
  </si>
  <si>
    <t>LF4.P2007007408</t>
  </si>
  <si>
    <t>LF4.P2007007508</t>
  </si>
  <si>
    <t>LF4.P2007007608</t>
  </si>
  <si>
    <t>LF4.P2007006109</t>
  </si>
  <si>
    <t>LF4.P2007006209</t>
  </si>
  <si>
    <t>LF4.P2007006309</t>
  </si>
  <si>
    <t>LF4.P2007006409</t>
  </si>
  <si>
    <t>LF4.P2007006509</t>
  </si>
  <si>
    <t>LF4.P2007006609</t>
  </si>
  <si>
    <t>LF4.P2007006709</t>
  </si>
  <si>
    <t>LF4.P2007006809</t>
  </si>
  <si>
    <t>LF4.P2007006909</t>
  </si>
  <si>
    <t>LF4.P2007007009</t>
  </si>
  <si>
    <t>LF4.P2007007109</t>
  </si>
  <si>
    <t>LF4.P2007007209</t>
  </si>
  <si>
    <t>LF4.P2007007309</t>
  </si>
  <si>
    <t>LF4.P2007007509</t>
  </si>
  <si>
    <t>LF4.P2007007609</t>
  </si>
  <si>
    <t>LF4.P2007008101</t>
  </si>
  <si>
    <t>LF4.P2007008201</t>
  </si>
  <si>
    <t>LF4.P2007008301</t>
  </si>
  <si>
    <t>LF4.P2007008401</t>
  </si>
  <si>
    <t>LF4.P2007008501</t>
  </si>
  <si>
    <t>LF4.P2007008601</t>
  </si>
  <si>
    <t>LF4.P2007008701</t>
  </si>
  <si>
    <t>LF4.P2007008801</t>
  </si>
  <si>
    <t>LF4.P2007008901</t>
  </si>
  <si>
    <t>LF4.P2007009001</t>
  </si>
  <si>
    <t>LF4.P2007009101</t>
  </si>
  <si>
    <t>LF4.P2007009201</t>
  </si>
  <si>
    <t>LF4.P2007009301</t>
  </si>
  <si>
    <t>LF4.P2007009401</t>
  </si>
  <si>
    <t>094</t>
  </si>
  <si>
    <t>LF4.P2007009501</t>
  </si>
  <si>
    <t>095</t>
  </si>
  <si>
    <t>LF4.P2007009601</t>
  </si>
  <si>
    <t>096</t>
  </si>
  <si>
    <t>LF4.P2007008102</t>
  </si>
  <si>
    <t>LF4.P2007008202</t>
  </si>
  <si>
    <t>LF4.P2007008302</t>
  </si>
  <si>
    <t>LF4.P2007008402</t>
  </si>
  <si>
    <t>LF4.P2007008502</t>
  </si>
  <si>
    <t>LF4.P2007008602</t>
  </si>
  <si>
    <t>LF4.P2007008702</t>
  </si>
  <si>
    <t>LF4.P2007008802</t>
  </si>
  <si>
    <t>LF4.P2007008902</t>
  </si>
  <si>
    <t>LF4.P2007009002</t>
  </si>
  <si>
    <t>LF4.P2007009102</t>
  </si>
  <si>
    <t>LF4.P2007009202</t>
  </si>
  <si>
    <t>LF4.P2007009302</t>
  </si>
  <si>
    <t>LF4.P2007009402</t>
  </si>
  <si>
    <t>LF4.P2007009502</t>
  </si>
  <si>
    <t>LF4.P2007009602</t>
  </si>
  <si>
    <t>LF4.P2007008103</t>
  </si>
  <si>
    <t>LF4.P2007008203</t>
  </si>
  <si>
    <t>LF4.P2007008303</t>
  </si>
  <si>
    <t>LF4.P2007008403</t>
  </si>
  <si>
    <t>LF4.P2007008503</t>
  </si>
  <si>
    <t>LF4.P2007008603</t>
  </si>
  <si>
    <t>LF4.P2007008703</t>
  </si>
  <si>
    <t>LF4.P2007008803</t>
  </si>
  <si>
    <t>LF4.P2007008903</t>
  </si>
  <si>
    <t>LF4.P2007009003</t>
  </si>
  <si>
    <t>LF4.P2007009103</t>
  </si>
  <si>
    <t>LF4.P2007009203</t>
  </si>
  <si>
    <t>LF4.P2007009303</t>
  </si>
  <si>
    <t>LF4.P2007009503</t>
  </si>
  <si>
    <t>LF4.P2007009603</t>
  </si>
  <si>
    <t>LF4.P2007008104</t>
  </si>
  <si>
    <t>LF4.P2007008204</t>
  </si>
  <si>
    <t>LF4.P2007008304</t>
  </si>
  <si>
    <t>LF4.P2007008404</t>
  </si>
  <si>
    <t>LF4.P2007008504</t>
  </si>
  <si>
    <t>LF4.P2007008604</t>
  </si>
  <si>
    <t>LF4.P2007008704</t>
  </si>
  <si>
    <t>LF4.P2007008804</t>
  </si>
  <si>
    <t>LF4.P2007008904</t>
  </si>
  <si>
    <t>LF4.P2007009004</t>
  </si>
  <si>
    <t>LF4.P2007009104</t>
  </si>
  <si>
    <t>LF4.P2007009204</t>
  </si>
  <si>
    <t>LF4.P2007009304</t>
  </si>
  <si>
    <t>LF4.P2007009404</t>
  </si>
  <si>
    <t>LF4.P2007009504</t>
  </si>
  <si>
    <t>LF4.P2007009604</t>
  </si>
  <si>
    <t>LF4.P2007008105</t>
  </si>
  <si>
    <t>LF4.P2007008205</t>
  </si>
  <si>
    <t>LF4.P2007008305</t>
  </si>
  <si>
    <t>LF4.P2007008405</t>
  </si>
  <si>
    <t>LF4.P2007008505</t>
  </si>
  <si>
    <t>LF4.P2007008605</t>
  </si>
  <si>
    <t>LF4.P2007008705</t>
  </si>
  <si>
    <t>LF4.P2007008805</t>
  </si>
  <si>
    <t>LF4.P2007008905</t>
  </si>
  <si>
    <t>LF4.P2007009005</t>
  </si>
  <si>
    <t>LF4.P2007009105</t>
  </si>
  <si>
    <t>LF4.P2007009205</t>
  </si>
  <si>
    <t>LF4.P2007009305</t>
  </si>
  <si>
    <t>LF4.P2007009405</t>
  </si>
  <si>
    <t>LF4.P2007009505</t>
  </si>
  <si>
    <t>LF4.P2007009605</t>
  </si>
  <si>
    <t>LF4.P2007008106</t>
  </si>
  <si>
    <t>LF4.P2007008206</t>
  </si>
  <si>
    <t>LF4.P2007008306</t>
  </si>
  <si>
    <t>LF4.P2007008406</t>
  </si>
  <si>
    <t>LF4.P2007008506</t>
  </si>
  <si>
    <t>LF4.P2007008606</t>
  </si>
  <si>
    <t>LF4.P2007008706</t>
  </si>
  <si>
    <t>LF4.P2007008806</t>
  </si>
  <si>
    <t>LF4.P2007008906</t>
  </si>
  <si>
    <t>LF4.P2007009006</t>
  </si>
  <si>
    <t>LF4.P2007009106</t>
  </si>
  <si>
    <t>LF4.P2007009206</t>
  </si>
  <si>
    <t>LF4.P2007009306</t>
  </si>
  <si>
    <t>LF4.P2007009506</t>
  </si>
  <si>
    <t>LF4.P2007009606</t>
  </si>
  <si>
    <t>LF4.P2007008107</t>
  </si>
  <si>
    <t>LF4.P2007008207</t>
  </si>
  <si>
    <t>LF4.P2007008307</t>
  </si>
  <si>
    <t>LF4.P2007008407</t>
  </si>
  <si>
    <t>LF4.P2007008507</t>
  </si>
  <si>
    <t>LF4.P2007008607</t>
  </si>
  <si>
    <t>LF4.P2007008707</t>
  </si>
  <si>
    <t>LF4.P2007008807</t>
  </si>
  <si>
    <t>LF4.P2007008907</t>
  </si>
  <si>
    <t>LF4.P2007009007</t>
  </si>
  <si>
    <t>LF4.P2007009107</t>
  </si>
  <si>
    <t>LF4.P2007009207</t>
  </si>
  <si>
    <t>LF4.P2007009307</t>
  </si>
  <si>
    <t>LF4.P2007009407</t>
  </si>
  <si>
    <t>LF4.P2007009507</t>
  </si>
  <si>
    <t>LF4.P2007009607</t>
  </si>
  <si>
    <t>LF4.P2007008108</t>
  </si>
  <si>
    <t>LF4.P2007008208</t>
  </si>
  <si>
    <t>LF4.P2007008308</t>
  </si>
  <si>
    <t>LF4.P2007008408</t>
  </si>
  <si>
    <t>LF4.P2007008508</t>
  </si>
  <si>
    <t>LF4.P2007008608</t>
  </si>
  <si>
    <t>LF4.P2007008708</t>
  </si>
  <si>
    <t>LF4.P2007008808</t>
  </si>
  <si>
    <t>LF4.P2007008908</t>
  </si>
  <si>
    <t>LF4.P2007009008</t>
  </si>
  <si>
    <t>LF4.P2007009108</t>
  </si>
  <si>
    <t>LF4.P2007009208</t>
  </si>
  <si>
    <t>LF4.P2007009308</t>
  </si>
  <si>
    <t>LF4.P2007009408</t>
  </si>
  <si>
    <t>LF4.P2007009508</t>
  </si>
  <si>
    <t>LF4.P2007009608</t>
  </si>
  <si>
    <t>LF4.P2007008109</t>
  </si>
  <si>
    <t>LF4.P2007008209</t>
  </si>
  <si>
    <t>LF4.P2007008309</t>
  </si>
  <si>
    <t>LF4.P2007008409</t>
  </si>
  <si>
    <t>LF4.P2007008509</t>
  </si>
  <si>
    <t>LF4.P2007008609</t>
  </si>
  <si>
    <t>LF4.P2007008709</t>
  </si>
  <si>
    <t>LF4.P2007008809</t>
  </si>
  <si>
    <t>LF4.P2007008909</t>
  </si>
  <si>
    <t>LF4.P2007009009</t>
  </si>
  <si>
    <t>LF4.P2007009109</t>
  </si>
  <si>
    <t>LF4.P2007009209</t>
  </si>
  <si>
    <t>LF4.P2007009309</t>
  </si>
  <si>
    <t>LF4.P2007009509</t>
  </si>
  <si>
    <t>LF4.P2007009609</t>
  </si>
  <si>
    <t>LF4.P2007010101</t>
  </si>
  <si>
    <t>LF4.P2007010201</t>
  </si>
  <si>
    <t>LF4.P2007010301</t>
  </si>
  <si>
    <t>LF4.P2007010401</t>
  </si>
  <si>
    <t>LF4.P2007010501</t>
  </si>
  <si>
    <t>LF4.P2007010601</t>
  </si>
  <si>
    <t>LF4.P2007010701</t>
  </si>
  <si>
    <t>LF4.P2007010801</t>
  </si>
  <si>
    <t>LF4.P2007010901</t>
  </si>
  <si>
    <t>LF4.P2007011001</t>
  </si>
  <si>
    <t>LF4.P2007011101</t>
  </si>
  <si>
    <t>LF4.P2007011201</t>
  </si>
  <si>
    <t>LF4.P2007011301</t>
  </si>
  <si>
    <t>LF4.P2007011401</t>
  </si>
  <si>
    <t>114</t>
  </si>
  <si>
    <t>LF4.P2007011501</t>
  </si>
  <si>
    <t>115</t>
  </si>
  <si>
    <t>LF4.P2007011601</t>
  </si>
  <si>
    <t>116</t>
  </si>
  <si>
    <t>LF4.P2007010102</t>
  </si>
  <si>
    <t>LF4.P2007010202</t>
  </si>
  <si>
    <t>LF4.P2007010302</t>
  </si>
  <si>
    <t>LF4.P2007010402</t>
  </si>
  <si>
    <t>LF4.P2007010502</t>
  </si>
  <si>
    <t>LF4.P2007010602</t>
  </si>
  <si>
    <t>LF4.P2007010702</t>
  </si>
  <si>
    <t>LF4.P2007010802</t>
  </si>
  <si>
    <t>LF4.P2007010902</t>
  </si>
  <si>
    <t>LF4.P2007011002</t>
  </si>
  <si>
    <t>LF4.P2007011102</t>
  </si>
  <si>
    <t>LF4.P2007011202</t>
  </si>
  <si>
    <t>LF4.P2007011302</t>
  </si>
  <si>
    <t>LF4.P2007011402</t>
  </si>
  <si>
    <t>LF4.P2007011502</t>
  </si>
  <si>
    <t>LF4.P2007011602</t>
  </si>
  <si>
    <t>LF4.P2007010103</t>
  </si>
  <si>
    <t>LF4.P2007010203</t>
  </si>
  <si>
    <t>LF4.P2007010303</t>
  </si>
  <si>
    <t>LF4.P2007010403</t>
  </si>
  <si>
    <t>LF4.P2007010503</t>
  </si>
  <si>
    <t>LF4.P2007010603</t>
  </si>
  <si>
    <t>LF4.P2007010703</t>
  </si>
  <si>
    <t>LF4.P2007010803</t>
  </si>
  <si>
    <t>LF4.P2007010903</t>
  </si>
  <si>
    <t>LF4.P2007011003</t>
  </si>
  <si>
    <t>LF4.P2007011103</t>
  </si>
  <si>
    <t>LF4.P2007011203</t>
  </si>
  <si>
    <t>LF4.P2007011303</t>
  </si>
  <si>
    <t>LF4.P2007011503</t>
  </si>
  <si>
    <t>LF4.P2007011603</t>
  </si>
  <si>
    <t>LF4.P2007010104</t>
  </si>
  <si>
    <t>LF4.P2007010204</t>
  </si>
  <si>
    <t>LF4.P2007010304</t>
  </si>
  <si>
    <t>LF4.P2007010404</t>
  </si>
  <si>
    <t>LF4.P2007010504</t>
  </si>
  <si>
    <t>LF4.P2007010604</t>
  </si>
  <si>
    <t>LF4.P2007010704</t>
  </si>
  <si>
    <t>LF4.P2007010804</t>
  </si>
  <si>
    <t>LF4.P2007010904</t>
  </si>
  <si>
    <t>LF4.P2007011004</t>
  </si>
  <si>
    <t>LF4.P2007011104</t>
  </si>
  <si>
    <t>LF4.P2007011204</t>
  </si>
  <si>
    <t>LF4.P2007011304</t>
  </si>
  <si>
    <t>LF4.P2007011404</t>
  </si>
  <si>
    <t>LF4.P2007011504</t>
  </si>
  <si>
    <t>LF4.P2007011604</t>
  </si>
  <si>
    <t>LF4.P2007010105</t>
  </si>
  <si>
    <t>LF4.P2007010205</t>
  </si>
  <si>
    <t>LF4.P2007010305</t>
  </si>
  <si>
    <t>LF4.P2007010405</t>
  </si>
  <si>
    <t>LF4.P2007010505</t>
  </si>
  <si>
    <t>LF4.P2007010605</t>
  </si>
  <si>
    <t>LF4.P2007010705</t>
  </si>
  <si>
    <t>LF4.P2007010805</t>
  </si>
  <si>
    <t>LF4.P2007010905</t>
  </si>
  <si>
    <t>LF4.P2007011005</t>
  </si>
  <si>
    <t>LF4.P2007011105</t>
  </si>
  <si>
    <t>LF4.P2007011205</t>
  </si>
  <si>
    <t>LF4.P2007011305</t>
  </si>
  <si>
    <t>LF4.P2007011405</t>
  </si>
  <si>
    <t>LF4.P2007011505</t>
  </si>
  <si>
    <t>LF4.P2007011605</t>
  </si>
  <si>
    <t>LF4.P2007010106</t>
  </si>
  <si>
    <t>LF4.P2007010206</t>
  </si>
  <si>
    <t>LF4.P2007010306</t>
  </si>
  <si>
    <t>LF4.P2007010406</t>
  </si>
  <si>
    <t>LF4.P2007010506</t>
  </si>
  <si>
    <t>LF4.P2007010606</t>
  </si>
  <si>
    <t>LF4.P2007010706</t>
  </si>
  <si>
    <t>LF4.P2007010806</t>
  </si>
  <si>
    <t>LF4.P2007010906</t>
  </si>
  <si>
    <t>LF4.P2007011006</t>
  </si>
  <si>
    <t>LF4.P2007011106</t>
  </si>
  <si>
    <t>LF4.P2007011206</t>
  </si>
  <si>
    <t>LF4.P2007011306</t>
  </si>
  <si>
    <t>LF4.P2007011506</t>
  </si>
  <si>
    <t>LF4.P2007011606</t>
  </si>
  <si>
    <t>LF4.P2007010107</t>
  </si>
  <si>
    <t>LF4.P2007010207</t>
  </si>
  <si>
    <t>LF4.P2007010307</t>
  </si>
  <si>
    <t>LF4.P2007010407</t>
  </si>
  <si>
    <t>LF4.P2007010507</t>
  </si>
  <si>
    <t>LF4.P2007010607</t>
  </si>
  <si>
    <t>LF4.P2007010707</t>
  </si>
  <si>
    <t>LF4.P2007010807</t>
  </si>
  <si>
    <t>LF4.P2007010907</t>
  </si>
  <si>
    <t>LF4.P2007011007</t>
  </si>
  <si>
    <t>LF4.P2007011107</t>
  </si>
  <si>
    <t>LF4.P2007011207</t>
  </si>
  <si>
    <t>LF4.P2007011307</t>
  </si>
  <si>
    <t>LF4.P2007011407</t>
  </si>
  <si>
    <t>LF4.P2007011507</t>
  </si>
  <si>
    <t>LF4.P2007011607</t>
  </si>
  <si>
    <t>LF4.P2007010108</t>
  </si>
  <si>
    <t>LF4.P2007010208</t>
  </si>
  <si>
    <t>LF4.P2007010308</t>
  </si>
  <si>
    <t>LF4.P2007010408</t>
  </si>
  <si>
    <t>LF4.P2007010508</t>
  </si>
  <si>
    <t>LF4.P2007010608</t>
  </si>
  <si>
    <t>LF4.P2007010708</t>
  </si>
  <si>
    <t>LF4.P2007010808</t>
  </si>
  <si>
    <t>LF4.P2007010908</t>
  </si>
  <si>
    <t>LF4.P2007011008</t>
  </si>
  <si>
    <t>LF4.P2007011108</t>
  </si>
  <si>
    <t>LF4.P2007011208</t>
  </si>
  <si>
    <t>LF4.P2007011308</t>
  </si>
  <si>
    <t>LF4.P2007011408</t>
  </si>
  <si>
    <t>LF4.P2007011508</t>
  </si>
  <si>
    <t>LF4.P2007011608</t>
  </si>
  <si>
    <t>LF4.P2007010109</t>
  </si>
  <si>
    <t>LF4.P2007010209</t>
  </si>
  <si>
    <t>LF4.P2007010309</t>
  </si>
  <si>
    <t>LF4.P2007010409</t>
  </si>
  <si>
    <t>LF4.P2007010509</t>
  </si>
  <si>
    <t>LF4.P2007010609</t>
  </si>
  <si>
    <t>LF4.P2007010709</t>
  </si>
  <si>
    <t>LF4.P2007010809</t>
  </si>
  <si>
    <t>LF4.P2007010909</t>
  </si>
  <si>
    <t>LF4.P2007011009</t>
  </si>
  <si>
    <t>LF4.P2007011109</t>
  </si>
  <si>
    <t>LF4.P2007011209</t>
  </si>
  <si>
    <t>LF4.P2007011309</t>
  </si>
  <si>
    <t>LF4.P2007011509</t>
  </si>
  <si>
    <t>LF4.P2007011609</t>
  </si>
  <si>
    <t>LF4.P2007012101</t>
  </si>
  <si>
    <t>LF4.P2007012201</t>
  </si>
  <si>
    <t>LF4.P2007012301</t>
  </si>
  <si>
    <t>LF4.P2007012401</t>
  </si>
  <si>
    <t>LF4.P2007012501</t>
  </si>
  <si>
    <t>LF4.P2007012601</t>
  </si>
  <si>
    <t>LF4.P2007012701</t>
  </si>
  <si>
    <t>LF4.P2007012801</t>
  </si>
  <si>
    <t>LF4.P2007012901</t>
  </si>
  <si>
    <t>LF4.P2007013001</t>
  </si>
  <si>
    <t>LF4.P2007013101</t>
  </si>
  <si>
    <t>LF4.P2007013201</t>
  </si>
  <si>
    <t>LF4.P2007013301</t>
  </si>
  <si>
    <t>LF4.P2007013401</t>
  </si>
  <si>
    <t>134</t>
  </si>
  <si>
    <t>LF4.P2007013501</t>
  </si>
  <si>
    <t>135</t>
  </si>
  <si>
    <t>LF4.P2007013601</t>
  </si>
  <si>
    <t>136</t>
  </si>
  <si>
    <t>LF4.P2007012102</t>
  </si>
  <si>
    <t>LF4.P2007012202</t>
  </si>
  <si>
    <t>LF4.P2007012302</t>
  </si>
  <si>
    <t>LF4.P2007012402</t>
  </si>
  <si>
    <t>LF4.P2007012502</t>
  </si>
  <si>
    <t>LF4.P2007012602</t>
  </si>
  <si>
    <t>LF4.P2007012702</t>
  </si>
  <si>
    <t>LF4.P2007012802</t>
  </si>
  <si>
    <t>LF4.P2007012902</t>
  </si>
  <si>
    <t>LF4.P2007013002</t>
  </si>
  <si>
    <t>LF4.P2007013102</t>
  </si>
  <si>
    <t>LF4.P2007013202</t>
  </si>
  <si>
    <t>LF4.P2007013302</t>
  </si>
  <si>
    <t>LF4.P2007013402</t>
  </si>
  <si>
    <t>LF4.P2007013502</t>
  </si>
  <si>
    <t>LF4.P2007013602</t>
  </si>
  <si>
    <t>LF4.P2007012103</t>
  </si>
  <si>
    <t>LF4.P2007012203</t>
  </si>
  <si>
    <t>LF4.P2007012303</t>
  </si>
  <si>
    <t>LF4.P2007012403</t>
  </si>
  <si>
    <t>LF4.P2007012503</t>
  </si>
  <si>
    <t>LF4.P2007012603</t>
  </si>
  <si>
    <t>LF4.P2007012703</t>
  </si>
  <si>
    <t>LF4.P2007012803</t>
  </si>
  <si>
    <t>LF4.P2007012903</t>
  </si>
  <si>
    <t>LF4.P2007013003</t>
  </si>
  <si>
    <t>LF4.P2007013103</t>
  </si>
  <si>
    <t>LF4.P2007013203</t>
  </si>
  <si>
    <t>LF4.P2007013303</t>
  </si>
  <si>
    <t>LF4.P2007013503</t>
  </si>
  <si>
    <t>LF4.P2007013603</t>
  </si>
  <si>
    <t>LF4.P2007012104</t>
  </si>
  <si>
    <t>LF4.P2007012204</t>
  </si>
  <si>
    <t>LF4.P2007012304</t>
  </si>
  <si>
    <t>LF4.P2007012404</t>
  </si>
  <si>
    <t>LF4.P2007012504</t>
  </si>
  <si>
    <t>LF4.P2007012604</t>
  </si>
  <si>
    <t>LF4.P2007012704</t>
  </si>
  <si>
    <t>LF4.P2007012804</t>
  </si>
  <si>
    <t>LF4.P2007012904</t>
  </si>
  <si>
    <t>LF4.P2007013004</t>
  </si>
  <si>
    <t>LF4.P2007013104</t>
  </si>
  <si>
    <t>LF4.P2007013204</t>
  </si>
  <si>
    <t>LF4.P2007013304</t>
  </si>
  <si>
    <t>LF4.P2007013404</t>
  </si>
  <si>
    <t>LF4.P2007013504</t>
  </si>
  <si>
    <t>LF4.P2007013604</t>
  </si>
  <si>
    <t>LF4.P2007012105</t>
  </si>
  <si>
    <t>LF4.P2007012205</t>
  </si>
  <si>
    <t>LF4.P2007012305</t>
  </si>
  <si>
    <t>LF4.P2007012405</t>
  </si>
  <si>
    <t>LF4.P2007012505</t>
  </si>
  <si>
    <t>LF4.P2007012605</t>
  </si>
  <si>
    <t>LF4.P2007012705</t>
  </si>
  <si>
    <t>LF4.P2007012805</t>
  </si>
  <si>
    <t>LF4.P2007012905</t>
  </si>
  <si>
    <t>LF4.P2007013005</t>
  </si>
  <si>
    <t>LF4.P2007013105</t>
  </si>
  <si>
    <t>LF4.P2007013205</t>
  </si>
  <si>
    <t>LF4.P2007013305</t>
  </si>
  <si>
    <t>LF4.P2007013405</t>
  </si>
  <si>
    <t>LF4.P2007013505</t>
  </si>
  <si>
    <t>LF4.P2007013605</t>
  </si>
  <si>
    <t>LF4.P2007012106</t>
  </si>
  <si>
    <t>LF4.P2007012206</t>
  </si>
  <si>
    <t>LF4.P2007012306</t>
  </si>
  <si>
    <t>LF4.P2007012406</t>
  </si>
  <si>
    <t>LF4.P2007012506</t>
  </si>
  <si>
    <t>LF4.P2007012606</t>
  </si>
  <si>
    <t>LF4.P2007012706</t>
  </si>
  <si>
    <t>LF4.P2007012806</t>
  </si>
  <si>
    <t>LF4.P2007012906</t>
  </si>
  <si>
    <t>LF4.P2007013006</t>
  </si>
  <si>
    <t>LF4.P2007013106</t>
  </si>
  <si>
    <t>LF4.P2007013206</t>
  </si>
  <si>
    <t>LF4.P2007013306</t>
  </si>
  <si>
    <t>LF4.P2007013506</t>
  </si>
  <si>
    <t>LF4.P2007013606</t>
  </si>
  <si>
    <t>LF4.P2007012107</t>
  </si>
  <si>
    <t>LF4.P2007012207</t>
  </si>
  <si>
    <t>LF4.P2007012307</t>
  </si>
  <si>
    <t>LF4.P2007012407</t>
  </si>
  <si>
    <t>LF4.P2007012507</t>
  </si>
  <si>
    <t>LF4.P2007012607</t>
  </si>
  <si>
    <t>LF4.P2007012707</t>
  </si>
  <si>
    <t>LF4.P2007012807</t>
  </si>
  <si>
    <t>LF4.P2007012907</t>
  </si>
  <si>
    <t>LF4.P2007013007</t>
  </si>
  <si>
    <t>LF4.P2007013107</t>
  </si>
  <si>
    <t>LF4.P2007013207</t>
  </si>
  <si>
    <t>LF4.P2007013307</t>
  </si>
  <si>
    <t>LF4.P2007013407</t>
  </si>
  <si>
    <t>LF4.P2007013507</t>
  </si>
  <si>
    <t>LF4.P2007013607</t>
  </si>
  <si>
    <t>LF4.P2007012108</t>
  </si>
  <si>
    <t>LF4.P2007012208</t>
  </si>
  <si>
    <t>LF4.P2007012308</t>
  </si>
  <si>
    <t>LF4.P2007012408</t>
  </si>
  <si>
    <t>LF4.P2007012508</t>
  </si>
  <si>
    <t>LF4.P2007012608</t>
  </si>
  <si>
    <t>LF4.P2007012708</t>
  </si>
  <si>
    <t>LF4.P2007012808</t>
  </si>
  <si>
    <t>LF4.P2007012908</t>
  </si>
  <si>
    <t>LF4.P2007013008</t>
  </si>
  <si>
    <t>LF4.P2007013108</t>
  </si>
  <si>
    <t>LF4.P2007013208</t>
  </si>
  <si>
    <t>LF4.P2007013308</t>
  </si>
  <si>
    <t>LF4.P2007013408</t>
  </si>
  <si>
    <t>LF4.P2007013508</t>
  </si>
  <si>
    <t>LF4.P2007013608</t>
  </si>
  <si>
    <t>LF4.P2007012109</t>
  </si>
  <si>
    <t>LF4.P2007012209</t>
  </si>
  <si>
    <t>LF4.P2007012309</t>
  </si>
  <si>
    <t>LF4.P2007012409</t>
  </si>
  <si>
    <t>LF4.P2007012509</t>
  </si>
  <si>
    <t>LF4.P2007012609</t>
  </si>
  <si>
    <t>LF4.P2007012709</t>
  </si>
  <si>
    <t>LF4.P2007012809</t>
  </si>
  <si>
    <t>LF4.P2007012909</t>
  </si>
  <si>
    <t>LF4.P2007013009</t>
  </si>
  <si>
    <t>LF4.P2007013109</t>
  </si>
  <si>
    <t>LF4.P2007013209</t>
  </si>
  <si>
    <t>LF4.P2007013309</t>
  </si>
  <si>
    <t>LF4.P2007013509</t>
  </si>
  <si>
    <t>LF4.P2007013609</t>
  </si>
  <si>
    <t>LF4.P2007050110</t>
  </si>
  <si>
    <t>Details of Par Assumption Changes Allocated to Other</t>
  </si>
  <si>
    <t>LF4.P2007050210</t>
  </si>
  <si>
    <t>LF4.P2007050310</t>
  </si>
  <si>
    <t>LF4.P2007050410</t>
  </si>
  <si>
    <t>LF4.P2007050510</t>
  </si>
  <si>
    <t>LF4.P2007050610</t>
  </si>
  <si>
    <t>LF4.P2007050710</t>
  </si>
  <si>
    <t>LF4.P2007050810</t>
  </si>
  <si>
    <t>LF4.P2007050910</t>
  </si>
  <si>
    <t>LF4.P2007051010</t>
  </si>
  <si>
    <t>LF4.P2007051110</t>
  </si>
  <si>
    <t>LF4.P2007051210</t>
  </si>
  <si>
    <t>LF4.P2007051310</t>
  </si>
  <si>
    <t>LF4.P2007051410</t>
  </si>
  <si>
    <t>LF4.P2007051510</t>
  </si>
  <si>
    <t>Other Item 15</t>
  </si>
  <si>
    <t>LF4.P2007051610</t>
  </si>
  <si>
    <t>Other Item 16</t>
  </si>
  <si>
    <t>LF4.P2007051710</t>
  </si>
  <si>
    <t>Other Item 17</t>
  </si>
  <si>
    <t>LF4.P2007050111</t>
  </si>
  <si>
    <t>LF4.P2007050211</t>
  </si>
  <si>
    <t>LF4.P2007050311</t>
  </si>
  <si>
    <t>LF4.P2007050411</t>
  </si>
  <si>
    <t>LF4.P2007050511</t>
  </si>
  <si>
    <t>LF4.P2007050611</t>
  </si>
  <si>
    <t>LF4.P2007050711</t>
  </si>
  <si>
    <t>LF4.P2007050811</t>
  </si>
  <si>
    <t>LF4.P2007050911</t>
  </si>
  <si>
    <t>LF4.P2007051011</t>
  </si>
  <si>
    <t>LF4.P2007051111</t>
  </si>
  <si>
    <t>LF4.P2007051211</t>
  </si>
  <si>
    <t>LF4.P2007051311</t>
  </si>
  <si>
    <t>LF4.P2007051411</t>
  </si>
  <si>
    <t>LF4.P2007051511</t>
  </si>
  <si>
    <t>LF4.P2007051611</t>
  </si>
  <si>
    <t>LF4.P2007051711</t>
  </si>
  <si>
    <t>LF4.P2007050112</t>
  </si>
  <si>
    <t>LF4.P2007050212</t>
  </si>
  <si>
    <t>LF4.P2007050312</t>
  </si>
  <si>
    <t>LF4.P2007050412</t>
  </si>
  <si>
    <t>LF4.P2007050512</t>
  </si>
  <si>
    <t>LF4.P2007050612</t>
  </si>
  <si>
    <t>LF4.P2007050712</t>
  </si>
  <si>
    <t>LF4.P2007050812</t>
  </si>
  <si>
    <t>LF4.P2007050912</t>
  </si>
  <si>
    <t>LF4.P2007051012</t>
  </si>
  <si>
    <t>LF4.P2007051112</t>
  </si>
  <si>
    <t>LF4.P2007051212</t>
  </si>
  <si>
    <t>LF4.P2007051312</t>
  </si>
  <si>
    <t>LF4.P2007051412</t>
  </si>
  <si>
    <t>LF4.P2007051512</t>
  </si>
  <si>
    <t>LF4.P2007051612</t>
  </si>
  <si>
    <t>LF4.P2007051712</t>
  </si>
  <si>
    <t>LF4.P2007050113</t>
  </si>
  <si>
    <t>LF4.P2007050213</t>
  </si>
  <si>
    <t>LF4.P2007050313</t>
  </si>
  <si>
    <t>LF4.P2007050413</t>
  </si>
  <si>
    <t>LF4.P2007050513</t>
  </si>
  <si>
    <t>LF4.P2007050613</t>
  </si>
  <si>
    <t>LF4.P2007050713</t>
  </si>
  <si>
    <t>LF4.P2007050813</t>
  </si>
  <si>
    <t>LF4.P2007050913</t>
  </si>
  <si>
    <t>LF4.P2007051013</t>
  </si>
  <si>
    <t>LF4.P2007051113</t>
  </si>
  <si>
    <t>LF4.P2007051213</t>
  </si>
  <si>
    <t>LF4.P2007051313</t>
  </si>
  <si>
    <t>LF4.P2007051413</t>
  </si>
  <si>
    <t>LF4.P2007051513</t>
  </si>
  <si>
    <t>LF4.P2007051613</t>
  </si>
  <si>
    <t>LF4.P2007051713</t>
  </si>
  <si>
    <t>LF4.P2007050114</t>
  </si>
  <si>
    <t>LF4.P2007050214</t>
  </si>
  <si>
    <t>LF4.P2007050314</t>
  </si>
  <si>
    <t>LF4.P2007050414</t>
  </si>
  <si>
    <t>LF4.P2007050514</t>
  </si>
  <si>
    <t>LF4.P2007050614</t>
  </si>
  <si>
    <t>LF4.P2007050714</t>
  </si>
  <si>
    <t>LF4.P2007050814</t>
  </si>
  <si>
    <t>LF4.P2007050914</t>
  </si>
  <si>
    <t>LF4.P2007051014</t>
  </si>
  <si>
    <t>LF4.P2007051114</t>
  </si>
  <si>
    <t>LF4.P2007051214</t>
  </si>
  <si>
    <t>LF4.P2007051314</t>
  </si>
  <si>
    <t>LF4.P2007051414</t>
  </si>
  <si>
    <t>LF4.P2007051514</t>
  </si>
  <si>
    <t>LF4.P2007051614</t>
  </si>
  <si>
    <t>LF4.P2007051714</t>
  </si>
  <si>
    <t>LF4.P2007050115</t>
  </si>
  <si>
    <t>LF4.P2007050215</t>
  </si>
  <si>
    <t>LF4.P2007050315</t>
  </si>
  <si>
    <t>LF4.P2007050415</t>
  </si>
  <si>
    <t>LF4.P2007050515</t>
  </si>
  <si>
    <t>LF4.P2007050615</t>
  </si>
  <si>
    <t>LF4.P2007050715</t>
  </si>
  <si>
    <t>LF4.P2007050815</t>
  </si>
  <si>
    <t>LF4.P2007050915</t>
  </si>
  <si>
    <t>LF4.P2007051015</t>
  </si>
  <si>
    <t>LF4.P2007051115</t>
  </si>
  <si>
    <t>LF4.P2007051215</t>
  </si>
  <si>
    <t>LF4.P2007051315</t>
  </si>
  <si>
    <t>LF4.P2007051415</t>
  </si>
  <si>
    <t>LF4.P2007051515</t>
  </si>
  <si>
    <t>LF4.P2007051615</t>
  </si>
  <si>
    <t>LF4.P2007051715</t>
  </si>
  <si>
    <t>LF4.P2007050116</t>
  </si>
  <si>
    <t>LF4.P2007050216</t>
  </si>
  <si>
    <t>LF4.P2007050316</t>
  </si>
  <si>
    <t>LF4.P2007050416</t>
  </si>
  <si>
    <t>LF4.P2007050516</t>
  </si>
  <si>
    <t>LF4.P2007050616</t>
  </si>
  <si>
    <t>LF4.P2007050716</t>
  </si>
  <si>
    <t>LF4.P2007050816</t>
  </si>
  <si>
    <t>LF4.P2007050916</t>
  </si>
  <si>
    <t>LF4.P2007051016</t>
  </si>
  <si>
    <t>LF4.P2007051116</t>
  </si>
  <si>
    <t>LF4.P2007051216</t>
  </si>
  <si>
    <t>LF4.P2007051316</t>
  </si>
  <si>
    <t>LF4.P2007051416</t>
  </si>
  <si>
    <t>LF4.P2007051516</t>
  </si>
  <si>
    <t>LF4.P2007051616</t>
  </si>
  <si>
    <t>LF4.P2007051716</t>
  </si>
  <si>
    <t>LF4.P2007050117</t>
  </si>
  <si>
    <t>LF4.P2007050217</t>
  </si>
  <si>
    <t>LF4.P2007050317</t>
  </si>
  <si>
    <t>LF4.P2007050417</t>
  </si>
  <si>
    <t>LF4.P2007050517</t>
  </si>
  <si>
    <t>LF4.P2007050617</t>
  </si>
  <si>
    <t>LF4.P2007050717</t>
  </si>
  <si>
    <t>LF4.P2007050817</t>
  </si>
  <si>
    <t>LF4.P2007050917</t>
  </si>
  <si>
    <t>LF4.P2007051017</t>
  </si>
  <si>
    <t>LF4.P2007051117</t>
  </si>
  <si>
    <t>LF4.P2007051217</t>
  </si>
  <si>
    <t>LF4.P2007051317</t>
  </si>
  <si>
    <t>LF4.P2007051417</t>
  </si>
  <si>
    <t>LF4.P2007051517</t>
  </si>
  <si>
    <t>LF4.P2007051617</t>
  </si>
  <si>
    <t>LF4.P2007051717</t>
  </si>
  <si>
    <t>LF4.P2007050118</t>
  </si>
  <si>
    <t>LF4.P2007050218</t>
  </si>
  <si>
    <t>LF4.P2007050318</t>
  </si>
  <si>
    <t>LF4.P2007050418</t>
  </si>
  <si>
    <t>LF4.P2007050518</t>
  </si>
  <si>
    <t>LF4.P2007050618</t>
  </si>
  <si>
    <t>LF4.P2007050718</t>
  </si>
  <si>
    <t>LF4.P2007050818</t>
  </si>
  <si>
    <t>LF4.P2007050918</t>
  </si>
  <si>
    <t>LF4.P2007051018</t>
  </si>
  <si>
    <t>LF4.P2007051118</t>
  </si>
  <si>
    <t>LF4.P2007051218</t>
  </si>
  <si>
    <t>LF4.P2007051318</t>
  </si>
  <si>
    <t>LF4.P2007051418</t>
  </si>
  <si>
    <t>LF4.P2007051518</t>
  </si>
  <si>
    <t>LF4.P2007051618</t>
  </si>
  <si>
    <t>LF4.P2007051718</t>
  </si>
  <si>
    <t>LF4.P2007050119</t>
  </si>
  <si>
    <t>LF4.P2007050219</t>
  </si>
  <si>
    <t>LF4.P2007050319</t>
  </si>
  <si>
    <t>LF4.P2007050419</t>
  </si>
  <si>
    <t>LF4.P2007050519</t>
  </si>
  <si>
    <t>LF4.P2007050619</t>
  </si>
  <si>
    <t>LF4.P2007050719</t>
  </si>
  <si>
    <t>LF4.P2007050819</t>
  </si>
  <si>
    <t>LF4.P2007050919</t>
  </si>
  <si>
    <t>LF4.P2007051019</t>
  </si>
  <si>
    <t>LF4.P2007051119</t>
  </si>
  <si>
    <t>LF4.P2007051219</t>
  </si>
  <si>
    <t>LF4.P2007051319</t>
  </si>
  <si>
    <t>LF4.P2007051419</t>
  </si>
  <si>
    <t>LF4.P2007051519</t>
  </si>
  <si>
    <t>LF4.P2007051619</t>
  </si>
  <si>
    <t>LF4.P2007051719</t>
  </si>
  <si>
    <t>LF4.P2007052110</t>
  </si>
  <si>
    <t>LF4.P2007052210</t>
  </si>
  <si>
    <t>LF4.P2007052310</t>
  </si>
  <si>
    <t>LF4.P2007052410</t>
  </si>
  <si>
    <t>LF4.P2007052510</t>
  </si>
  <si>
    <t>LF4.P2007052610</t>
  </si>
  <si>
    <t>LF4.P2007052710</t>
  </si>
  <si>
    <t>LF4.P2007052810</t>
  </si>
  <si>
    <t>LF4.P2007052910</t>
  </si>
  <si>
    <t>LF4.P2007053010</t>
  </si>
  <si>
    <t>LF4.P2007053110</t>
  </si>
  <si>
    <t>LF4.P2007053210</t>
  </si>
  <si>
    <t>LF4.P2007053310</t>
  </si>
  <si>
    <t>LF4.P2007053410</t>
  </si>
  <si>
    <t>LF4.P2007053510</t>
  </si>
  <si>
    <t>LF4.P2007053610</t>
  </si>
  <si>
    <t>LF4.P2007053710</t>
  </si>
  <si>
    <t>LF4.P2007052111</t>
  </si>
  <si>
    <t>LF4.P2007052211</t>
  </si>
  <si>
    <t>LF4.P2007052311</t>
  </si>
  <si>
    <t>LF4.P2007052411</t>
  </si>
  <si>
    <t>LF4.P2007052511</t>
  </si>
  <si>
    <t>LF4.P2007052611</t>
  </si>
  <si>
    <t>LF4.P2007052711</t>
  </si>
  <si>
    <t>LF4.P2007052811</t>
  </si>
  <si>
    <t>LF4.P2007052911</t>
  </si>
  <si>
    <t>LF4.P2007053011</t>
  </si>
  <si>
    <t>LF4.P2007053111</t>
  </si>
  <si>
    <t>LF4.P2007053211</t>
  </si>
  <si>
    <t>LF4.P2007053311</t>
  </si>
  <si>
    <t>LF4.P2007053411</t>
  </si>
  <si>
    <t>LF4.P2007053511</t>
  </si>
  <si>
    <t>LF4.P2007053611</t>
  </si>
  <si>
    <t>LF4.P2007053711</t>
  </si>
  <si>
    <t>LF4.P2007052112</t>
  </si>
  <si>
    <t>LF4.P2007052212</t>
  </si>
  <si>
    <t>LF4.P2007052312</t>
  </si>
  <si>
    <t>LF4.P2007052412</t>
  </si>
  <si>
    <t>LF4.P2007052512</t>
  </si>
  <si>
    <t>LF4.P2007052612</t>
  </si>
  <si>
    <t>LF4.P2007052712</t>
  </si>
  <si>
    <t>LF4.P2007052812</t>
  </si>
  <si>
    <t>LF4.P2007052912</t>
  </si>
  <si>
    <t>LF4.P2007053012</t>
  </si>
  <si>
    <t>LF4.P2007053112</t>
  </si>
  <si>
    <t>LF4.P2007053212</t>
  </si>
  <si>
    <t>LF4.P2007053312</t>
  </si>
  <si>
    <t>LF4.P2007053412</t>
  </si>
  <si>
    <t>LF4.P2007053512</t>
  </si>
  <si>
    <t>LF4.P2007053612</t>
  </si>
  <si>
    <t>LF4.P2007053712</t>
  </si>
  <si>
    <t>LF4.P2007052113</t>
  </si>
  <si>
    <t>LF4.P2007052213</t>
  </si>
  <si>
    <t>LF4.P2007052313</t>
  </si>
  <si>
    <t>LF4.P2007052413</t>
  </si>
  <si>
    <t>LF4.P2007052513</t>
  </si>
  <si>
    <t>LF4.P2007052613</t>
  </si>
  <si>
    <t>LF4.P2007052713</t>
  </si>
  <si>
    <t>LF4.P2007052813</t>
  </si>
  <si>
    <t>LF4.P2007052913</t>
  </si>
  <si>
    <t>LF4.P2007053013</t>
  </si>
  <si>
    <t>LF4.P2007053113</t>
  </si>
  <si>
    <t>LF4.P2007053213</t>
  </si>
  <si>
    <t>LF4.P2007053313</t>
  </si>
  <si>
    <t>LF4.P2007053413</t>
  </si>
  <si>
    <t>LF4.P2007053513</t>
  </si>
  <si>
    <t>LF4.P2007053613</t>
  </si>
  <si>
    <t>LF4.P2007053713</t>
  </si>
  <si>
    <t>LF4.P2007052114</t>
  </si>
  <si>
    <t>LF4.P2007052214</t>
  </si>
  <si>
    <t>LF4.P2007052314</t>
  </si>
  <si>
    <t>LF4.P2007052414</t>
  </si>
  <si>
    <t>LF4.P2007052514</t>
  </si>
  <si>
    <t>LF4.P2007052614</t>
  </si>
  <si>
    <t>LF4.P2007052714</t>
  </si>
  <si>
    <t>LF4.P2007052814</t>
  </si>
  <si>
    <t>LF4.P2007052914</t>
  </si>
  <si>
    <t>LF4.P2007053014</t>
  </si>
  <si>
    <t>LF4.P2007053114</t>
  </si>
  <si>
    <t>LF4.P2007053214</t>
  </si>
  <si>
    <t>LF4.P2007053314</t>
  </si>
  <si>
    <t>LF4.P2007053414</t>
  </si>
  <si>
    <t>LF4.P2007053514</t>
  </si>
  <si>
    <t>LF4.P2007053614</t>
  </si>
  <si>
    <t>LF4.P2007053714</t>
  </si>
  <si>
    <t>LF4.P2007052115</t>
  </si>
  <si>
    <t>LF4.P2007052215</t>
  </si>
  <si>
    <t>LF4.P2007052315</t>
  </si>
  <si>
    <t>LF4.P2007052415</t>
  </si>
  <si>
    <t>LF4.P2007052515</t>
  </si>
  <si>
    <t>LF4.P2007052615</t>
  </si>
  <si>
    <t>LF4.P2007052715</t>
  </si>
  <si>
    <t>LF4.P2007052815</t>
  </si>
  <si>
    <t>LF4.P2007052915</t>
  </si>
  <si>
    <t>LF4.P2007053015</t>
  </si>
  <si>
    <t>LF4.P2007053115</t>
  </si>
  <si>
    <t>LF4.P2007053215</t>
  </si>
  <si>
    <t>LF4.P2007053315</t>
  </si>
  <si>
    <t>LF4.P2007053415</t>
  </si>
  <si>
    <t>LF4.P2007053515</t>
  </si>
  <si>
    <t>LF4.P2007053615</t>
  </si>
  <si>
    <t>LF4.P2007053715</t>
  </si>
  <si>
    <t>LF4.P2007052116</t>
  </si>
  <si>
    <t>LF4.P2007052216</t>
  </si>
  <si>
    <t>LF4.P2007052316</t>
  </si>
  <si>
    <t>LF4.P2007052416</t>
  </si>
  <si>
    <t>LF4.P2007052516</t>
  </si>
  <si>
    <t>LF4.P2007052616</t>
  </si>
  <si>
    <t>LF4.P2007052716</t>
  </si>
  <si>
    <t>LF4.P2007052816</t>
  </si>
  <si>
    <t>LF4.P2007052916</t>
  </si>
  <si>
    <t>LF4.P2007053016</t>
  </si>
  <si>
    <t>LF4.P2007053116</t>
  </si>
  <si>
    <t>LF4.P2007053216</t>
  </si>
  <si>
    <t>LF4.P2007053316</t>
  </si>
  <si>
    <t>LF4.P2007053416</t>
  </si>
  <si>
    <t>LF4.P2007053516</t>
  </si>
  <si>
    <t>LF4.P2007053616</t>
  </si>
  <si>
    <t>LF4.P2007053716</t>
  </si>
  <si>
    <t>LF4.P2007052117</t>
  </si>
  <si>
    <t>LF4.P2007052217</t>
  </si>
  <si>
    <t>LF4.P2007052317</t>
  </si>
  <si>
    <t>LF4.P2007052417</t>
  </si>
  <si>
    <t>LF4.P2007052517</t>
  </si>
  <si>
    <t>LF4.P2007052617</t>
  </si>
  <si>
    <t>LF4.P2007052717</t>
  </si>
  <si>
    <t>LF4.P2007052817</t>
  </si>
  <si>
    <t>LF4.P2007052917</t>
  </si>
  <si>
    <t>LF4.P2007053017</t>
  </si>
  <si>
    <t>LF4.P2007053117</t>
  </si>
  <si>
    <t>LF4.P2007053217</t>
  </si>
  <si>
    <t>LF4.P2007053317</t>
  </si>
  <si>
    <t>LF4.P2007053417</t>
  </si>
  <si>
    <t>LF4.P2007053517</t>
  </si>
  <si>
    <t>LF4.P2007053617</t>
  </si>
  <si>
    <t>LF4.P2007053717</t>
  </si>
  <si>
    <t>LF4.P2007052118</t>
  </si>
  <si>
    <t>LF4.P2007052218</t>
  </si>
  <si>
    <t>LF4.P2007052318</t>
  </si>
  <si>
    <t>LF4.P2007052418</t>
  </si>
  <si>
    <t>LF4.P2007052518</t>
  </si>
  <si>
    <t>LF4.P2007052618</t>
  </si>
  <si>
    <t>LF4.P2007052718</t>
  </si>
  <si>
    <t>LF4.P2007052818</t>
  </si>
  <si>
    <t>LF4.P2007052918</t>
  </si>
  <si>
    <t>LF4.P2007053018</t>
  </si>
  <si>
    <t>LF4.P2007053118</t>
  </si>
  <si>
    <t>LF4.P2007053218</t>
  </si>
  <si>
    <t>LF4.P2007053318</t>
  </si>
  <si>
    <t>LF4.P2007053418</t>
  </si>
  <si>
    <t>LF4.P2007053518</t>
  </si>
  <si>
    <t>LF4.P2007053618</t>
  </si>
  <si>
    <t>LF4.P2007053718</t>
  </si>
  <si>
    <t>LF4.P2007052119</t>
  </si>
  <si>
    <t>LF4.P2007052219</t>
  </si>
  <si>
    <t>LF4.P2007052319</t>
  </si>
  <si>
    <t>LF4.P2007052419</t>
  </si>
  <si>
    <t>LF4.P2007052519</t>
  </si>
  <si>
    <t>LF4.P2007052619</t>
  </si>
  <si>
    <t>LF4.P2007052719</t>
  </si>
  <si>
    <t>LF4.P2007052819</t>
  </si>
  <si>
    <t>LF4.P2007052919</t>
  </si>
  <si>
    <t>LF4.P2007053019</t>
  </si>
  <si>
    <t>LF4.P2007053119</t>
  </si>
  <si>
    <t>LF4.P2007053219</t>
  </si>
  <si>
    <t>LF4.P2007053319</t>
  </si>
  <si>
    <t>LF4.P2007053419</t>
  </si>
  <si>
    <t>LF4.P2007053519</t>
  </si>
  <si>
    <t>LF4.P2007053619</t>
  </si>
  <si>
    <t>LF4.P2007053719</t>
  </si>
  <si>
    <t>LF4.P2007054110</t>
  </si>
  <si>
    <t>LF4.P2007054210</t>
  </si>
  <si>
    <t>LF4.P2007054310</t>
  </si>
  <si>
    <t>LF4.P2007054410</t>
  </si>
  <si>
    <t>LF4.P2007054510</t>
  </si>
  <si>
    <t>LF4.P2007054610</t>
  </si>
  <si>
    <t>LF4.P2007054710</t>
  </si>
  <si>
    <t>LF4.P2007054810</t>
  </si>
  <si>
    <t>LF4.P2007054910</t>
  </si>
  <si>
    <t>LF4.P2007055010</t>
  </si>
  <si>
    <t>LF4.P2007055110</t>
  </si>
  <si>
    <t>LF4.P2007055210</t>
  </si>
  <si>
    <t>LF4.P2007055310</t>
  </si>
  <si>
    <t>LF4.P2007055410</t>
  </si>
  <si>
    <t>LF4.P2007055510</t>
  </si>
  <si>
    <t>LF4.P2007055610</t>
  </si>
  <si>
    <t>LF4.P2007055710</t>
  </si>
  <si>
    <t>LF4.P2007054111</t>
  </si>
  <si>
    <t>LF4.P2007054211</t>
  </si>
  <si>
    <t>LF4.P2007054311</t>
  </si>
  <si>
    <t>LF4.P2007054411</t>
  </si>
  <si>
    <t>LF4.P2007054511</t>
  </si>
  <si>
    <t>LF4.P2007054611</t>
  </si>
  <si>
    <t>LF4.P2007054711</t>
  </si>
  <si>
    <t>LF4.P2007054811</t>
  </si>
  <si>
    <t>LF4.P2007054911</t>
  </si>
  <si>
    <t>LF4.P2007055011</t>
  </si>
  <si>
    <t>LF4.P2007055111</t>
  </si>
  <si>
    <t>LF4.P2007055211</t>
  </si>
  <si>
    <t>LF4.P2007055311</t>
  </si>
  <si>
    <t>LF4.P2007055411</t>
  </si>
  <si>
    <t>LF4.P2007055511</t>
  </si>
  <si>
    <t>LF4.P2007055611</t>
  </si>
  <si>
    <t>LF4.P2007055711</t>
  </si>
  <si>
    <t>LF4.P2007054112</t>
  </si>
  <si>
    <t>LF4.P2007054212</t>
  </si>
  <si>
    <t>LF4.P2007054312</t>
  </si>
  <si>
    <t>LF4.P2007054412</t>
  </si>
  <si>
    <t>LF4.P2007054512</t>
  </si>
  <si>
    <t>LF4.P2007054612</t>
  </si>
  <si>
    <t>LF4.P2007054712</t>
  </si>
  <si>
    <t>LF4.P2007054812</t>
  </si>
  <si>
    <t>LF4.P2007054912</t>
  </si>
  <si>
    <t>LF4.P2007055012</t>
  </si>
  <si>
    <t>LF4.P2007055112</t>
  </si>
  <si>
    <t>LF4.P2007055212</t>
  </si>
  <si>
    <t>LF4.P2007055312</t>
  </si>
  <si>
    <t>LF4.P2007055412</t>
  </si>
  <si>
    <t>LF4.P2007055512</t>
  </si>
  <si>
    <t>LF4.P2007055612</t>
  </si>
  <si>
    <t>LF4.P2007055712</t>
  </si>
  <si>
    <t>LF4.P2007054113</t>
  </si>
  <si>
    <t>LF4.P2007054213</t>
  </si>
  <si>
    <t>LF4.P2007054313</t>
  </si>
  <si>
    <t>LF4.P2007054413</t>
  </si>
  <si>
    <t>LF4.P2007054513</t>
  </si>
  <si>
    <t>LF4.P2007054613</t>
  </si>
  <si>
    <t>LF4.P2007054713</t>
  </si>
  <si>
    <t>LF4.P2007054813</t>
  </si>
  <si>
    <t>LF4.P2007054913</t>
  </si>
  <si>
    <t>LF4.P2007055013</t>
  </si>
  <si>
    <t>LF4.P2007055113</t>
  </si>
  <si>
    <t>LF4.P2007055213</t>
  </si>
  <si>
    <t>LF4.P2007055313</t>
  </si>
  <si>
    <t>LF4.P2007055413</t>
  </si>
  <si>
    <t>LF4.P2007055513</t>
  </si>
  <si>
    <t>LF4.P2007055613</t>
  </si>
  <si>
    <t>LF4.P2007055713</t>
  </si>
  <si>
    <t>LF4.P2007054114</t>
  </si>
  <si>
    <t>LF4.P2007054214</t>
  </si>
  <si>
    <t>LF4.P2007054314</t>
  </si>
  <si>
    <t>LF4.P2007054414</t>
  </si>
  <si>
    <t>LF4.P2007054514</t>
  </si>
  <si>
    <t>LF4.P2007054614</t>
  </si>
  <si>
    <t>LF4.P2007054714</t>
  </si>
  <si>
    <t>LF4.P2007054814</t>
  </si>
  <si>
    <t>LF4.P2007054914</t>
  </si>
  <si>
    <t>LF4.P2007055014</t>
  </si>
  <si>
    <t>LF4.P2007055114</t>
  </si>
  <si>
    <t>LF4.P2007055214</t>
  </si>
  <si>
    <t>LF4.P2007055314</t>
  </si>
  <si>
    <t>LF4.P2007055414</t>
  </si>
  <si>
    <t>LF4.P2007055514</t>
  </si>
  <si>
    <t>LF4.P2007055614</t>
  </si>
  <si>
    <t>LF4.P2007055714</t>
  </si>
  <si>
    <t>LF4.P2007054115</t>
  </si>
  <si>
    <t>LF4.P2007054215</t>
  </si>
  <si>
    <t>LF4.P2007054315</t>
  </si>
  <si>
    <t>LF4.P2007054415</t>
  </si>
  <si>
    <t>LF4.P2007054515</t>
  </si>
  <si>
    <t>LF4.P2007054615</t>
  </si>
  <si>
    <t>LF4.P2007054715</t>
  </si>
  <si>
    <t>LF4.P2007054815</t>
  </si>
  <si>
    <t>LF4.P2007054915</t>
  </si>
  <si>
    <t>LF4.P2007055015</t>
  </si>
  <si>
    <t>LF4.P2007055115</t>
  </si>
  <si>
    <t>LF4.P2007055215</t>
  </si>
  <si>
    <t>LF4.P2007055315</t>
  </si>
  <si>
    <t>LF4.P2007055415</t>
  </si>
  <si>
    <t>LF4.P2007055515</t>
  </si>
  <si>
    <t>LF4.P2007055615</t>
  </si>
  <si>
    <t>LF4.P2007055715</t>
  </si>
  <si>
    <t>LF4.P2007054116</t>
  </si>
  <si>
    <t>LF4.P2007054216</t>
  </si>
  <si>
    <t>LF4.P2007054316</t>
  </si>
  <si>
    <t>LF4.P2007054416</t>
  </si>
  <si>
    <t>LF4.P2007054516</t>
  </si>
  <si>
    <t>LF4.P2007054616</t>
  </si>
  <si>
    <t>LF4.P2007054716</t>
  </si>
  <si>
    <t>LF4.P2007054816</t>
  </si>
  <si>
    <t>LF4.P2007054916</t>
  </si>
  <si>
    <t>LF4.P2007055016</t>
  </si>
  <si>
    <t>LF4.P2007055116</t>
  </si>
  <si>
    <t>LF4.P2007055216</t>
  </si>
  <si>
    <t>LF4.P2007055316</t>
  </si>
  <si>
    <t>LF4.P2007055416</t>
  </si>
  <si>
    <t>LF4.P2007055516</t>
  </si>
  <si>
    <t>LF4.P2007055616</t>
  </si>
  <si>
    <t>LF4.P2007055716</t>
  </si>
  <si>
    <t>LF4.P2007054117</t>
  </si>
  <si>
    <t>LF4.P2007054217</t>
  </si>
  <si>
    <t>LF4.P2007054317</t>
  </si>
  <si>
    <t>LF4.P2007054417</t>
  </si>
  <si>
    <t>LF4.P2007054517</t>
  </si>
  <si>
    <t>LF4.P2007054617</t>
  </si>
  <si>
    <t>LF4.P2007054717</t>
  </si>
  <si>
    <t>LF4.P2007054817</t>
  </si>
  <si>
    <t>LF4.P2007054917</t>
  </si>
  <si>
    <t>LF4.P2007055017</t>
  </si>
  <si>
    <t>LF4.P2007055117</t>
  </si>
  <si>
    <t>LF4.P2007055217</t>
  </si>
  <si>
    <t>LF4.P2007055317</t>
  </si>
  <si>
    <t>LF4.P2007055417</t>
  </si>
  <si>
    <t>LF4.P2007055517</t>
  </si>
  <si>
    <t>LF4.P2007055617</t>
  </si>
  <si>
    <t>LF4.P2007055717</t>
  </si>
  <si>
    <t>LF4.P2007054118</t>
  </si>
  <si>
    <t>LF4.P2007054218</t>
  </si>
  <si>
    <t>LF4.P2007054318</t>
  </si>
  <si>
    <t>LF4.P2007054418</t>
  </si>
  <si>
    <t>LF4.P2007054518</t>
  </si>
  <si>
    <t>LF4.P2007054618</t>
  </si>
  <si>
    <t>LF4.P2007054718</t>
  </si>
  <si>
    <t>LF4.P2007054818</t>
  </si>
  <si>
    <t>LF4.P2007054918</t>
  </si>
  <si>
    <t>LF4.P2007055018</t>
  </si>
  <si>
    <t>LF4.P2007055118</t>
  </si>
  <si>
    <t>LF4.P2007055218</t>
  </si>
  <si>
    <t>LF4.P2007055318</t>
  </si>
  <si>
    <t>LF4.P2007055418</t>
  </si>
  <si>
    <t>LF4.P2007055518</t>
  </si>
  <si>
    <t>LF4.P2007055618</t>
  </si>
  <si>
    <t>LF4.P2007055718</t>
  </si>
  <si>
    <t>LF4.P2007054119</t>
  </si>
  <si>
    <t>LF4.P2007054219</t>
  </si>
  <si>
    <t>LF4.P2007054319</t>
  </si>
  <si>
    <t>LF4.P2007054419</t>
  </si>
  <si>
    <t>LF4.P2007054519</t>
  </si>
  <si>
    <t>LF4.P2007054619</t>
  </si>
  <si>
    <t>LF4.P2007054719</t>
  </si>
  <si>
    <t>LF4.P2007054819</t>
  </si>
  <si>
    <t>LF4.P2007054919</t>
  </si>
  <si>
    <t>LF4.P2007055019</t>
  </si>
  <si>
    <t>LF4.P2007055119</t>
  </si>
  <si>
    <t>LF4.P2007055219</t>
  </si>
  <si>
    <t>LF4.P2007055319</t>
  </si>
  <si>
    <t>LF4.P2007055419</t>
  </si>
  <si>
    <t>LF4.P2007055519</t>
  </si>
  <si>
    <t>LF4.P2007055619</t>
  </si>
  <si>
    <t>LF4.P2007055719</t>
  </si>
  <si>
    <t>LF4.P2007056110</t>
  </si>
  <si>
    <t>LF4.P2007056210</t>
  </si>
  <si>
    <t>LF4.P2007056310</t>
  </si>
  <si>
    <t>LF4.P2007056410</t>
  </si>
  <si>
    <t>LF4.P2007056510</t>
  </si>
  <si>
    <t>LF4.P2007056610</t>
  </si>
  <si>
    <t>LF4.P2007056710</t>
  </si>
  <si>
    <t>LF4.P2007056810</t>
  </si>
  <si>
    <t>LF4.P2007056910</t>
  </si>
  <si>
    <t>LF4.P2007057010</t>
  </si>
  <si>
    <t>LF4.P2007057110</t>
  </si>
  <si>
    <t>LF4.P2007057210</t>
  </si>
  <si>
    <t>LF4.P2007057310</t>
  </si>
  <si>
    <t>LF4.P2007057410</t>
  </si>
  <si>
    <t>LF4.P2007057510</t>
  </si>
  <si>
    <t>LF4.P2007057610</t>
  </si>
  <si>
    <t>LF4.P2007057710</t>
  </si>
  <si>
    <t>LF4.P2007056111</t>
  </si>
  <si>
    <t>LF4.P2007056211</t>
  </si>
  <si>
    <t>LF4.P2007056311</t>
  </si>
  <si>
    <t>LF4.P2007056411</t>
  </si>
  <si>
    <t>LF4.P2007056511</t>
  </si>
  <si>
    <t>LF4.P2007056611</t>
  </si>
  <si>
    <t>LF4.P2007056711</t>
  </si>
  <si>
    <t>LF4.P2007056811</t>
  </si>
  <si>
    <t>LF4.P2007056911</t>
  </si>
  <si>
    <t>LF4.P2007057011</t>
  </si>
  <si>
    <t>LF4.P2007057111</t>
  </si>
  <si>
    <t>LF4.P2007057211</t>
  </si>
  <si>
    <t>LF4.P2007057311</t>
  </si>
  <si>
    <t>LF4.P2007057411</t>
  </si>
  <si>
    <t>LF4.P2007057511</t>
  </si>
  <si>
    <t>LF4.P2007057611</t>
  </si>
  <si>
    <t>LF4.P2007057711</t>
  </si>
  <si>
    <t>LF4.P2007056112</t>
  </si>
  <si>
    <t>LF4.P2007056212</t>
  </si>
  <si>
    <t>LF4.P2007056312</t>
  </si>
  <si>
    <t>LF4.P2007056412</t>
  </si>
  <si>
    <t>LF4.P2007056512</t>
  </si>
  <si>
    <t>LF4.P2007056612</t>
  </si>
  <si>
    <t>LF4.P2007056712</t>
  </si>
  <si>
    <t>LF4.P2007056812</t>
  </si>
  <si>
    <t>LF4.P2007056912</t>
  </si>
  <si>
    <t>LF4.P2007057012</t>
  </si>
  <si>
    <t>LF4.P2007057112</t>
  </si>
  <si>
    <t>LF4.P2007057212</t>
  </si>
  <si>
    <t>LF4.P2007057312</t>
  </si>
  <si>
    <t>LF4.P2007057412</t>
  </si>
  <si>
    <t>LF4.P2007057512</t>
  </si>
  <si>
    <t>LF4.P2007057612</t>
  </si>
  <si>
    <t>LF4.P2007057712</t>
  </si>
  <si>
    <t>LF4.P2007056113</t>
  </si>
  <si>
    <t>LF4.P2007056213</t>
  </si>
  <si>
    <t>LF4.P2007056313</t>
  </si>
  <si>
    <t>LF4.P2007056413</t>
  </si>
  <si>
    <t>LF4.P2007056513</t>
  </si>
  <si>
    <t>LF4.P2007056613</t>
  </si>
  <si>
    <t>LF4.P2007056713</t>
  </si>
  <si>
    <t>LF4.P2007056813</t>
  </si>
  <si>
    <t>LF4.P2007056913</t>
  </si>
  <si>
    <t>LF4.P2007057013</t>
  </si>
  <si>
    <t>LF4.P2007057113</t>
  </si>
  <si>
    <t>LF4.P2007057213</t>
  </si>
  <si>
    <t>LF4.P2007057313</t>
  </si>
  <si>
    <t>LF4.P2007057413</t>
  </si>
  <si>
    <t>LF4.P2007057513</t>
  </si>
  <si>
    <t>LF4.P2007057613</t>
  </si>
  <si>
    <t>LF4.P2007057713</t>
  </si>
  <si>
    <t>LF4.P2007056114</t>
  </si>
  <si>
    <t>LF4.P2007056214</t>
  </si>
  <si>
    <t>LF4.P2007056314</t>
  </si>
  <si>
    <t>LF4.P2007056414</t>
  </si>
  <si>
    <t>LF4.P2007056514</t>
  </si>
  <si>
    <t>LF4.P2007056614</t>
  </si>
  <si>
    <t>LF4.P2007056714</t>
  </si>
  <si>
    <t>LF4.P2007056814</t>
  </si>
  <si>
    <t>LF4.P2007056914</t>
  </si>
  <si>
    <t>LF4.P2007057014</t>
  </si>
  <si>
    <t>LF4.P2007057114</t>
  </si>
  <si>
    <t>LF4.P2007057214</t>
  </si>
  <si>
    <t>LF4.P2007057314</t>
  </si>
  <si>
    <t>LF4.P2007057414</t>
  </si>
  <si>
    <t>LF4.P2007057514</t>
  </si>
  <si>
    <t>LF4.P2007057614</t>
  </si>
  <si>
    <t>LF4.P2007057714</t>
  </si>
  <si>
    <t>LF4.P2007056115</t>
  </si>
  <si>
    <t>LF4.P2007056215</t>
  </si>
  <si>
    <t>LF4.P2007056315</t>
  </si>
  <si>
    <t>LF4.P2007056415</t>
  </si>
  <si>
    <t>LF4.P2007056515</t>
  </si>
  <si>
    <t>LF4.P2007056615</t>
  </si>
  <si>
    <t>LF4.P2007056715</t>
  </si>
  <si>
    <t>LF4.P2007056815</t>
  </si>
  <si>
    <t>LF4.P2007056915</t>
  </si>
  <si>
    <t>LF4.P2007057015</t>
  </si>
  <si>
    <t>LF4.P2007057115</t>
  </si>
  <si>
    <t>LF4.P2007057215</t>
  </si>
  <si>
    <t>LF4.P2007057315</t>
  </si>
  <si>
    <t>LF4.P2007057415</t>
  </si>
  <si>
    <t>LF4.P2007057515</t>
  </si>
  <si>
    <t>LF4.P2007057615</t>
  </si>
  <si>
    <t>LF4.P2007057715</t>
  </si>
  <si>
    <t>LF4.P2007056116</t>
  </si>
  <si>
    <t>LF4.P2007056216</t>
  </si>
  <si>
    <t>LF4.P2007056316</t>
  </si>
  <si>
    <t>LF4.P2007056416</t>
  </si>
  <si>
    <t>LF4.P2007056516</t>
  </si>
  <si>
    <t>LF4.P2007056616</t>
  </si>
  <si>
    <t>LF4.P2007056716</t>
  </si>
  <si>
    <t>LF4.P2007056816</t>
  </si>
  <si>
    <t>LF4.P2007056916</t>
  </si>
  <si>
    <t>LF4.P2007057016</t>
  </si>
  <si>
    <t>LF4.P2007057116</t>
  </si>
  <si>
    <t>LF4.P2007057216</t>
  </si>
  <si>
    <t>LF4.P2007057316</t>
  </si>
  <si>
    <t>LF4.P2007057416</t>
  </si>
  <si>
    <t>LF4.P2007057516</t>
  </si>
  <si>
    <t>LF4.P2007057616</t>
  </si>
  <si>
    <t>LF4.P2007057716</t>
  </si>
  <si>
    <t>LF4.P2007056117</t>
  </si>
  <si>
    <t>LF4.P2007056217</t>
  </si>
  <si>
    <t>LF4.P2007056317</t>
  </si>
  <si>
    <t>LF4.P2007056417</t>
  </si>
  <si>
    <t>LF4.P2007056517</t>
  </si>
  <si>
    <t>LF4.P2007056617</t>
  </si>
  <si>
    <t>LF4.P2007056717</t>
  </si>
  <si>
    <t>LF4.P2007056817</t>
  </si>
  <si>
    <t>LF4.P2007056917</t>
  </si>
  <si>
    <t>LF4.P2007057017</t>
  </si>
  <si>
    <t>LF4.P2007057117</t>
  </si>
  <si>
    <t>LF4.P2007057217</t>
  </si>
  <si>
    <t>LF4.P2007057317</t>
  </si>
  <si>
    <t>LF4.P2007057417</t>
  </si>
  <si>
    <t>LF4.P2007057517</t>
  </si>
  <si>
    <t>LF4.P2007057617</t>
  </si>
  <si>
    <t>LF4.P2007057717</t>
  </si>
  <si>
    <t>LF4.P2007056118</t>
  </si>
  <si>
    <t>LF4.P2007056218</t>
  </si>
  <si>
    <t>LF4.P2007056318</t>
  </si>
  <si>
    <t>LF4.P2007056418</t>
  </si>
  <si>
    <t>LF4.P2007056518</t>
  </si>
  <si>
    <t>LF4.P2007056618</t>
  </si>
  <si>
    <t>LF4.P2007056718</t>
  </si>
  <si>
    <t>LF4.P2007056818</t>
  </si>
  <si>
    <t>LF4.P2007056918</t>
  </si>
  <si>
    <t>LF4.P2007057018</t>
  </si>
  <si>
    <t>LF4.P2007057118</t>
  </si>
  <si>
    <t>LF4.P2007057218</t>
  </si>
  <si>
    <t>LF4.P2007057318</t>
  </si>
  <si>
    <t>LF4.P2007057418</t>
  </si>
  <si>
    <t>LF4.P2007057518</t>
  </si>
  <si>
    <t>LF4.P2007057618</t>
  </si>
  <si>
    <t>LF4.P2007057718</t>
  </si>
  <si>
    <t>LF4.P2007056119</t>
  </si>
  <si>
    <t>LF4.P2007056219</t>
  </si>
  <si>
    <t>LF4.P2007056319</t>
  </si>
  <si>
    <t>LF4.P2007056419</t>
  </si>
  <si>
    <t>LF4.P2007056519</t>
  </si>
  <si>
    <t>LF4.P2007056619</t>
  </si>
  <si>
    <t>LF4.P2007056719</t>
  </si>
  <si>
    <t>LF4.P2007056819</t>
  </si>
  <si>
    <t>LF4.P2007056919</t>
  </si>
  <si>
    <t>LF4.P2007057019</t>
  </si>
  <si>
    <t>LF4.P2007057119</t>
  </si>
  <si>
    <t>LF4.P2007057219</t>
  </si>
  <si>
    <t>LF4.P2007057319</t>
  </si>
  <si>
    <t>LF4.P2007057419</t>
  </si>
  <si>
    <t>LF4.P2007057519</t>
  </si>
  <si>
    <t>LF4.P2007057619</t>
  </si>
  <si>
    <t>LF4.P2007057719</t>
  </si>
  <si>
    <t>LF4.P2007058110</t>
  </si>
  <si>
    <t>LF4.P2007058210</t>
  </si>
  <si>
    <t>LF4.P2007058310</t>
  </si>
  <si>
    <t>LF4.P2007058410</t>
  </si>
  <si>
    <t>LF4.P2007058510</t>
  </si>
  <si>
    <t>LF4.P2007058610</t>
  </si>
  <si>
    <t>LF4.P2007058710</t>
  </si>
  <si>
    <t>LF4.P2007058810</t>
  </si>
  <si>
    <t>LF4.P2007058910</t>
  </si>
  <si>
    <t>LF4.P2007059010</t>
  </si>
  <si>
    <t>LF4.P2007059110</t>
  </si>
  <si>
    <t>LF4.P2007059210</t>
  </si>
  <si>
    <t>LF4.P2007059310</t>
  </si>
  <si>
    <t>LF4.P2007059410</t>
  </si>
  <si>
    <t>LF4.P2007059510</t>
  </si>
  <si>
    <t>LF4.P2007059610</t>
  </si>
  <si>
    <t>LF4.P2007059710</t>
  </si>
  <si>
    <t>LF4.P2007058111</t>
  </si>
  <si>
    <t>LF4.P2007058211</t>
  </si>
  <si>
    <t>LF4.P2007058311</t>
  </si>
  <si>
    <t>LF4.P2007058411</t>
  </si>
  <si>
    <t>LF4.P2007058511</t>
  </si>
  <si>
    <t>LF4.P2007058611</t>
  </si>
  <si>
    <t>LF4.P2007058711</t>
  </si>
  <si>
    <t>LF4.P2007058811</t>
  </si>
  <si>
    <t>LF4.P2007058911</t>
  </si>
  <si>
    <t>LF4.P2007059011</t>
  </si>
  <si>
    <t>LF4.P2007059111</t>
  </si>
  <si>
    <t>LF4.P2007059211</t>
  </si>
  <si>
    <t>LF4.P2007059311</t>
  </si>
  <si>
    <t>LF4.P2007059411</t>
  </si>
  <si>
    <t>LF4.P2007059511</t>
  </si>
  <si>
    <t>LF4.P2007059611</t>
  </si>
  <si>
    <t>LF4.P2007059711</t>
  </si>
  <si>
    <t>LF4.P2007058112</t>
  </si>
  <si>
    <t>LF4.P2007058212</t>
  </si>
  <si>
    <t>LF4.P2007058312</t>
  </si>
  <si>
    <t>LF4.P2007058412</t>
  </si>
  <si>
    <t>LF4.P2007058512</t>
  </si>
  <si>
    <t>LF4.P2007058612</t>
  </si>
  <si>
    <t>LF4.P2007058712</t>
  </si>
  <si>
    <t>LF4.P2007058812</t>
  </si>
  <si>
    <t>LF4.P2007058912</t>
  </si>
  <si>
    <t>LF4.P2007059012</t>
  </si>
  <si>
    <t>LF4.P2007059112</t>
  </si>
  <si>
    <t>LF4.P2007059212</t>
  </si>
  <si>
    <t>LF4.P2007059312</t>
  </si>
  <si>
    <t>LF4.P2007059412</t>
  </si>
  <si>
    <t>LF4.P2007059512</t>
  </si>
  <si>
    <t>LF4.P2007059612</t>
  </si>
  <si>
    <t>LF4.P2007059712</t>
  </si>
  <si>
    <t>LF4.P2007058113</t>
  </si>
  <si>
    <t>LF4.P2007058213</t>
  </si>
  <si>
    <t>LF4.P2007058313</t>
  </si>
  <si>
    <t>LF4.P2007058413</t>
  </si>
  <si>
    <t>LF4.P2007058513</t>
  </si>
  <si>
    <t>LF4.P2007058613</t>
  </si>
  <si>
    <t>LF4.P2007058713</t>
  </si>
  <si>
    <t>LF4.P2007058813</t>
  </si>
  <si>
    <t>LF4.P2007058913</t>
  </si>
  <si>
    <t>LF4.P2007059013</t>
  </si>
  <si>
    <t>LF4.P2007059113</t>
  </si>
  <si>
    <t>LF4.P2007059213</t>
  </si>
  <si>
    <t>LF4.P2007059313</t>
  </si>
  <si>
    <t>LF4.P2007059413</t>
  </si>
  <si>
    <t>LF4.P2007059513</t>
  </si>
  <si>
    <t>LF4.P2007059613</t>
  </si>
  <si>
    <t>LF4.P2007059713</t>
  </si>
  <si>
    <t>LF4.P2007058114</t>
  </si>
  <si>
    <t>LF4.P2007058214</t>
  </si>
  <si>
    <t>LF4.P2007058314</t>
  </si>
  <si>
    <t>LF4.P2007058414</t>
  </si>
  <si>
    <t>LF4.P2007058514</t>
  </si>
  <si>
    <t>LF4.P2007058614</t>
  </si>
  <si>
    <t>LF4.P2007058714</t>
  </si>
  <si>
    <t>LF4.P2007058814</t>
  </si>
  <si>
    <t>LF4.P2007058914</t>
  </si>
  <si>
    <t>LF4.P2007059014</t>
  </si>
  <si>
    <t>LF4.P2007059114</t>
  </si>
  <si>
    <t>LF4.P2007059214</t>
  </si>
  <si>
    <t>LF4.P2007059314</t>
  </si>
  <si>
    <t>LF4.P2007059414</t>
  </si>
  <si>
    <t>LF4.P2007059514</t>
  </si>
  <si>
    <t>LF4.P2007059614</t>
  </si>
  <si>
    <t>LF4.P2007059714</t>
  </si>
  <si>
    <t>LF4.P2007058115</t>
  </si>
  <si>
    <t>LF4.P2007058215</t>
  </si>
  <si>
    <t>LF4.P2007058315</t>
  </si>
  <si>
    <t>LF4.P2007058415</t>
  </si>
  <si>
    <t>LF4.P2007058515</t>
  </si>
  <si>
    <t>LF4.P2007058615</t>
  </si>
  <si>
    <t>LF4.P2007058715</t>
  </si>
  <si>
    <t>LF4.P2007058815</t>
  </si>
  <si>
    <t>LF4.P2007058915</t>
  </si>
  <si>
    <t>LF4.P2007059015</t>
  </si>
  <si>
    <t>LF4.P2007059115</t>
  </si>
  <si>
    <t>LF4.P2007059215</t>
  </si>
  <si>
    <t>LF4.P2007059315</t>
  </si>
  <si>
    <t>LF4.P2007059415</t>
  </si>
  <si>
    <t>LF4.P2007059515</t>
  </si>
  <si>
    <t>LF4.P2007059615</t>
  </si>
  <si>
    <t>LF4.P2007059715</t>
  </si>
  <si>
    <t>LF4.P2007058116</t>
  </si>
  <si>
    <t>LF4.P2007058216</t>
  </si>
  <si>
    <t>LF4.P2007058316</t>
  </si>
  <si>
    <t>LF4.P2007058416</t>
  </si>
  <si>
    <t>LF4.P2007058516</t>
  </si>
  <si>
    <t>LF4.P2007058616</t>
  </si>
  <si>
    <t>LF4.P2007058716</t>
  </si>
  <si>
    <t>LF4.P2007058816</t>
  </si>
  <si>
    <t>LF4.P2007058916</t>
  </si>
  <si>
    <t>LF4.P2007059016</t>
  </si>
  <si>
    <t>LF4.P2007059116</t>
  </si>
  <si>
    <t>LF4.P2007059216</t>
  </si>
  <si>
    <t>LF4.P2007059316</t>
  </si>
  <si>
    <t>LF4.P2007059416</t>
  </si>
  <si>
    <t>LF4.P2007059516</t>
  </si>
  <si>
    <t>LF4.P2007059616</t>
  </si>
  <si>
    <t>LF4.P2007059716</t>
  </si>
  <si>
    <t>LF4.P2007058117</t>
  </si>
  <si>
    <t>LF4.P2007058217</t>
  </si>
  <si>
    <t>LF4.P2007058317</t>
  </si>
  <si>
    <t>LF4.P2007058417</t>
  </si>
  <si>
    <t>LF4.P2007058517</t>
  </si>
  <si>
    <t>LF4.P2007058617</t>
  </si>
  <si>
    <t>LF4.P2007058717</t>
  </si>
  <si>
    <t>LF4.P2007058817</t>
  </si>
  <si>
    <t>LF4.P2007058917</t>
  </si>
  <si>
    <t>LF4.P2007059017</t>
  </si>
  <si>
    <t>LF4.P2007059117</t>
  </si>
  <si>
    <t>LF4.P2007059217</t>
  </si>
  <si>
    <t>LF4.P2007059317</t>
  </si>
  <si>
    <t>LF4.P2007059417</t>
  </si>
  <si>
    <t>LF4.P2007059517</t>
  </si>
  <si>
    <t>LF4.P2007059617</t>
  </si>
  <si>
    <t>LF4.P2007059717</t>
  </si>
  <si>
    <t>LF4.P2007058118</t>
  </si>
  <si>
    <t>LF4.P2007058218</t>
  </si>
  <si>
    <t>LF4.P2007058318</t>
  </si>
  <si>
    <t>LF4.P2007058418</t>
  </si>
  <si>
    <t>LF4.P2007058518</t>
  </si>
  <si>
    <t>LF4.P2007058618</t>
  </si>
  <si>
    <t>LF4.P2007058718</t>
  </si>
  <si>
    <t>LF4.P2007058818</t>
  </si>
  <si>
    <t>LF4.P2007058918</t>
  </si>
  <si>
    <t>LF4.P2007059018</t>
  </si>
  <si>
    <t>LF4.P2007059118</t>
  </si>
  <si>
    <t>LF4.P2007059218</t>
  </si>
  <si>
    <t>LF4.P2007059318</t>
  </si>
  <si>
    <t>LF4.P2007059418</t>
  </si>
  <si>
    <t>LF4.P2007059518</t>
  </si>
  <si>
    <t>LF4.P2007059618</t>
  </si>
  <si>
    <t>LF4.P2007059718</t>
  </si>
  <si>
    <t>LF4.P2007058119</t>
  </si>
  <si>
    <t>LF4.P2007058219</t>
  </si>
  <si>
    <t>LF4.P2007058319</t>
  </si>
  <si>
    <t>LF4.P2007058419</t>
  </si>
  <si>
    <t>LF4.P2007058519</t>
  </si>
  <si>
    <t>LF4.P2007058619</t>
  </si>
  <si>
    <t>LF4.P2007058719</t>
  </si>
  <si>
    <t>LF4.P2007058819</t>
  </si>
  <si>
    <t>LF4.P2007058919</t>
  </si>
  <si>
    <t>LF4.P2007059019</t>
  </si>
  <si>
    <t>LF4.P2007059119</t>
  </si>
  <si>
    <t>LF4.P2007059219</t>
  </si>
  <si>
    <t>LF4.P2007059319</t>
  </si>
  <si>
    <t>LF4.P2007059419</t>
  </si>
  <si>
    <t>LF4.P2007059519</t>
  </si>
  <si>
    <t>LF4.P2007059619</t>
  </si>
  <si>
    <t>LF4.P2007059719</t>
  </si>
  <si>
    <t>LF4.P2007060110</t>
  </si>
  <si>
    <t>LF4.P2007060210</t>
  </si>
  <si>
    <t>LF4.P2007060310</t>
  </si>
  <si>
    <t>LF4.P2007060410</t>
  </si>
  <si>
    <t>LF4.P2007060510</t>
  </si>
  <si>
    <t>LF4.P2007060610</t>
  </si>
  <si>
    <t>LF4.P2007060710</t>
  </si>
  <si>
    <t>LF4.P2007060810</t>
  </si>
  <si>
    <t>LF4.P2007060910</t>
  </si>
  <si>
    <t>LF4.P2007061010</t>
  </si>
  <si>
    <t>LF4.P2007061110</t>
  </si>
  <si>
    <t>LF4.P2007061210</t>
  </si>
  <si>
    <t>LF4.P2007061310</t>
  </si>
  <si>
    <t>LF4.P2007061410</t>
  </si>
  <si>
    <t>LF4.P2007061510</t>
  </si>
  <si>
    <t>LF4.P2007061610</t>
  </si>
  <si>
    <t>LF4.P2007061710</t>
  </si>
  <si>
    <t>LF4.P2007060111</t>
  </si>
  <si>
    <t>LF4.P2007060211</t>
  </si>
  <si>
    <t>LF4.P2007060311</t>
  </si>
  <si>
    <t>LF4.P2007060411</t>
  </si>
  <si>
    <t>LF4.P2007060511</t>
  </si>
  <si>
    <t>LF4.P2007060611</t>
  </si>
  <si>
    <t>LF4.P2007060711</t>
  </si>
  <si>
    <t>LF4.P2007060811</t>
  </si>
  <si>
    <t>LF4.P2007060911</t>
  </si>
  <si>
    <t>LF4.P2007061011</t>
  </si>
  <si>
    <t>LF4.P2007061111</t>
  </si>
  <si>
    <t>LF4.P2007061211</t>
  </si>
  <si>
    <t>LF4.P2007061311</t>
  </si>
  <si>
    <t>LF4.P2007061411</t>
  </si>
  <si>
    <t>LF4.P2007061511</t>
  </si>
  <si>
    <t>LF4.P2007061611</t>
  </si>
  <si>
    <t>LF4.P2007061711</t>
  </si>
  <si>
    <t>LF4.P2007060112</t>
  </si>
  <si>
    <t>LF4.P2007060212</t>
  </si>
  <si>
    <t>LF4.P2007060312</t>
  </si>
  <si>
    <t>LF4.P2007060412</t>
  </si>
  <si>
    <t>LF4.P2007060512</t>
  </si>
  <si>
    <t>LF4.P2007060612</t>
  </si>
  <si>
    <t>LF4.P2007060712</t>
  </si>
  <si>
    <t>LF4.P2007060812</t>
  </si>
  <si>
    <t>LF4.P2007060912</t>
  </si>
  <si>
    <t>LF4.P2007061012</t>
  </si>
  <si>
    <t>LF4.P2007061112</t>
  </si>
  <si>
    <t>LF4.P2007061212</t>
  </si>
  <si>
    <t>LF4.P2007061312</t>
  </si>
  <si>
    <t>LF4.P2007061412</t>
  </si>
  <si>
    <t>LF4.P2007061512</t>
  </si>
  <si>
    <t>LF4.P2007061612</t>
  </si>
  <si>
    <t>LF4.P2007061712</t>
  </si>
  <si>
    <t>LF4.P2007060113</t>
  </si>
  <si>
    <t>LF4.P2007060213</t>
  </si>
  <si>
    <t>LF4.P2007060313</t>
  </si>
  <si>
    <t>LF4.P2007060413</t>
  </si>
  <si>
    <t>LF4.P2007060513</t>
  </si>
  <si>
    <t>LF4.P2007060613</t>
  </si>
  <si>
    <t>LF4.P2007060713</t>
  </si>
  <si>
    <t>LF4.P2007060813</t>
  </si>
  <si>
    <t>LF4.P2007060913</t>
  </si>
  <si>
    <t>LF4.P2007061013</t>
  </si>
  <si>
    <t>LF4.P2007061113</t>
  </si>
  <si>
    <t>LF4.P2007061213</t>
  </si>
  <si>
    <t>LF4.P2007061313</t>
  </si>
  <si>
    <t>LF4.P2007061413</t>
  </si>
  <si>
    <t>LF4.P2007061513</t>
  </si>
  <si>
    <t>LF4.P2007061613</t>
  </si>
  <si>
    <t>LF4.P2007061713</t>
  </si>
  <si>
    <t>LF4.P2007060114</t>
  </si>
  <si>
    <t>LF4.P2007060214</t>
  </si>
  <si>
    <t>LF4.P2007060314</t>
  </si>
  <si>
    <t>LF4.P2007060414</t>
  </si>
  <si>
    <t>LF4.P2007060514</t>
  </si>
  <si>
    <t>LF4.P2007060614</t>
  </si>
  <si>
    <t>LF4.P2007060714</t>
  </si>
  <si>
    <t>LF4.P2007060814</t>
  </si>
  <si>
    <t>LF4.P2007060914</t>
  </si>
  <si>
    <t>LF4.P2007061014</t>
  </si>
  <si>
    <t>LF4.P2007061114</t>
  </si>
  <si>
    <t>LF4.P2007061214</t>
  </si>
  <si>
    <t>LF4.P2007061314</t>
  </si>
  <si>
    <t>LF4.P2007061414</t>
  </si>
  <si>
    <t>LF4.P2007061514</t>
  </si>
  <si>
    <t>LF4.P2007061614</t>
  </si>
  <si>
    <t>LF4.P2007061714</t>
  </si>
  <si>
    <t>LF4.P2007060115</t>
  </si>
  <si>
    <t>LF4.P2007060215</t>
  </si>
  <si>
    <t>LF4.P2007060315</t>
  </si>
  <si>
    <t>LF4.P2007060415</t>
  </si>
  <si>
    <t>LF4.P2007060515</t>
  </si>
  <si>
    <t>LF4.P2007060615</t>
  </si>
  <si>
    <t>LF4.P2007060715</t>
  </si>
  <si>
    <t>LF4.P2007060815</t>
  </si>
  <si>
    <t>LF4.P2007060915</t>
  </si>
  <si>
    <t>LF4.P2007061015</t>
  </si>
  <si>
    <t>LF4.P2007061115</t>
  </si>
  <si>
    <t>LF4.P2007061215</t>
  </si>
  <si>
    <t>LF4.P2007061315</t>
  </si>
  <si>
    <t>LF4.P2007061415</t>
  </si>
  <si>
    <t>LF4.P2007061515</t>
  </si>
  <si>
    <t>LF4.P2007061615</t>
  </si>
  <si>
    <t>LF4.P2007061715</t>
  </si>
  <si>
    <t>LF4.P2007060116</t>
  </si>
  <si>
    <t>LF4.P2007060216</t>
  </si>
  <si>
    <t>LF4.P2007060316</t>
  </si>
  <si>
    <t>LF4.P2007060416</t>
  </si>
  <si>
    <t>LF4.P2007060516</t>
  </si>
  <si>
    <t>LF4.P2007060616</t>
  </si>
  <si>
    <t>LF4.P2007060716</t>
  </si>
  <si>
    <t>LF4.P2007060816</t>
  </si>
  <si>
    <t>LF4.P2007060916</t>
  </si>
  <si>
    <t>LF4.P2007061016</t>
  </si>
  <si>
    <t>LF4.P2007061116</t>
  </si>
  <si>
    <t>LF4.P2007061216</t>
  </si>
  <si>
    <t>LF4.P2007061316</t>
  </si>
  <si>
    <t>LF4.P2007061416</t>
  </si>
  <si>
    <t>LF4.P2007061516</t>
  </si>
  <si>
    <t>LF4.P2007061616</t>
  </si>
  <si>
    <t>LF4.P2007061716</t>
  </si>
  <si>
    <t>LF4.P2007060117</t>
  </si>
  <si>
    <t>LF4.P2007060217</t>
  </si>
  <si>
    <t>LF4.P2007060317</t>
  </si>
  <si>
    <t>LF4.P2007060417</t>
  </si>
  <si>
    <t>LF4.P2007060517</t>
  </si>
  <si>
    <t>LF4.P2007060617</t>
  </si>
  <si>
    <t>LF4.P2007060717</t>
  </si>
  <si>
    <t>LF4.P2007060817</t>
  </si>
  <si>
    <t>LF4.P2007060917</t>
  </si>
  <si>
    <t>LF4.P2007061017</t>
  </si>
  <si>
    <t>LF4.P2007061117</t>
  </si>
  <si>
    <t>LF4.P2007061217</t>
  </si>
  <si>
    <t>LF4.P2007061317</t>
  </si>
  <si>
    <t>LF4.P2007061417</t>
  </si>
  <si>
    <t>LF4.P2007061517</t>
  </si>
  <si>
    <t>LF4.P2007061617</t>
  </si>
  <si>
    <t>LF4.P2007061717</t>
  </si>
  <si>
    <t>LF4.P2007060118</t>
  </si>
  <si>
    <t>LF4.P2007060218</t>
  </si>
  <si>
    <t>LF4.P2007060318</t>
  </si>
  <si>
    <t>LF4.P2007060418</t>
  </si>
  <si>
    <t>LF4.P2007060518</t>
  </si>
  <si>
    <t>LF4.P2007060618</t>
  </si>
  <si>
    <t>LF4.P2007060718</t>
  </si>
  <si>
    <t>LF4.P2007060818</t>
  </si>
  <si>
    <t>LF4.P2007060918</t>
  </si>
  <si>
    <t>LF4.P2007061018</t>
  </si>
  <si>
    <t>LF4.P2007061118</t>
  </si>
  <si>
    <t>LF4.P2007061218</t>
  </si>
  <si>
    <t>LF4.P2007061318</t>
  </si>
  <si>
    <t>LF4.P2007061418</t>
  </si>
  <si>
    <t>LF4.P2007061518</t>
  </si>
  <si>
    <t>LF4.P2007061618</t>
  </si>
  <si>
    <t>LF4.P2007061718</t>
  </si>
  <si>
    <t>LF4.P2007060119</t>
  </si>
  <si>
    <t>LF4.P2007060219</t>
  </si>
  <si>
    <t>LF4.P2007060319</t>
  </si>
  <si>
    <t>LF4.P2007060419</t>
  </si>
  <si>
    <t>LF4.P2007060519</t>
  </si>
  <si>
    <t>LF4.P2007060619</t>
  </si>
  <si>
    <t>LF4.P2007060719</t>
  </si>
  <si>
    <t>LF4.P2007060819</t>
  </si>
  <si>
    <t>LF4.P2007060919</t>
  </si>
  <si>
    <t>LF4.P2007061019</t>
  </si>
  <si>
    <t>LF4.P2007061119</t>
  </si>
  <si>
    <t>LF4.P2007061219</t>
  </si>
  <si>
    <t>LF4.P2007061319</t>
  </si>
  <si>
    <t>LF4.P2007061419</t>
  </si>
  <si>
    <t>LF4.P2007061519</t>
  </si>
  <si>
    <t>LF4.P2007061619</t>
  </si>
  <si>
    <t>LF4.P2007061719</t>
  </si>
  <si>
    <t>LF4.P2007062110</t>
  </si>
  <si>
    <t>LF4.P2007062210</t>
  </si>
  <si>
    <t>LF4.P2007062310</t>
  </si>
  <si>
    <t>LF4.P2007062410</t>
  </si>
  <si>
    <t>LF4.P2007062510</t>
  </si>
  <si>
    <t>LF4.P2007062610</t>
  </si>
  <si>
    <t>LF4.P2007062710</t>
  </si>
  <si>
    <t>LF4.P2007062810</t>
  </si>
  <si>
    <t>LF4.P2007062910</t>
  </si>
  <si>
    <t>LF4.P2007063010</t>
  </si>
  <si>
    <t>LF4.P2007063110</t>
  </si>
  <si>
    <t>LF4.P2007063210</t>
  </si>
  <si>
    <t>LF4.P2007063310</t>
  </si>
  <si>
    <t>LF4.P2007063410</t>
  </si>
  <si>
    <t>LF4.P2007063510</t>
  </si>
  <si>
    <t>LF4.P2007063610</t>
  </si>
  <si>
    <t>LF4.P2007063710</t>
  </si>
  <si>
    <t>LF4.P2007062111</t>
  </si>
  <si>
    <t>LF4.P2007062211</t>
  </si>
  <si>
    <t>LF4.P2007062311</t>
  </si>
  <si>
    <t>LF4.P2007062411</t>
  </si>
  <si>
    <t>LF4.P2007062511</t>
  </si>
  <si>
    <t>LF4.P2007062611</t>
  </si>
  <si>
    <t>LF4.P2007062711</t>
  </si>
  <si>
    <t>LF4.P2007062811</t>
  </si>
  <si>
    <t>LF4.P2007062911</t>
  </si>
  <si>
    <t>LF4.P2007063011</t>
  </si>
  <si>
    <t>LF4.P2007063111</t>
  </si>
  <si>
    <t>LF4.P2007063211</t>
  </si>
  <si>
    <t>LF4.P2007063311</t>
  </si>
  <si>
    <t>LF4.P2007063411</t>
  </si>
  <si>
    <t>LF4.P2007063511</t>
  </si>
  <si>
    <t>LF4.P2007063611</t>
  </si>
  <si>
    <t>LF4.P2007063711</t>
  </si>
  <si>
    <t>LF4.P2007062112</t>
  </si>
  <si>
    <t>LF4.P2007062212</t>
  </si>
  <si>
    <t>LF4.P2007062312</t>
  </si>
  <si>
    <t>LF4.P2007062412</t>
  </si>
  <si>
    <t>LF4.P2007062512</t>
  </si>
  <si>
    <t>LF4.P2007062612</t>
  </si>
  <si>
    <t>LF4.P2007062712</t>
  </si>
  <si>
    <t>LF4.P2007062812</t>
  </si>
  <si>
    <t>LF4.P2007062912</t>
  </si>
  <si>
    <t>LF4.P2007063012</t>
  </si>
  <si>
    <t>LF4.P2007063112</t>
  </si>
  <si>
    <t>LF4.P2007063212</t>
  </si>
  <si>
    <t>LF4.P2007063312</t>
  </si>
  <si>
    <t>LF4.P2007063412</t>
  </si>
  <si>
    <t>LF4.P2007063512</t>
  </si>
  <si>
    <t>LF4.P2007063612</t>
  </si>
  <si>
    <t>LF4.P2007063712</t>
  </si>
  <si>
    <t>LF4.P2007062113</t>
  </si>
  <si>
    <t>LF4.P2007062213</t>
  </si>
  <si>
    <t>LF4.P2007062313</t>
  </si>
  <si>
    <t>LF4.P2007062413</t>
  </si>
  <si>
    <t>LF4.P2007062513</t>
  </si>
  <si>
    <t>LF4.P2007062613</t>
  </si>
  <si>
    <t>LF4.P2007062713</t>
  </si>
  <si>
    <t>LF4.P2007062813</t>
  </si>
  <si>
    <t>LF4.P2007062913</t>
  </si>
  <si>
    <t>LF4.P2007063013</t>
  </si>
  <si>
    <t>LF4.P2007063113</t>
  </si>
  <si>
    <t>LF4.P2007063213</t>
  </si>
  <si>
    <t>LF4.P2007063313</t>
  </si>
  <si>
    <t>LF4.P2007063413</t>
  </si>
  <si>
    <t>LF4.P2007063513</t>
  </si>
  <si>
    <t>LF4.P2007063613</t>
  </si>
  <si>
    <t>LF4.P2007063713</t>
  </si>
  <si>
    <t>LF4.P2007062114</t>
  </si>
  <si>
    <t>LF4.P2007062214</t>
  </si>
  <si>
    <t>LF4.P2007062314</t>
  </si>
  <si>
    <t>LF4.P2007062414</t>
  </si>
  <si>
    <t>LF4.P2007062514</t>
  </si>
  <si>
    <t>LF4.P2007062614</t>
  </si>
  <si>
    <t>LF4.P2007062714</t>
  </si>
  <si>
    <t>LF4.P2007062814</t>
  </si>
  <si>
    <t>LF4.P2007062914</t>
  </si>
  <si>
    <t>LF4.P2007063014</t>
  </si>
  <si>
    <t>LF4.P2007063114</t>
  </si>
  <si>
    <t>LF4.P2007063214</t>
  </si>
  <si>
    <t>LF4.P2007063314</t>
  </si>
  <si>
    <t>LF4.P2007063414</t>
  </si>
  <si>
    <t>LF4.P2007063514</t>
  </si>
  <si>
    <t>LF4.P2007063614</t>
  </si>
  <si>
    <t>LF4.P2007063714</t>
  </si>
  <si>
    <t>LF4.P2007062115</t>
  </si>
  <si>
    <t>LF4.P2007062215</t>
  </si>
  <si>
    <t>LF4.P2007062315</t>
  </si>
  <si>
    <t>LF4.P2007062415</t>
  </si>
  <si>
    <t>LF4.P2007062515</t>
  </si>
  <si>
    <t>LF4.P2007062615</t>
  </si>
  <si>
    <t>LF4.P2007062715</t>
  </si>
  <si>
    <t>LF4.P2007062815</t>
  </si>
  <si>
    <t>LF4.P2007062915</t>
  </si>
  <si>
    <t>LF4.P2007063015</t>
  </si>
  <si>
    <t>LF4.P2007063115</t>
  </si>
  <si>
    <t>LF4.P2007063215</t>
  </si>
  <si>
    <t>LF4.P2007063315</t>
  </si>
  <si>
    <t>LF4.P2007063415</t>
  </si>
  <si>
    <t>LF4.P2007063515</t>
  </si>
  <si>
    <t>LF4.P2007063615</t>
  </si>
  <si>
    <t>LF4.P2007063715</t>
  </si>
  <si>
    <t>LF4.P2007062116</t>
  </si>
  <si>
    <t>LF4.P2007062216</t>
  </si>
  <si>
    <t>LF4.P2007062316</t>
  </si>
  <si>
    <t>LF4.P2007062416</t>
  </si>
  <si>
    <t>LF4.P2007062516</t>
  </si>
  <si>
    <t>LF4.P2007062616</t>
  </si>
  <si>
    <t>LF4.P2007062716</t>
  </si>
  <si>
    <t>LF4.P2007062816</t>
  </si>
  <si>
    <t>LF4.P2007062916</t>
  </si>
  <si>
    <t>LF4.P2007063016</t>
  </si>
  <si>
    <t>LF4.P2007063116</t>
  </si>
  <si>
    <t>LF4.P2007063216</t>
  </si>
  <si>
    <t>LF4.P2007063316</t>
  </si>
  <si>
    <t>LF4.P2007063416</t>
  </si>
  <si>
    <t>LF4.P2007063516</t>
  </si>
  <si>
    <t>LF4.P2007063616</t>
  </si>
  <si>
    <t>LF4.P2007063716</t>
  </si>
  <si>
    <t>LF4.P2007062117</t>
  </si>
  <si>
    <t>LF4.P2007062217</t>
  </si>
  <si>
    <t>LF4.P2007062317</t>
  </si>
  <si>
    <t>LF4.P2007062417</t>
  </si>
  <si>
    <t>LF4.P2007062517</t>
  </si>
  <si>
    <t>LF4.P2007062617</t>
  </si>
  <si>
    <t>LF4.P2007062717</t>
  </si>
  <si>
    <t>LF4.P2007062817</t>
  </si>
  <si>
    <t>LF4.P2007062917</t>
  </si>
  <si>
    <t>LF4.P2007063017</t>
  </si>
  <si>
    <t>LF4.P2007063117</t>
  </si>
  <si>
    <t>LF4.P2007063217</t>
  </si>
  <si>
    <t>LF4.P2007063317</t>
  </si>
  <si>
    <t>LF4.P2007063417</t>
  </si>
  <si>
    <t>LF4.P2007063517</t>
  </si>
  <si>
    <t>LF4.P2007063617</t>
  </si>
  <si>
    <t>LF4.P2007063717</t>
  </si>
  <si>
    <t>LF4.P2007062118</t>
  </si>
  <si>
    <t>LF4.P2007062218</t>
  </si>
  <si>
    <t>LF4.P2007062318</t>
  </si>
  <si>
    <t>LF4.P2007062418</t>
  </si>
  <si>
    <t>LF4.P2007062518</t>
  </si>
  <si>
    <t>LF4.P2007062618</t>
  </si>
  <si>
    <t>LF4.P2007062718</t>
  </si>
  <si>
    <t>LF4.P2007062818</t>
  </si>
  <si>
    <t>LF4.P2007062918</t>
  </si>
  <si>
    <t>LF4.P2007063018</t>
  </si>
  <si>
    <t>LF4.P2007063118</t>
  </si>
  <si>
    <t>LF4.P2007063218</t>
  </si>
  <si>
    <t>LF4.P2007063318</t>
  </si>
  <si>
    <t>LF4.P2007063418</t>
  </si>
  <si>
    <t>LF4.P2007063518</t>
  </si>
  <si>
    <t>LF4.P2007063618</t>
  </si>
  <si>
    <t>LF4.P2007063718</t>
  </si>
  <si>
    <t>LF4.P2007062119</t>
  </si>
  <si>
    <t>LF4.P2007062219</t>
  </si>
  <si>
    <t>LF4.P2007062319</t>
  </si>
  <si>
    <t>LF4.P2007062419</t>
  </si>
  <si>
    <t>LF4.P2007062519</t>
  </si>
  <si>
    <t>LF4.P2007062619</t>
  </si>
  <si>
    <t>LF4.P2007062719</t>
  </si>
  <si>
    <t>LF4.P2007062819</t>
  </si>
  <si>
    <t>LF4.P2007062919</t>
  </si>
  <si>
    <t>LF4.P2007063019</t>
  </si>
  <si>
    <t>LF4.P2007063119</t>
  </si>
  <si>
    <t>LF4.P2007063219</t>
  </si>
  <si>
    <t>LF4.P2007063319</t>
  </si>
  <si>
    <t>LF4.P2007063419</t>
  </si>
  <si>
    <t>LF4.P2007063519</t>
  </si>
  <si>
    <t>LF4.P2007063619</t>
  </si>
  <si>
    <t>LF4.P2007063719</t>
  </si>
  <si>
    <t>LF4.P2008000101</t>
  </si>
  <si>
    <t>LF4.P20080</t>
  </si>
  <si>
    <t>LF4.P2008000201</t>
  </si>
  <si>
    <t>Inflows (A)</t>
  </si>
  <si>
    <t>LF4.P2008000301</t>
  </si>
  <si>
    <t>Outflows (B)</t>
  </si>
  <si>
    <t>LF4.P2008000401</t>
  </si>
  <si>
    <t>LF4.P2008000501</t>
  </si>
  <si>
    <t>LF4.P2008000601</t>
  </si>
  <si>
    <t>LF4.P2008000701</t>
  </si>
  <si>
    <t>Net Flows (A + B)</t>
  </si>
  <si>
    <t>LF4.P2008000102</t>
  </si>
  <si>
    <t>LF4.P2008000202</t>
  </si>
  <si>
    <t>LF4.P2008000302</t>
  </si>
  <si>
    <t>LF4.P2008000402</t>
  </si>
  <si>
    <t>LF4.P2008000502</t>
  </si>
  <si>
    <t>LF4.P2008000602</t>
  </si>
  <si>
    <t>LF4.P2008000702</t>
  </si>
  <si>
    <t>LF4.P2008001101</t>
  </si>
  <si>
    <t>LF4.P2008001201</t>
  </si>
  <si>
    <t>LF4.P2008001301</t>
  </si>
  <si>
    <t>LF4.P2008001401</t>
  </si>
  <si>
    <t>LF4.P2008001501</t>
  </si>
  <si>
    <t>LF4.P2008001601</t>
  </si>
  <si>
    <t>LF4.P2008001701</t>
  </si>
  <si>
    <t>LF4.P2008001102</t>
  </si>
  <si>
    <t>LF4.P2008001202</t>
  </si>
  <si>
    <t>LF4.P2008001302</t>
  </si>
  <si>
    <t>LF4.P2008001402</t>
  </si>
  <si>
    <t>LF4.P2008001502</t>
  </si>
  <si>
    <t>LF4.P2008001602</t>
  </si>
  <si>
    <t>LF4.P2008001702</t>
  </si>
  <si>
    <t>LF4.P2008002101</t>
  </si>
  <si>
    <t>LF4.P2008002201</t>
  </si>
  <si>
    <t>LF4.P2008002301</t>
  </si>
  <si>
    <t>LF4.P2008002401</t>
  </si>
  <si>
    <t>LF4.P2008002501</t>
  </si>
  <si>
    <t>LF4.P2008002601</t>
  </si>
  <si>
    <t>LF4.P2008002701</t>
  </si>
  <si>
    <t>LF4.P2008002102</t>
  </si>
  <si>
    <t>LF4.P2008002202</t>
  </si>
  <si>
    <t>LF4.P2008002302</t>
  </si>
  <si>
    <t>LF4.P2008002402</t>
  </si>
  <si>
    <t>LF4.P2008002502</t>
  </si>
  <si>
    <t>LF4.P2008002602</t>
  </si>
  <si>
    <t>LF4.P2008002702</t>
  </si>
  <si>
    <t>LF4.P2008003101</t>
  </si>
  <si>
    <t>LF4.P2008003201</t>
  </si>
  <si>
    <t>LF4.P2008003301</t>
  </si>
  <si>
    <t>LF4.P2008003401</t>
  </si>
  <si>
    <t>LF4.P2008003501</t>
  </si>
  <si>
    <t>LF4.P2008003601</t>
  </si>
  <si>
    <t>LF4.P2008003701</t>
  </si>
  <si>
    <t>LF4.P2008003102</t>
  </si>
  <si>
    <t>LF4.P2008003202</t>
  </si>
  <si>
    <t>LF4.P2008003302</t>
  </si>
  <si>
    <t>LF4.P2008003402</t>
  </si>
  <si>
    <t>LF4.P2008003502</t>
  </si>
  <si>
    <t>LF4.P2008003602</t>
  </si>
  <si>
    <t>LF4.P2008003702</t>
  </si>
  <si>
    <t>LF4.P2008004101</t>
  </si>
  <si>
    <t>LF4.P2008004201</t>
  </si>
  <si>
    <t>LF4.P2008004301</t>
  </si>
  <si>
    <t>LF4.P2008004401</t>
  </si>
  <si>
    <t>LF4.P2008004501</t>
  </si>
  <si>
    <t>LF4.P2008004601</t>
  </si>
  <si>
    <t>LF4.P2008004701</t>
  </si>
  <si>
    <t>LF4.P2008004102</t>
  </si>
  <si>
    <t>LF4.P2008004202</t>
  </si>
  <si>
    <t>LF4.P2008004302</t>
  </si>
  <si>
    <t>LF4.P2008004402</t>
  </si>
  <si>
    <t>LF4.P2008004502</t>
  </si>
  <si>
    <t>LF4.P2008004602</t>
  </si>
  <si>
    <t>LF4.P2008004702</t>
  </si>
  <si>
    <t>LF4.P2008005101</t>
  </si>
  <si>
    <t>LF4.P2008005201</t>
  </si>
  <si>
    <t>LF4.P2008005301</t>
  </si>
  <si>
    <t>LF4.P2008005401</t>
  </si>
  <si>
    <t>LF4.P2008005501</t>
  </si>
  <si>
    <t>LF4.P2008005601</t>
  </si>
  <si>
    <t>LF4.P2008005701</t>
  </si>
  <si>
    <t>LF4.P2008005102</t>
  </si>
  <si>
    <t>LF4.P2008005202</t>
  </si>
  <si>
    <t>LF4.P2008005302</t>
  </si>
  <si>
    <t>LF4.P2008005402</t>
  </si>
  <si>
    <t>LF4.P2008005502</t>
  </si>
  <si>
    <t>LF4.P2008005602</t>
  </si>
  <si>
    <t>LF4.P2008005702</t>
  </si>
  <si>
    <t>LF4.P2008006101</t>
  </si>
  <si>
    <t>LF4.P2008006201</t>
  </si>
  <si>
    <t>LF4.P2008006301</t>
  </si>
  <si>
    <t>LF4.P2008006401</t>
  </si>
  <si>
    <t>LF4.P2008006501</t>
  </si>
  <si>
    <t>LF4.P2008006601</t>
  </si>
  <si>
    <t>LF4.P2008006701</t>
  </si>
  <si>
    <t>LF4.P2008006102</t>
  </si>
  <si>
    <t>LF4.P2008006202</t>
  </si>
  <si>
    <t>LF4.P2008006302</t>
  </si>
  <si>
    <t>LF4.P2008006402</t>
  </si>
  <si>
    <t>LF4.P2008006502</t>
  </si>
  <si>
    <t>LF4.P2008006602</t>
  </si>
  <si>
    <t>LF4.P2008006702</t>
  </si>
  <si>
    <t>LF4.P2009000101</t>
  </si>
  <si>
    <t>LF4.P20090</t>
  </si>
  <si>
    <t>LF4.P2009000201</t>
  </si>
  <si>
    <t>LF4.P2009000301</t>
  </si>
  <si>
    <t>LF4.P2009000401</t>
  </si>
  <si>
    <t>LF4.P2009000501</t>
  </si>
  <si>
    <t>LF4.P2009000601</t>
  </si>
  <si>
    <t>LF4.P2009000701</t>
  </si>
  <si>
    <t>LF4.P2009000102</t>
  </si>
  <si>
    <t>LF4.P2009000202</t>
  </si>
  <si>
    <t>LF4.P2009000302</t>
  </si>
  <si>
    <t>LF4.P2009000402</t>
  </si>
  <si>
    <t>LF4.P2009000502</t>
  </si>
  <si>
    <t>LF4.P2009000602</t>
  </si>
  <si>
    <t>LF4.P2009000702</t>
  </si>
  <si>
    <t>LF4.P2009000103</t>
  </si>
  <si>
    <t>LF4.P2009000203</t>
  </si>
  <si>
    <t>LF4.P2009000303</t>
  </si>
  <si>
    <t>LF4.P2009000403</t>
  </si>
  <si>
    <t>LF4.P2009000503</t>
  </si>
  <si>
    <t>LF4.P2009000603</t>
  </si>
  <si>
    <t>LF4.P2009000703</t>
  </si>
  <si>
    <t>LF4.P2009000104</t>
  </si>
  <si>
    <t>LF4.P2009000204</t>
  </si>
  <si>
    <t>LF4.P2009000304</t>
  </si>
  <si>
    <t>LF4.P2009000404</t>
  </si>
  <si>
    <t>LF4.P2009000504</t>
  </si>
  <si>
    <t>LF4.P2009000604</t>
  </si>
  <si>
    <t>LF4.P2009000704</t>
  </si>
  <si>
    <t>LF4.P2009001101</t>
  </si>
  <si>
    <t>LF4.P2009001201</t>
  </si>
  <si>
    <t>LF4.P2009001301</t>
  </si>
  <si>
    <t>LF4.P2009001401</t>
  </si>
  <si>
    <t>LF4.P2009001501</t>
  </si>
  <si>
    <t>LF4.P2009001601</t>
  </si>
  <si>
    <t>LF4.P2009001701</t>
  </si>
  <si>
    <t>097</t>
  </si>
  <si>
    <t>LF4.P2009001102</t>
  </si>
  <si>
    <t>LF4.P2009001202</t>
  </si>
  <si>
    <t>LF4.P2009001302</t>
  </si>
  <si>
    <t>LF4.P2009001402</t>
  </si>
  <si>
    <t>LF4.P2009001502</t>
  </si>
  <si>
    <t>LF4.P2009001602</t>
  </si>
  <si>
    <t>LF4.P2009001702</t>
  </si>
  <si>
    <t>LF4.P2009001103</t>
  </si>
  <si>
    <t>LF4.P2009001203</t>
  </si>
  <si>
    <t>LF4.P2009001303</t>
  </si>
  <si>
    <t>LF4.P2009001403</t>
  </si>
  <si>
    <t>LF4.P2009001503</t>
  </si>
  <si>
    <t>LF4.P2009001603</t>
  </si>
  <si>
    <t>LF4.P2009001703</t>
  </si>
  <si>
    <t>LF4.P2009001104</t>
  </si>
  <si>
    <t>LF4.P2009001204</t>
  </si>
  <si>
    <t>LF4.P2009001304</t>
  </si>
  <si>
    <t>LF4.P2009001404</t>
  </si>
  <si>
    <t>LF4.P2009001504</t>
  </si>
  <si>
    <t>LF4.P2009001604</t>
  </si>
  <si>
    <t>LF4.P2009001704</t>
  </si>
  <si>
    <t>LF4.P2009002101</t>
  </si>
  <si>
    <t>LF4.P2009002201</t>
  </si>
  <si>
    <t>LF4.P2009002301</t>
  </si>
  <si>
    <t>LF4.P2009002401</t>
  </si>
  <si>
    <t>LF4.P2009002501</t>
  </si>
  <si>
    <t>LF4.P2009002601</t>
  </si>
  <si>
    <t>LF4.P2009002701</t>
  </si>
  <si>
    <t>LF4.P2009002102</t>
  </si>
  <si>
    <t>LF4.P2009002202</t>
  </si>
  <si>
    <t>LF4.P2009002302</t>
  </si>
  <si>
    <t>LF4.P2009002402</t>
  </si>
  <si>
    <t>LF4.P2009002502</t>
  </si>
  <si>
    <t>LF4.P2009002602</t>
  </si>
  <si>
    <t>LF4.P2009002702</t>
  </si>
  <si>
    <t>LF4.P2009002103</t>
  </si>
  <si>
    <t>LF4.P2009002203</t>
  </si>
  <si>
    <t>LF4.P2009002303</t>
  </si>
  <si>
    <t>LF4.P2009002403</t>
  </si>
  <si>
    <t>LF4.P2009002503</t>
  </si>
  <si>
    <t>LF4.P2009002603</t>
  </si>
  <si>
    <t>LF4.P2009002703</t>
  </si>
  <si>
    <t>LF4.P2009002104</t>
  </si>
  <si>
    <t>LF4.P2009002204</t>
  </si>
  <si>
    <t>LF4.P2009002304</t>
  </si>
  <si>
    <t>LF4.P2009002404</t>
  </si>
  <si>
    <t>LF4.P2009002504</t>
  </si>
  <si>
    <t>LF4.P2009002604</t>
  </si>
  <si>
    <t>LF4.P2009002704</t>
  </si>
  <si>
    <t>LF4.P2009003101</t>
  </si>
  <si>
    <t>LF4.P2009003201</t>
  </si>
  <si>
    <t>LF4.P2009003301</t>
  </si>
  <si>
    <t>LF4.P2009003401</t>
  </si>
  <si>
    <t>LF4.P2009003501</t>
  </si>
  <si>
    <t>LF4.P2009003601</t>
  </si>
  <si>
    <t>LF4.P2009003701</t>
  </si>
  <si>
    <t>117</t>
  </si>
  <si>
    <t>LF4.P2009003102</t>
  </si>
  <si>
    <t>LF4.P2009003202</t>
  </si>
  <si>
    <t>LF4.P2009003302</t>
  </si>
  <si>
    <t>LF4.P2009003402</t>
  </si>
  <si>
    <t>LF4.P2009003502</t>
  </si>
  <si>
    <t>LF4.P2009003602</t>
  </si>
  <si>
    <t>LF4.P2009003702</t>
  </si>
  <si>
    <t>LF4.P2009003103</t>
  </si>
  <si>
    <t>LF4.P2009003203</t>
  </si>
  <si>
    <t>LF4.P2009003303</t>
  </si>
  <si>
    <t>LF4.P2009003403</t>
  </si>
  <si>
    <t>LF4.P2009003503</t>
  </si>
  <si>
    <t>LF4.P2009003603</t>
  </si>
  <si>
    <t>LF4.P2009003703</t>
  </si>
  <si>
    <t>LF4.P2009003104</t>
  </si>
  <si>
    <t>LF4.P2009003204</t>
  </si>
  <si>
    <t>LF4.P2009003304</t>
  </si>
  <si>
    <t>LF4.P2009003404</t>
  </si>
  <si>
    <t>LF4.P2009003504</t>
  </si>
  <si>
    <t>LF4.P2009003604</t>
  </si>
  <si>
    <t>LF4.P2009003704</t>
  </si>
  <si>
    <t>LF4.P2009004101</t>
  </si>
  <si>
    <t>LF4.P2009004201</t>
  </si>
  <si>
    <t>LF4.P2009004301</t>
  </si>
  <si>
    <t>LF4.P2009004401</t>
  </si>
  <si>
    <t>LF4.P2009004501</t>
  </si>
  <si>
    <t>LF4.P2009004601</t>
  </si>
  <si>
    <t>LF4.P2009004701</t>
  </si>
  <si>
    <t>LF4.P2009004102</t>
  </si>
  <si>
    <t>LF4.P2009004202</t>
  </si>
  <si>
    <t>LF4.P2009004302</t>
  </si>
  <si>
    <t>LF4.P2009004402</t>
  </si>
  <si>
    <t>LF4.P2009004502</t>
  </si>
  <si>
    <t>LF4.P2009004602</t>
  </si>
  <si>
    <t>LF4.P2009004702</t>
  </si>
  <si>
    <t>LF4.P2009004103</t>
  </si>
  <si>
    <t>LF4.P2009004203</t>
  </si>
  <si>
    <t>LF4.P2009004303</t>
  </si>
  <si>
    <t>LF4.P2009004403</t>
  </si>
  <si>
    <t>LF4.P2009004503</t>
  </si>
  <si>
    <t>LF4.P2009004603</t>
  </si>
  <si>
    <t>LF4.P2009004703</t>
  </si>
  <si>
    <t>LF4.P2009004104</t>
  </si>
  <si>
    <t>LF4.P2009004204</t>
  </si>
  <si>
    <t>LF4.P2009004304</t>
  </si>
  <si>
    <t>LF4.P2009004404</t>
  </si>
  <si>
    <t>LF4.P2009004504</t>
  </si>
  <si>
    <t>LF4.P2009004604</t>
  </si>
  <si>
    <t>LF4.P2009004704</t>
  </si>
  <si>
    <t>LF4.P2009005101</t>
  </si>
  <si>
    <t>LF4.P2009005201</t>
  </si>
  <si>
    <t>LF4.P2009005301</t>
  </si>
  <si>
    <t>LF4.P2009005401</t>
  </si>
  <si>
    <t>LF4.P2009005501</t>
  </si>
  <si>
    <t>LF4.P2009005601</t>
  </si>
  <si>
    <t>LF4.P2009005701</t>
  </si>
  <si>
    <t>137</t>
  </si>
  <si>
    <t>LF4.P2009005102</t>
  </si>
  <si>
    <t>LF4.P2009005202</t>
  </si>
  <si>
    <t>LF4.P2009005302</t>
  </si>
  <si>
    <t>LF4.P2009005402</t>
  </si>
  <si>
    <t>LF4.P2009005502</t>
  </si>
  <si>
    <t>LF4.P2009005602</t>
  </si>
  <si>
    <t>LF4.P2009005702</t>
  </si>
  <si>
    <t>LF4.P2009005103</t>
  </si>
  <si>
    <t>LF4.P2009005203</t>
  </si>
  <si>
    <t>LF4.P2009005303</t>
  </si>
  <si>
    <t>LF4.P2009005403</t>
  </si>
  <si>
    <t>LF4.P2009005503</t>
  </si>
  <si>
    <t>LF4.P2009005603</t>
  </si>
  <si>
    <t>LF4.P2009005703</t>
  </si>
  <si>
    <t>LF4.P2009005104</t>
  </si>
  <si>
    <t>LF4.P2009005204</t>
  </si>
  <si>
    <t>LF4.P2009005304</t>
  </si>
  <si>
    <t>LF4.P2009005404</t>
  </si>
  <si>
    <t>LF4.P2009005504</t>
  </si>
  <si>
    <t>LF4.P2009005604</t>
  </si>
  <si>
    <t>LF4.P2009005704</t>
  </si>
  <si>
    <t>LF4.P2009006101</t>
  </si>
  <si>
    <t>141</t>
  </si>
  <si>
    <t>LF4.P2009006201</t>
  </si>
  <si>
    <t>142</t>
  </si>
  <si>
    <t>LF4.P2009006301</t>
  </si>
  <si>
    <t>143</t>
  </si>
  <si>
    <t>LF4.P2009006401</t>
  </si>
  <si>
    <t>144</t>
  </si>
  <si>
    <t>LF4.P2009006501</t>
  </si>
  <si>
    <t>145</t>
  </si>
  <si>
    <t>LF4.P2009006601</t>
  </si>
  <si>
    <t>146</t>
  </si>
  <si>
    <t>LF4.P2009006701</t>
  </si>
  <si>
    <t>147</t>
  </si>
  <si>
    <t>LF4.P2009006102</t>
  </si>
  <si>
    <t>LF4.P2009006202</t>
  </si>
  <si>
    <t>LF4.P2009006302</t>
  </si>
  <si>
    <t>LF4.P2009006402</t>
  </si>
  <si>
    <t>LF4.P2009006502</t>
  </si>
  <si>
    <t>LF4.P2009006602</t>
  </si>
  <si>
    <t>LF4.P2009006702</t>
  </si>
  <si>
    <t>LF4.P2009006103</t>
  </si>
  <si>
    <t>LF4.P2009006203</t>
  </si>
  <si>
    <t>LF4.P2009006303</t>
  </si>
  <si>
    <t>LF4.P2009006403</t>
  </si>
  <si>
    <t>LF4.P2009006503</t>
  </si>
  <si>
    <t>LF4.P2009006603</t>
  </si>
  <si>
    <t>LF4.P2009006703</t>
  </si>
  <si>
    <t>LF4.P2009006104</t>
  </si>
  <si>
    <t>LF4.P2009006204</t>
  </si>
  <si>
    <t>LF4.P2009006304</t>
  </si>
  <si>
    <t>LF4.P2009006404</t>
  </si>
  <si>
    <t>LF4.P2009006504</t>
  </si>
  <si>
    <t>LF4.P2009006604</t>
  </si>
  <si>
    <t>LF4.P2009006704</t>
  </si>
  <si>
    <t>LF4.P2010000101</t>
  </si>
  <si>
    <t>Assets Under Administration Roll Forward</t>
  </si>
  <si>
    <t>LF4.P20100</t>
  </si>
  <si>
    <t>LF4.P2010000201</t>
  </si>
  <si>
    <t>LF4.P2010000301</t>
  </si>
  <si>
    <t>LF4.P2010000401</t>
  </si>
  <si>
    <t>LF4.P2010000501</t>
  </si>
  <si>
    <t>LF4.P2010000601</t>
  </si>
  <si>
    <t>LF4.P2010000701</t>
  </si>
  <si>
    <t>LF4.P2010001101</t>
  </si>
  <si>
    <t>LF4.P2010001201</t>
  </si>
  <si>
    <t>LF4.P2010001301</t>
  </si>
  <si>
    <t>LF4.P2010001401</t>
  </si>
  <si>
    <t>LF4.P2010001501</t>
  </si>
  <si>
    <t>LF4.P2010001601</t>
  </si>
  <si>
    <t>LF4.P2010001701</t>
  </si>
  <si>
    <t>LF4.P2010002101</t>
  </si>
  <si>
    <t>LF4.P2010002201</t>
  </si>
  <si>
    <t>LF4.P2010002301</t>
  </si>
  <si>
    <t>LF4.P2010002401</t>
  </si>
  <si>
    <t>LF4.P2010002501</t>
  </si>
  <si>
    <t>LF4.P2010002601</t>
  </si>
  <si>
    <t>LF4.P2010002701</t>
  </si>
  <si>
    <t>LF4.P2010003101</t>
  </si>
  <si>
    <t>LF4.P2010003201</t>
  </si>
  <si>
    <t>LF4.P2010003301</t>
  </si>
  <si>
    <t>LF4.P2010003401</t>
  </si>
  <si>
    <t>LF4.P2010003501</t>
  </si>
  <si>
    <t>LF4.P2010003601</t>
  </si>
  <si>
    <t>LF4.P2010003701</t>
  </si>
  <si>
    <t>LF4.P2010004101</t>
  </si>
  <si>
    <t>LF4.P2010004201</t>
  </si>
  <si>
    <t>LF4.P2010004301</t>
  </si>
  <si>
    <t>LF4.P2010004401</t>
  </si>
  <si>
    <t>LF4.P2010004501</t>
  </si>
  <si>
    <t>LF4.P2010004601</t>
  </si>
  <si>
    <t>LF4.P2010004701</t>
  </si>
  <si>
    <t>LF4.P2010005101</t>
  </si>
  <si>
    <t>LF4.P2010005201</t>
  </si>
  <si>
    <t>LF4.P2010005301</t>
  </si>
  <si>
    <t>LF4.P2010005401</t>
  </si>
  <si>
    <t>LF4.P2010005501</t>
  </si>
  <si>
    <t>LF4.P2010005601</t>
  </si>
  <si>
    <t>LF4.P2010005701</t>
  </si>
  <si>
    <t>LF4.P2010006101</t>
  </si>
  <si>
    <t>LF4.P2010006201</t>
  </si>
  <si>
    <t>LF4.P2010006301</t>
  </si>
  <si>
    <t>LF4.P2010006401</t>
  </si>
  <si>
    <t>LF4.P2010006501</t>
  </si>
  <si>
    <t>LF4.P2010006601</t>
  </si>
  <si>
    <t>LF4.P2010006701</t>
  </si>
  <si>
    <t>(In thousands)</t>
  </si>
  <si>
    <t>LF4 Supplememtary Data</t>
  </si>
  <si>
    <t>For Checking Purpose</t>
  </si>
  <si>
    <t>Statement</t>
  </si>
  <si>
    <t>Account</t>
  </si>
  <si>
    <t>Column</t>
  </si>
  <si>
    <t>LF123 ID</t>
  </si>
  <si>
    <t>LF4.P1001000286</t>
  </si>
  <si>
    <t xml:space="preserve">Contractual Service Margin (CSM) - Modified Retro </t>
  </si>
  <si>
    <t>LF4.P1001000718</t>
  </si>
  <si>
    <t>LF1.P2001211010</t>
  </si>
  <si>
    <t>LF4.P1001000574</t>
  </si>
  <si>
    <t>LF1.P2001221010</t>
  </si>
  <si>
    <t>LF4.P1001000001</t>
  </si>
  <si>
    <t>LF4.P1001000214</t>
  </si>
  <si>
    <t>LF4.P1001000292</t>
  </si>
  <si>
    <t>LF1.P2001209914</t>
  </si>
  <si>
    <t>Contractual Service Margin (CSM) - Fair Value</t>
  </si>
  <si>
    <t>LF4.P1001000724</t>
  </si>
  <si>
    <t>LF1.P2001211014</t>
  </si>
  <si>
    <t>LF4.P1001000580</t>
  </si>
  <si>
    <t>LF1.P2001221014</t>
  </si>
  <si>
    <t>LF4.P1001000007</t>
  </si>
  <si>
    <t>LF4.P1001000220</t>
  </si>
  <si>
    <t>LF4.P1001000298</t>
  </si>
  <si>
    <t>Contractual Service Margin (CSM) - Other</t>
  </si>
  <si>
    <t>LF4.P1001000730</t>
  </si>
  <si>
    <t>LF4.P1001000586</t>
  </si>
  <si>
    <t>LF1.P2001221018</t>
  </si>
  <si>
    <t>LF4.P1001000013</t>
  </si>
  <si>
    <t>LF4.P1001000226</t>
  </si>
  <si>
    <t>LF4.P1001000097</t>
  </si>
  <si>
    <t>LF1.P2001279906</t>
  </si>
  <si>
    <t>LF4.P1001000073</t>
  </si>
  <si>
    <t>LF1.P2001279929</t>
  </si>
  <si>
    <t>Total CSM and Risk Adjustment</t>
  </si>
  <si>
    <t>LF4.P1001000430</t>
  </si>
  <si>
    <t>LF1.P2001209940</t>
  </si>
  <si>
    <t>LF4.P1001000646</t>
  </si>
  <si>
    <t>LF4.P1001000502</t>
  </si>
  <si>
    <t>LF1.P2001221040</t>
  </si>
  <si>
    <t>LF4.P1001000358</t>
  </si>
  <si>
    <t>LF1.P2001279940</t>
  </si>
  <si>
    <t>LF4.P1001000436</t>
  </si>
  <si>
    <t>LF1.P2001209944</t>
  </si>
  <si>
    <t>LF4.P1001000652</t>
  </si>
  <si>
    <t>LF1.P2001211044</t>
  </si>
  <si>
    <t>LF4.P1001000508</t>
  </si>
  <si>
    <t>LF1.P2001221044</t>
  </si>
  <si>
    <t>LF4.P1001000364</t>
  </si>
  <si>
    <t>LF1.P2001279944</t>
  </si>
  <si>
    <t>LF4.P1001000442</t>
  </si>
  <si>
    <t>LF1.P2001209948</t>
  </si>
  <si>
    <t>LF4.P1001000658</t>
  </si>
  <si>
    <t>LF1.P2001211048</t>
  </si>
  <si>
    <t>LF4.P1001000514</t>
  </si>
  <si>
    <t>LF1.P2001221048</t>
  </si>
  <si>
    <t>LF4.P1001000370</t>
  </si>
  <si>
    <t>LF4.P1001000287</t>
  </si>
  <si>
    <t>LF4.P1001000719</t>
  </si>
  <si>
    <t>LF4.P1001000575</t>
  </si>
  <si>
    <t>LF4.P1001000002</t>
  </si>
  <si>
    <t>LF4.P1001000215</t>
  </si>
  <si>
    <t>LF4.P1001000293</t>
  </si>
  <si>
    <t>LF4.P1001000725</t>
  </si>
  <si>
    <t>LF4.P1001000581</t>
  </si>
  <si>
    <t>LF4.P1001000008</t>
  </si>
  <si>
    <t>LF4.P1001000221</t>
  </si>
  <si>
    <t>LF4.P1001000299</t>
  </si>
  <si>
    <t>LF4.P1001000731</t>
  </si>
  <si>
    <t>LF4.P1001000587</t>
  </si>
  <si>
    <t>LF4.P1001000014</t>
  </si>
  <si>
    <t>LF4.P1001000227</t>
  </si>
  <si>
    <t>LF4.P1001000098</t>
  </si>
  <si>
    <t>LF4.P1001000074</t>
  </si>
  <si>
    <t>LF4.P1001000431</t>
  </si>
  <si>
    <t>LF4.P1001000647</t>
  </si>
  <si>
    <t>LF4.P1001000503</t>
  </si>
  <si>
    <t>LF4.P1001000359</t>
  </si>
  <si>
    <t>LF4.P1001000437</t>
  </si>
  <si>
    <t>LF4.P1001000653</t>
  </si>
  <si>
    <t>LF4.P1001000509</t>
  </si>
  <si>
    <t>LF4.P1001000365</t>
  </si>
  <si>
    <t>LF4.P1001000443</t>
  </si>
  <si>
    <t>LF4.P1001000659</t>
  </si>
  <si>
    <t>LF4.P1001000515</t>
  </si>
  <si>
    <t>LF4.P1001000371</t>
  </si>
  <si>
    <t>LF4.P1001000288</t>
  </si>
  <si>
    <t>LF4.P1001000720</t>
  </si>
  <si>
    <t>LF4.P1001000576</t>
  </si>
  <si>
    <t>LF4.P1001000003</t>
  </si>
  <si>
    <t>LF4.P1001000216</t>
  </si>
  <si>
    <t>LF4.P1001000294</t>
  </si>
  <si>
    <t>LF4.P1001000726</t>
  </si>
  <si>
    <t>LF4.P1001000582</t>
  </si>
  <si>
    <t>LF4.P1001000009</t>
  </si>
  <si>
    <t>LF4.P1001000222</t>
  </si>
  <si>
    <t>LF4.P1001000300</t>
  </si>
  <si>
    <t>LF4.P1001000732</t>
  </si>
  <si>
    <t>LF4.P1001000588</t>
  </si>
  <si>
    <t>LF4.P1001000015</t>
  </si>
  <si>
    <t>LF4.P1001000228</t>
  </si>
  <si>
    <t>LF4.P1001000099</t>
  </si>
  <si>
    <t>LF4.P1001000075</t>
  </si>
  <si>
    <t>LF4.P1001000432</t>
  </si>
  <si>
    <t>LF4.P1001000648</t>
  </si>
  <si>
    <t>LF4.P1001000504</t>
  </si>
  <si>
    <t>LF4.P1001000360</t>
  </si>
  <si>
    <t>LF4.P1001000438</t>
  </si>
  <si>
    <t>LF4.P1001000654</t>
  </si>
  <si>
    <t>LF4.P1001000510</t>
  </si>
  <si>
    <t>LF4.P1001000366</t>
  </si>
  <si>
    <t>LF4.P1001000444</t>
  </si>
  <si>
    <t>LF4.P1001000660</t>
  </si>
  <si>
    <t>LF4.P1001000516</t>
  </si>
  <si>
    <t>LF4.P1001000372</t>
  </si>
  <si>
    <t>LF4.P1001000289</t>
  </si>
  <si>
    <t>LF4.P1001000721</t>
  </si>
  <si>
    <t>LF4.P1001000577</t>
  </si>
  <si>
    <t>LF4.P1001000004</t>
  </si>
  <si>
    <t>LF4.P1001000217</t>
  </si>
  <si>
    <t>LF4.P1001000295</t>
  </si>
  <si>
    <t>LF4.P1001000727</t>
  </si>
  <si>
    <t>LF4.P1001000583</t>
  </si>
  <si>
    <t>LF4.P1001000010</t>
  </si>
  <si>
    <t>LF4.P1001000223</t>
  </si>
  <si>
    <t>LF4.P1001000301</t>
  </si>
  <si>
    <t>LF4.P1001000733</t>
  </si>
  <si>
    <t>LF4.P1001000589</t>
  </si>
  <si>
    <t>LF4.P1001000016</t>
  </si>
  <si>
    <t>LF4.P1001000229</t>
  </si>
  <si>
    <t>LF4.P1001000100</t>
  </si>
  <si>
    <t>LF4.P1001000076</t>
  </si>
  <si>
    <t>LF4.P1001000433</t>
  </si>
  <si>
    <t>LF4.P1001000649</t>
  </si>
  <si>
    <t>LF4.P1001000505</t>
  </si>
  <si>
    <t>LF4.P1001000361</t>
  </si>
  <si>
    <t>LF4.P1001000439</t>
  </si>
  <si>
    <t>LF4.P1001000655</t>
  </si>
  <si>
    <t>LF4.P1001000511</t>
  </si>
  <si>
    <t>LF4.P1001000367</t>
  </si>
  <si>
    <t>LF4.P1001000445</t>
  </si>
  <si>
    <t>LF4.P1001000661</t>
  </si>
  <si>
    <t>LF4.P1001000517</t>
  </si>
  <si>
    <t>LF4.P1001000373</t>
  </si>
  <si>
    <t>LF4.P1001000290</t>
  </si>
  <si>
    <t>LF4.P1001000722</t>
  </si>
  <si>
    <t>LF4.P1001000578</t>
  </si>
  <si>
    <t>LF4.P1001000005</t>
  </si>
  <si>
    <t>LF4.P1001000218</t>
  </si>
  <si>
    <t>LF4.P1001000296</t>
  </si>
  <si>
    <t>LF4.P1001000728</t>
  </si>
  <si>
    <t>LF4.P1001000584</t>
  </si>
  <si>
    <t>LF4.P1001000011</t>
  </si>
  <si>
    <t>LF4.P1001000224</t>
  </si>
  <si>
    <t>LF4.P1001000302</t>
  </si>
  <si>
    <t>LF4.P1001000734</t>
  </si>
  <si>
    <t>LF4.P1001000590</t>
  </si>
  <si>
    <t>LF4.P1001000017</t>
  </si>
  <si>
    <t>LF4.P1001000230</t>
  </si>
  <si>
    <t>LF4.P1001000101</t>
  </si>
  <si>
    <t>LF4.P1001000077</t>
  </si>
  <si>
    <t>LF4.P1001000434</t>
  </si>
  <si>
    <t>LF4.P1001000650</t>
  </si>
  <si>
    <t>LF4.P1001000506</t>
  </si>
  <si>
    <t>LF4.P1001000362</t>
  </si>
  <si>
    <t>LF4.P1001000440</t>
  </si>
  <si>
    <t>LF4.P1001000656</t>
  </si>
  <si>
    <t>LF4.P1001000512</t>
  </si>
  <si>
    <t>LF4.P1001000368</t>
  </si>
  <si>
    <t>LF4.P1001000446</t>
  </si>
  <si>
    <t>LF4.P1001000662</t>
  </si>
  <si>
    <t>LF4.P1001000518</t>
  </si>
  <si>
    <t>LF4.P1001000374</t>
  </si>
  <si>
    <t>LF4.P1001000291</t>
  </si>
  <si>
    <t>LF4.P1001000723</t>
  </si>
  <si>
    <t>LF4.P1001000579</t>
  </si>
  <si>
    <t>LF4.P1001000006</t>
  </si>
  <si>
    <t>LF4.P1001000219</t>
  </si>
  <si>
    <t>LF4.P1001000297</t>
  </si>
  <si>
    <t>LF4.P1001000729</t>
  </si>
  <si>
    <t>LF4.P1001000585</t>
  </si>
  <si>
    <t>LF4.P1001000012</t>
  </si>
  <si>
    <t>LF4.P1001000225</t>
  </si>
  <si>
    <t>LF4.P1001000303</t>
  </si>
  <si>
    <t>LF4.P1001000735</t>
  </si>
  <si>
    <t>LF4.P1001000591</t>
  </si>
  <si>
    <t>LF4.P1001000018</t>
  </si>
  <si>
    <t>LF4.P1001000231</t>
  </si>
  <si>
    <t>LF4.P1001000102</t>
  </si>
  <si>
    <t>LF4.P1001000078</t>
  </si>
  <si>
    <t>LF4.P1001000435</t>
  </si>
  <si>
    <t>LF4.P1001000651</t>
  </si>
  <si>
    <t>LF4.P1001000507</t>
  </si>
  <si>
    <t>LF4.P1001000363</t>
  </si>
  <si>
    <t>LF4.P1001000441</t>
  </si>
  <si>
    <t>LF4.P1001000657</t>
  </si>
  <si>
    <t>LF4.P1001000513</t>
  </si>
  <si>
    <t>LF4.P1001000369</t>
  </si>
  <si>
    <t>LF4.P1001000447</t>
  </si>
  <si>
    <t>LF4.P1001000663</t>
  </si>
  <si>
    <t>LF4.P1001000519</t>
  </si>
  <si>
    <t>LF4.P1001000375</t>
  </si>
  <si>
    <t>LF4.P1001000124</t>
  </si>
  <si>
    <t>LF1.P2001479916</t>
  </si>
  <si>
    <t>Assets for incurred claims under PAA - Risk Adjustment (A)</t>
  </si>
  <si>
    <t>LF4.P1001000179</t>
  </si>
  <si>
    <t>LF1.P2001479906</t>
  </si>
  <si>
    <t>Assets for remaining coverage - Loss Component (B)</t>
  </si>
  <si>
    <t>LF4.P1001000155</t>
  </si>
  <si>
    <t>Total (A+B)</t>
  </si>
  <si>
    <t>LF4.P1001000121</t>
  </si>
  <si>
    <t>LF4.P1001000176</t>
  </si>
  <si>
    <t>LF4.P1001000152</t>
  </si>
  <si>
    <t>LF4.P1001000123</t>
  </si>
  <si>
    <t>LF4.P1001000178</t>
  </si>
  <si>
    <t>LF4.P1001000154</t>
  </si>
  <si>
    <t>LF4.P1001000126</t>
  </si>
  <si>
    <t>LF4.P1001000181</t>
  </si>
  <si>
    <t>LF4.P1001000157</t>
  </si>
  <si>
    <t>LF4.P1001000125</t>
  </si>
  <si>
    <t>LF4.P1001000180</t>
  </si>
  <si>
    <t>LF4.P1001000156</t>
  </si>
  <si>
    <t>LF4.P1001000122</t>
  </si>
  <si>
    <t>LF4.P1001000177</t>
  </si>
  <si>
    <t>LF4.P1001000153</t>
  </si>
  <si>
    <t>LF4.P1001000325</t>
  </si>
  <si>
    <t>LF1.P2001609910</t>
  </si>
  <si>
    <t>LF4.P1001000757</t>
  </si>
  <si>
    <t>LF1.P2001611010</t>
  </si>
  <si>
    <t>LF4.P1001000613</t>
  </si>
  <si>
    <t>LF4.P1001000040</t>
  </si>
  <si>
    <t>LF1.P2001679910</t>
  </si>
  <si>
    <t>LF4.P1001000253</t>
  </si>
  <si>
    <t>LF4.P1001000331</t>
  </si>
  <si>
    <t>LF4.P1001000763</t>
  </si>
  <si>
    <t>LF1.P2001611014</t>
  </si>
  <si>
    <t>LF4.P1001000619</t>
  </si>
  <si>
    <t>LF1.P2001621014</t>
  </si>
  <si>
    <t>LF4.P1001000046</t>
  </si>
  <si>
    <t>LF1.P2001679914</t>
  </si>
  <si>
    <t>LF4.P1001000259</t>
  </si>
  <si>
    <t>LF4.P1001000337</t>
  </si>
  <si>
    <t>LF4.P1001000769</t>
  </si>
  <si>
    <t>LF4.P1001000625</t>
  </si>
  <si>
    <t>LF1.P2001621018</t>
  </si>
  <si>
    <t>LF4.P1001000052</t>
  </si>
  <si>
    <t>LF4.P1001000265</t>
  </si>
  <si>
    <t>LF4.P1001000112</t>
  </si>
  <si>
    <t>LF1.P2001679906</t>
  </si>
  <si>
    <t>LF4.P1001000088</t>
  </si>
  <si>
    <t>LF4.P1001000469</t>
  </si>
  <si>
    <t>LF1.P2001609940</t>
  </si>
  <si>
    <t>LF4.P1001000685</t>
  </si>
  <si>
    <t>LF4.P1001000541</t>
  </si>
  <si>
    <t>LF1.P2001621040</t>
  </si>
  <si>
    <t>LF4.P1001000397</t>
  </si>
  <si>
    <t>LF1.P2001679940</t>
  </si>
  <si>
    <t>LF4.P1001000475</t>
  </si>
  <si>
    <t>LF1.P2001609944</t>
  </si>
  <si>
    <t>LF4.P1001000691</t>
  </si>
  <si>
    <t>LF1.P2001611044</t>
  </si>
  <si>
    <t>LF4.P1001000547</t>
  </si>
  <si>
    <t>LF1.P2001621044</t>
  </si>
  <si>
    <t>LF4.P1001000403</t>
  </si>
  <si>
    <t>LF1.P2001679944</t>
  </si>
  <si>
    <t>LF4.P1001000481</t>
  </si>
  <si>
    <t>LF4.P1001000697</t>
  </si>
  <si>
    <t>LF1.P2001611048</t>
  </si>
  <si>
    <t>LF4.P1001000553</t>
  </si>
  <si>
    <t>LF4.P1001000409</t>
  </si>
  <si>
    <t>LF4.P1001000322</t>
  </si>
  <si>
    <t>LF4.P1001000754</t>
  </si>
  <si>
    <t>LF4.P1001000610</t>
  </si>
  <si>
    <t>LF4.P1001000037</t>
  </si>
  <si>
    <t>LF4.P1001000250</t>
  </si>
  <si>
    <t>LF4.P1001000328</t>
  </si>
  <si>
    <t>LF4.P1001000760</t>
  </si>
  <si>
    <t>LF4.P1001000616</t>
  </si>
  <si>
    <t>LF4.P1001000043</t>
  </si>
  <si>
    <t>LF4.P1001000256</t>
  </si>
  <si>
    <t>LF4.P1001000334</t>
  </si>
  <si>
    <t>LF4.P1001000766</t>
  </si>
  <si>
    <t>LF4.P1001000622</t>
  </si>
  <si>
    <t>LF4.P1001000049</t>
  </si>
  <si>
    <t>LF4.P1001000262</t>
  </si>
  <si>
    <t>LF4.P1001000109</t>
  </si>
  <si>
    <t>LF4.P1001000085</t>
  </si>
  <si>
    <t>LF4.P1001000466</t>
  </si>
  <si>
    <t>LF4.P1001000682</t>
  </si>
  <si>
    <t>LF4.P1001000538</t>
  </si>
  <si>
    <t>LF4.P1001000394</t>
  </si>
  <si>
    <t>LF4.P1001000472</t>
  </si>
  <si>
    <t>LF4.P1001000688</t>
  </si>
  <si>
    <t>LF4.P1001000544</t>
  </si>
  <si>
    <t>LF4.P1001000400</t>
  </si>
  <si>
    <t>LF4.P1001000478</t>
  </si>
  <si>
    <t>LF4.P1001000694</t>
  </si>
  <si>
    <t>LF4.P1001000550</t>
  </si>
  <si>
    <t>LF4.P1001000406</t>
  </si>
  <si>
    <t>LF4.P1001000324</t>
  </si>
  <si>
    <t>LF4.P1001000756</t>
  </si>
  <si>
    <t>LF4.P1001000612</t>
  </si>
  <si>
    <t>LF4.P1001000039</t>
  </si>
  <si>
    <t>LF4.P1001000252</t>
  </si>
  <si>
    <t>LF4.P1001000330</t>
  </si>
  <si>
    <t>LF4.P1001000762</t>
  </si>
  <si>
    <t>LF4.P1001000618</t>
  </si>
  <si>
    <t>LF4.P1001000045</t>
  </si>
  <si>
    <t>LF4.P1001000258</t>
  </si>
  <si>
    <t>LF4.P1001000336</t>
  </si>
  <si>
    <t>LF4.P1001000768</t>
  </si>
  <si>
    <t>LF4.P1001000624</t>
  </si>
  <si>
    <t>LF4.P1001000051</t>
  </si>
  <si>
    <t>LF4.P1001000264</t>
  </si>
  <si>
    <t>LF4.P1001000111</t>
  </si>
  <si>
    <t>LF4.P1001000087</t>
  </si>
  <si>
    <t>LF4.P1001000468</t>
  </si>
  <si>
    <t>LF4.P1001000684</t>
  </si>
  <si>
    <t>LF4.P1001000540</t>
  </si>
  <si>
    <t>LF4.P1001000396</t>
  </si>
  <si>
    <t>LF4.P1001000474</t>
  </si>
  <si>
    <t>LF4.P1001000690</t>
  </si>
  <si>
    <t>LF4.P1001000546</t>
  </si>
  <si>
    <t>LF4.P1001000402</t>
  </si>
  <si>
    <t>LF4.P1001000480</t>
  </si>
  <si>
    <t>LF4.P1001000696</t>
  </si>
  <si>
    <t>LF4.P1001000552</t>
  </si>
  <si>
    <t>LF4.P1001000408</t>
  </si>
  <si>
    <t>LF4.P1001000327</t>
  </si>
  <si>
    <t>LF4.P1001000759</t>
  </si>
  <si>
    <t>LF4.P1001000615</t>
  </si>
  <si>
    <t>LF4.P1001000042</t>
  </si>
  <si>
    <t>LF4.P1001000255</t>
  </si>
  <si>
    <t>LF4.P1001000333</t>
  </si>
  <si>
    <t>LF4.P1001000765</t>
  </si>
  <si>
    <t>LF4.P1001000621</t>
  </si>
  <si>
    <t>LF4.P1001000048</t>
  </si>
  <si>
    <t>LF4.P1001000261</t>
  </si>
  <si>
    <t>LF4.P1001000339</t>
  </si>
  <si>
    <t>LF4.P1001000771</t>
  </si>
  <si>
    <t>LF4.P1001000627</t>
  </si>
  <si>
    <t>LF4.P1001000054</t>
  </si>
  <si>
    <t>LF4.P1001000267</t>
  </si>
  <si>
    <t>LF4.P1001000114</t>
  </si>
  <si>
    <t>LF4.P1001000090</t>
  </si>
  <si>
    <t>LF4.P1001000471</t>
  </si>
  <si>
    <t>LF4.P1001000687</t>
  </si>
  <si>
    <t>LF4.P1001000543</t>
  </si>
  <si>
    <t>LF4.P1001000399</t>
  </si>
  <si>
    <t>LF4.P1001000477</t>
  </si>
  <si>
    <t>LF4.P1001000693</t>
  </si>
  <si>
    <t>LF4.P1001000549</t>
  </si>
  <si>
    <t>LF4.P1001000405</t>
  </si>
  <si>
    <t>LF4.P1001000483</t>
  </si>
  <si>
    <t>LF4.P1001000699</t>
  </si>
  <si>
    <t>LF4.P1001000555</t>
  </si>
  <si>
    <t>LF4.P1001000411</t>
  </si>
  <si>
    <t>LF4.P1001000326</t>
  </si>
  <si>
    <t>LF4.P1001000758</t>
  </si>
  <si>
    <t>LF4.P1001000614</t>
  </si>
  <si>
    <t>LF4.P1001000041</t>
  </si>
  <si>
    <t>LF4.P1001000254</t>
  </si>
  <si>
    <t>LF4.P1001000332</t>
  </si>
  <si>
    <t>LF4.P1001000764</t>
  </si>
  <si>
    <t>LF4.P1001000620</t>
  </si>
  <si>
    <t>LF4.P1001000047</t>
  </si>
  <si>
    <t>LF4.P1001000260</t>
  </si>
  <si>
    <t>LF4.P1001000338</t>
  </si>
  <si>
    <t>LF4.P1001000770</t>
  </si>
  <si>
    <t>LF4.P1001000626</t>
  </si>
  <si>
    <t>LF4.P1001000053</t>
  </si>
  <si>
    <t>LF4.P1001000266</t>
  </si>
  <si>
    <t>LF4.P1001000113</t>
  </si>
  <si>
    <t>LF4.P1001000089</t>
  </si>
  <si>
    <t>LF4.P1001000470</t>
  </si>
  <si>
    <t>LF4.P1001000686</t>
  </si>
  <si>
    <t>LF4.P1001000542</t>
  </si>
  <si>
    <t>LF4.P1001000398</t>
  </si>
  <si>
    <t>LF4.P1001000476</t>
  </si>
  <si>
    <t>LF4.P1001000692</t>
  </si>
  <si>
    <t>LF4.P1001000548</t>
  </si>
  <si>
    <t>LF4.P1001000404</t>
  </si>
  <si>
    <t>LF4.P1001000482</t>
  </si>
  <si>
    <t>LF4.P1001000698</t>
  </si>
  <si>
    <t>LF4.P1001000554</t>
  </si>
  <si>
    <t>LF4.P1001000410</t>
  </si>
  <si>
    <t>LF4.P1001000323</t>
  </si>
  <si>
    <t>LF4.P1001000755</t>
  </si>
  <si>
    <t>LF4.P1001000611</t>
  </si>
  <si>
    <t>LF4.P1001000038</t>
  </si>
  <si>
    <t>LF4.P1001000251</t>
  </si>
  <si>
    <t>LF4.P1001000329</t>
  </si>
  <si>
    <t>LF4.P1001000761</t>
  </si>
  <si>
    <t>LF4.P1001000617</t>
  </si>
  <si>
    <t>LF4.P1001000044</t>
  </si>
  <si>
    <t>LF4.P1001000257</t>
  </si>
  <si>
    <t>LF4.P1001000335</t>
  </si>
  <si>
    <t>LF4.P1001000767</t>
  </si>
  <si>
    <t>LF4.P1001000623</t>
  </si>
  <si>
    <t>LF4.P1001000050</t>
  </si>
  <si>
    <t>LF4.P1001000263</t>
  </si>
  <si>
    <t>LF4.P1001000110</t>
  </si>
  <si>
    <t>LF4.P1001000086</t>
  </si>
  <si>
    <t>LF4.P1001000467</t>
  </si>
  <si>
    <t>LF4.P1001000683</t>
  </si>
  <si>
    <t>LF4.P1001000539</t>
  </si>
  <si>
    <t>LF4.P1001000395</t>
  </si>
  <si>
    <t>LF4.P1001000473</t>
  </si>
  <si>
    <t>LF4.P1001000689</t>
  </si>
  <si>
    <t>LF4.P1001000545</t>
  </si>
  <si>
    <t>LF4.P1001000401</t>
  </si>
  <si>
    <t>LF4.P1001000479</t>
  </si>
  <si>
    <t>LF4.P1001000695</t>
  </si>
  <si>
    <t>LF4.P1001000551</t>
  </si>
  <si>
    <t>LF4.P1001000407</t>
  </si>
  <si>
    <t>LF4.P1001000136</t>
  </si>
  <si>
    <t>LF1.P2001859916</t>
  </si>
  <si>
    <t>LF4.P1001000191</t>
  </si>
  <si>
    <t>Assets for remaining coverage - Loss-Recovery Component (B)</t>
  </si>
  <si>
    <t>LF4.P1001000167</t>
  </si>
  <si>
    <t>LF4.P1001000133</t>
  </si>
  <si>
    <t>LF4.P1001000188</t>
  </si>
  <si>
    <t>LF4.P1001000164</t>
  </si>
  <si>
    <t>LF4.P1001000135</t>
  </si>
  <si>
    <t>LF4.P1001000190</t>
  </si>
  <si>
    <t>LF4.P1001000166</t>
  </si>
  <si>
    <t>LF4.P1001000138</t>
  </si>
  <si>
    <t>LF4.P1001000193</t>
  </si>
  <si>
    <t>LF4.P1001000169</t>
  </si>
  <si>
    <t>LF4.P1001000137</t>
  </si>
  <si>
    <t>LF4.P1001000192</t>
  </si>
  <si>
    <t>LF4.P1001000168</t>
  </si>
  <si>
    <t>LF4.P1001000134</t>
  </si>
  <si>
    <t>LF4.P1001000189</t>
  </si>
  <si>
    <t>LF4.P1001000165</t>
  </si>
  <si>
    <t>LF4.P1001000307</t>
  </si>
  <si>
    <t>LF1.P2001309910</t>
  </si>
  <si>
    <t>LF4.P1001000739</t>
  </si>
  <si>
    <t>LF1.P2001311010</t>
  </si>
  <si>
    <t>LF4.P1001000595</t>
  </si>
  <si>
    <t>LF4.P1001000022</t>
  </si>
  <si>
    <t>LF1.P2001379910</t>
  </si>
  <si>
    <t>LF4.P1001000235</t>
  </si>
  <si>
    <t>LF4.P1001000313</t>
  </si>
  <si>
    <t>LF1.P2001309914</t>
  </si>
  <si>
    <t>LF4.P1001000745</t>
  </si>
  <si>
    <t>LF4.P1001000601</t>
  </si>
  <si>
    <t>LF4.P1001000028</t>
  </si>
  <si>
    <t>LF4.P1001000241</t>
  </si>
  <si>
    <t>LF4.P1001000319</t>
  </si>
  <si>
    <t>LF4.P1001000751</t>
  </si>
  <si>
    <t>LF1.P2001311018</t>
  </si>
  <si>
    <t>LF4.P1001000607</t>
  </si>
  <si>
    <t>LF1.P2001321018</t>
  </si>
  <si>
    <t>LF4.P1001000034</t>
  </si>
  <si>
    <t>LF1.P2001379918</t>
  </si>
  <si>
    <t>LF4.P1001000247</t>
  </si>
  <si>
    <t>LF4.P1001000106</t>
  </si>
  <si>
    <t>LF1.P2001379906</t>
  </si>
  <si>
    <t>LF4.P1001000082</t>
  </si>
  <si>
    <t>LF4.P1001000451</t>
  </si>
  <si>
    <t>LF1.P2001309940</t>
  </si>
  <si>
    <t>LF4.P1001000667</t>
  </si>
  <si>
    <t>LF4.P1001000523</t>
  </si>
  <si>
    <t>LF1.P2001321040</t>
  </si>
  <si>
    <t>LF4.P1001000379</t>
  </si>
  <si>
    <t>LF4.P1001000457</t>
  </si>
  <si>
    <t>LF1.P2001309944</t>
  </si>
  <si>
    <t>LF4.P1001000673</t>
  </si>
  <si>
    <t>LF1.P2001311044</t>
  </si>
  <si>
    <t>LF4.P1001000529</t>
  </si>
  <si>
    <t>LF4.P1001000385</t>
  </si>
  <si>
    <t>LF1.P2001379944</t>
  </si>
  <si>
    <t>LF4.P1001000463</t>
  </si>
  <si>
    <t>LF4.P1001000679</t>
  </si>
  <si>
    <t>LF1.P2001311048</t>
  </si>
  <si>
    <t>LF4.P1001000535</t>
  </si>
  <si>
    <t>LF1.P2001321048</t>
  </si>
  <si>
    <t>LF4.P1001000391</t>
  </si>
  <si>
    <t>LF4.P1001000304</t>
  </si>
  <si>
    <t>LF4.P1001000736</t>
  </si>
  <si>
    <t>LF4.P1001000592</t>
  </si>
  <si>
    <t>LF4.P1001000019</t>
  </si>
  <si>
    <t>LF4.P1001000232</t>
  </si>
  <si>
    <t>LF4.P1001000310</t>
  </si>
  <si>
    <t>LF4.P1001000742</t>
  </si>
  <si>
    <t>LF4.P1001000598</t>
  </si>
  <si>
    <t>LF4.P1001000025</t>
  </si>
  <si>
    <t>LF4.P1001000238</t>
  </si>
  <si>
    <t>LF4.P1001000316</t>
  </si>
  <si>
    <t>LF4.P1001000748</t>
  </si>
  <si>
    <t>LF4.P1001000604</t>
  </si>
  <si>
    <t>LF4.P1001000031</t>
  </si>
  <si>
    <t>LF4.P1001000244</t>
  </si>
  <si>
    <t>LF4.P1001000103</t>
  </si>
  <si>
    <t>LF4.P1001000079</t>
  </si>
  <si>
    <t>LF4.P1001000448</t>
  </si>
  <si>
    <t>LF4.P1001000664</t>
  </si>
  <si>
    <t>LF4.P1001000520</t>
  </si>
  <si>
    <t>LF4.P1001000376</t>
  </si>
  <si>
    <t>LF4.P1001000454</t>
  </si>
  <si>
    <t>LF4.P1001000670</t>
  </si>
  <si>
    <t>LF4.P1001000526</t>
  </si>
  <si>
    <t>LF4.P1001000382</t>
  </si>
  <si>
    <t>LF4.P1001000460</t>
  </si>
  <si>
    <t>LF4.P1001000676</t>
  </si>
  <si>
    <t>LF4.P1001000532</t>
  </si>
  <si>
    <t>LF4.P1001000388</t>
  </si>
  <si>
    <t>LF4.P1001000306</t>
  </si>
  <si>
    <t>LF4.P1001000738</t>
  </si>
  <si>
    <t>LF4.P1001000594</t>
  </si>
  <si>
    <t>LF4.P1001000021</t>
  </si>
  <si>
    <t>LF4.P1001000234</t>
  </si>
  <si>
    <t>LF4.P1001000312</t>
  </si>
  <si>
    <t>LF4.P1001000744</t>
  </si>
  <si>
    <t>LF4.P1001000600</t>
  </si>
  <si>
    <t>LF4.P1001000027</t>
  </si>
  <si>
    <t>LF4.P1001000240</t>
  </si>
  <si>
    <t>LF4.P1001000318</t>
  </si>
  <si>
    <t>LF4.P1001000750</t>
  </si>
  <si>
    <t>LF4.P1001000606</t>
  </si>
  <si>
    <t>LF4.P1001000033</t>
  </si>
  <si>
    <t>LF4.P1001000246</t>
  </si>
  <si>
    <t>LF4.P1001000105</t>
  </si>
  <si>
    <t>LF4.P1001000081</t>
  </si>
  <si>
    <t>LF4.P1001000450</t>
  </si>
  <si>
    <t>LF4.P1001000666</t>
  </si>
  <si>
    <t>LF4.P1001000522</t>
  </si>
  <si>
    <t>LF4.P1001000378</t>
  </si>
  <si>
    <t>LF4.P1001000456</t>
  </si>
  <si>
    <t>LF4.P1001000672</t>
  </si>
  <si>
    <t>LF4.P1001000528</t>
  </si>
  <si>
    <t>LF4.P1001000384</t>
  </si>
  <si>
    <t>LF4.P1001000462</t>
  </si>
  <si>
    <t>LF4.P1001000678</t>
  </si>
  <si>
    <t>LF4.P1001000534</t>
  </si>
  <si>
    <t>LF4.P1001000390</t>
  </si>
  <si>
    <t>LF4.P1001000309</t>
  </si>
  <si>
    <t>LF4.P1001000741</t>
  </si>
  <si>
    <t>LF4.P1001000597</t>
  </si>
  <si>
    <t>LF4.P1001000024</t>
  </si>
  <si>
    <t>LF4.P1001000237</t>
  </si>
  <si>
    <t>LF4.P1001000315</t>
  </si>
  <si>
    <t>LF4.P1001000747</t>
  </si>
  <si>
    <t>LF4.P1001000603</t>
  </si>
  <si>
    <t>LF4.P1001000030</t>
  </si>
  <si>
    <t>LF4.P1001000243</t>
  </si>
  <si>
    <t>LF4.P1001000321</t>
  </si>
  <si>
    <t>LF4.P1001000753</t>
  </si>
  <si>
    <t>LF4.P1001000609</t>
  </si>
  <si>
    <t>LF4.P1001000036</t>
  </si>
  <si>
    <t>LF4.P1001000249</t>
  </si>
  <si>
    <t>LF4.P1001000108</t>
  </si>
  <si>
    <t>LF4.P1001000084</t>
  </si>
  <si>
    <t>LF4.P1001000453</t>
  </si>
  <si>
    <t>LF4.P1001000669</t>
  </si>
  <si>
    <t>LF4.P1001000525</t>
  </si>
  <si>
    <t>LF4.P1001000381</t>
  </si>
  <si>
    <t>LF4.P1001000459</t>
  </si>
  <si>
    <t>LF4.P1001000675</t>
  </si>
  <si>
    <t>LF4.P1001000531</t>
  </si>
  <si>
    <t>LF4.P1001000387</t>
  </si>
  <si>
    <t>LF4.P1001000465</t>
  </si>
  <si>
    <t>LF4.P1001000681</t>
  </si>
  <si>
    <t>LF4.P1001000537</t>
  </si>
  <si>
    <t>LF4.P1001000393</t>
  </si>
  <si>
    <t>LF4.P1001000308</t>
  </si>
  <si>
    <t>LF4.P1001000740</t>
  </si>
  <si>
    <t>LF4.P1001000596</t>
  </si>
  <si>
    <t>LF4.P1001000023</t>
  </si>
  <si>
    <t>LF4.P1001000236</t>
  </si>
  <si>
    <t>LF4.P1001000314</t>
  </si>
  <si>
    <t>LF4.P1001000746</t>
  </si>
  <si>
    <t>LF4.P1001000602</t>
  </si>
  <si>
    <t>LF4.P1001000029</t>
  </si>
  <si>
    <t>LF4.P1001000242</t>
  </si>
  <si>
    <t>LF4.P1001000320</t>
  </si>
  <si>
    <t>LF4.P1001000752</t>
  </si>
  <si>
    <t>LF4.P1001000608</t>
  </si>
  <si>
    <t>LF4.P1001000035</t>
  </si>
  <si>
    <t>LF4.P1001000248</t>
  </si>
  <si>
    <t>LF4.P1001000107</t>
  </si>
  <si>
    <t>LF4.P1001000083</t>
  </si>
  <si>
    <t>LF4.P1001000452</t>
  </si>
  <si>
    <t>LF4.P1001000668</t>
  </si>
  <si>
    <t>LF4.P1001000524</t>
  </si>
  <si>
    <t>LF4.P1001000380</t>
  </si>
  <si>
    <t>LF4.P1001000458</t>
  </si>
  <si>
    <t>LF4.P1001000674</t>
  </si>
  <si>
    <t>LF4.P1001000530</t>
  </si>
  <si>
    <t>LF4.P1001000386</t>
  </si>
  <si>
    <t>LF4.P1001000464</t>
  </si>
  <si>
    <t>LF4.P1001000680</t>
  </si>
  <si>
    <t>LF4.P1001000536</t>
  </si>
  <si>
    <t>LF4.P1001000392</t>
  </si>
  <si>
    <t>LF4.P1001000305</t>
  </si>
  <si>
    <t>LF4.P1001000737</t>
  </si>
  <si>
    <t>LF4.P1001000593</t>
  </si>
  <si>
    <t>LF4.P1001000020</t>
  </si>
  <si>
    <t>LF4.P1001000233</t>
  </si>
  <si>
    <t>LF4.P1001000311</t>
  </si>
  <si>
    <t>LF4.P1001000743</t>
  </si>
  <si>
    <t>LF4.P1001000599</t>
  </si>
  <si>
    <t>LF4.P1001000026</t>
  </si>
  <si>
    <t>LF4.P1001000239</t>
  </si>
  <si>
    <t>LF4.P1001000317</t>
  </si>
  <si>
    <t>LF4.P1001000749</t>
  </si>
  <si>
    <t>LF4.P1001000605</t>
  </si>
  <si>
    <t>LF4.P1001000032</t>
  </si>
  <si>
    <t>LF4.P1001000245</t>
  </si>
  <si>
    <t>LF4.P1001000104</t>
  </si>
  <si>
    <t>LF4.P1001000080</t>
  </si>
  <si>
    <t>LF4.P1001000449</t>
  </si>
  <si>
    <t>LF4.P1001000665</t>
  </si>
  <si>
    <t>LF4.P1001000521</t>
  </si>
  <si>
    <t>LF4.P1001000377</t>
  </si>
  <si>
    <t>LF4.P1001000455</t>
  </si>
  <si>
    <t>LF4.P1001000671</t>
  </si>
  <si>
    <t>LF4.P1001000527</t>
  </si>
  <si>
    <t>LF4.P1001000383</t>
  </si>
  <si>
    <t>LF4.P1001000461</t>
  </si>
  <si>
    <t>LF4.P1001000677</t>
  </si>
  <si>
    <t>LF4.P1001000533</t>
  </si>
  <si>
    <t>LF4.P1001000389</t>
  </si>
  <si>
    <t>LF4.P1001000130</t>
  </si>
  <si>
    <t>LF4.P1001000185</t>
  </si>
  <si>
    <t>LF4.P1001000161</t>
  </si>
  <si>
    <t>LF1.P2001579919</t>
  </si>
  <si>
    <t>LF4.P1001000127</t>
  </si>
  <si>
    <t>LF4.P1001000182</t>
  </si>
  <si>
    <t>LF4.P1001000158</t>
  </si>
  <si>
    <t>LF4.P1001000129</t>
  </si>
  <si>
    <t>LF4.P1001000184</t>
  </si>
  <si>
    <t>LF4.P1001000160</t>
  </si>
  <si>
    <t>LF4.P1001000132</t>
  </si>
  <si>
    <t>LF4.P1001000187</t>
  </si>
  <si>
    <t>LF4.P1001000163</t>
  </si>
  <si>
    <t>LF4.P1001000131</t>
  </si>
  <si>
    <t>LF4.P1001000186</t>
  </si>
  <si>
    <t>LF4.P1001000162</t>
  </si>
  <si>
    <t>LF4.P1001000128</t>
  </si>
  <si>
    <t>LF4.P1001000183</t>
  </si>
  <si>
    <t>LF4.P1001000159</t>
  </si>
  <si>
    <t>LF4.P1001000343</t>
  </si>
  <si>
    <t>LF4.P1001000775</t>
  </si>
  <si>
    <t>LF1.P2001711010</t>
  </si>
  <si>
    <t>LF4.P1001000631</t>
  </si>
  <si>
    <t>LF1.P2001721010</t>
  </si>
  <si>
    <t>LF4.P1001000058</t>
  </si>
  <si>
    <t>LF4.P1001000271</t>
  </si>
  <si>
    <t>LF4.P1001000349</t>
  </si>
  <si>
    <t>LF4.P1001000781</t>
  </si>
  <si>
    <t>LF1.P2001711014</t>
  </si>
  <si>
    <t>LF4.P1001000637</t>
  </si>
  <si>
    <t>LF1.P2001721014</t>
  </si>
  <si>
    <t>LF4.P1001000064</t>
  </si>
  <si>
    <t>LF4.P1001000277</t>
  </si>
  <si>
    <t>LF4.P1001000355</t>
  </si>
  <si>
    <t>LF4.P1001000787</t>
  </si>
  <si>
    <t>LF4.P1001000643</t>
  </si>
  <si>
    <t>LF4.P1001000070</t>
  </si>
  <si>
    <t>LF4.P1001000283</t>
  </si>
  <si>
    <t>LF4.P1001000118</t>
  </si>
  <si>
    <t>LF4.P1001000094</t>
  </si>
  <si>
    <t>LF4.P1001000487</t>
  </si>
  <si>
    <t>LF1.P2001709940</t>
  </si>
  <si>
    <t>LF4.P1001000703</t>
  </si>
  <si>
    <t>LF4.P1001000559</t>
  </si>
  <si>
    <t>LF1.P2001721040</t>
  </si>
  <si>
    <t>LF4.P1001000415</t>
  </si>
  <si>
    <t>LF4.P1001000493</t>
  </si>
  <si>
    <t>LF1.P2001709944</t>
  </si>
  <si>
    <t>LF4.P1001000709</t>
  </si>
  <si>
    <t>LF1.P2001711044</t>
  </si>
  <si>
    <t>LF4.P1001000565</t>
  </si>
  <si>
    <t>LF1.P2001721044</t>
  </si>
  <si>
    <t>LF4.P1001000421</t>
  </si>
  <si>
    <t>LF1.P2001779944</t>
  </si>
  <si>
    <t>LF4.P1001000499</t>
  </si>
  <si>
    <t>LF4.P1001000715</t>
  </si>
  <si>
    <t>LF4.P1001000571</t>
  </si>
  <si>
    <t>LF4.P1001000427</t>
  </si>
  <si>
    <t>LF4.P1001000340</t>
  </si>
  <si>
    <t>LF4.P1001000772</t>
  </si>
  <si>
    <t>LF4.P1001000628</t>
  </si>
  <si>
    <t>LF4.P1001000055</t>
  </si>
  <si>
    <t>LF4.P1001000268</t>
  </si>
  <si>
    <t>LF4.P1001000346</t>
  </si>
  <si>
    <t>LF4.P1001000778</t>
  </si>
  <si>
    <t>LF4.P1001000634</t>
  </si>
  <si>
    <t>LF4.P1001000061</t>
  </si>
  <si>
    <t>LF4.P1001000274</t>
  </si>
  <si>
    <t>LF4.P1001000352</t>
  </si>
  <si>
    <t>LF4.P1001000784</t>
  </si>
  <si>
    <t>LF4.P1001000640</t>
  </si>
  <si>
    <t>LF4.P1001000067</t>
  </si>
  <si>
    <t>LF4.P1001000280</t>
  </si>
  <si>
    <t>LF4.P1001000115</t>
  </si>
  <si>
    <t>LF4.P1001000091</t>
  </si>
  <si>
    <t>LF4.P1001000484</t>
  </si>
  <si>
    <t>LF4.P1001000700</t>
  </si>
  <si>
    <t>LF4.P1001000556</t>
  </si>
  <si>
    <t>LF4.P1001000412</t>
  </si>
  <si>
    <t>LF4.P1001000490</t>
  </si>
  <si>
    <t>LF4.P1001000706</t>
  </si>
  <si>
    <t>LF4.P1001000562</t>
  </si>
  <si>
    <t>LF4.P1001000418</t>
  </si>
  <si>
    <t>LF4.P1001000496</t>
  </si>
  <si>
    <t>LF4.P1001000712</t>
  </si>
  <si>
    <t>LF4.P1001000568</t>
  </si>
  <si>
    <t>LF4.P1001000424</t>
  </si>
  <si>
    <t>LF4.P1001000342</t>
  </si>
  <si>
    <t>LF4.P1001000774</t>
  </si>
  <si>
    <t>LF4.P1001000630</t>
  </si>
  <si>
    <t>LF4.P1001000057</t>
  </si>
  <si>
    <t>LF4.P1001000270</t>
  </si>
  <si>
    <t>LF4.P1001000348</t>
  </si>
  <si>
    <t>LF4.P1001000780</t>
  </si>
  <si>
    <t>LF4.P1001000636</t>
  </si>
  <si>
    <t>LF4.P1001000063</t>
  </si>
  <si>
    <t>LF4.P1001000276</t>
  </si>
  <si>
    <t>LF4.P1001000354</t>
  </si>
  <si>
    <t>LF4.P1001000786</t>
  </si>
  <si>
    <t>LF4.P1001000642</t>
  </si>
  <si>
    <t>LF4.P1001000069</t>
  </si>
  <si>
    <t>LF4.P1001000282</t>
  </si>
  <si>
    <t>LF4.P1001000117</t>
  </si>
  <si>
    <t>LF4.P1001000093</t>
  </si>
  <si>
    <t>LF4.P1001000486</t>
  </si>
  <si>
    <t>LF4.P1001000702</t>
  </si>
  <si>
    <t>LF4.P1001000558</t>
  </si>
  <si>
    <t>LF4.P1001000414</t>
  </si>
  <si>
    <t>LF4.P1001000492</t>
  </si>
  <si>
    <t>LF4.P1001000708</t>
  </si>
  <si>
    <t>LF4.P1001000564</t>
  </si>
  <si>
    <t>LF4.P1001000420</t>
  </si>
  <si>
    <t>LF4.P1001000498</t>
  </si>
  <si>
    <t>LF4.P1001000714</t>
  </si>
  <si>
    <t>LF4.P1001000570</t>
  </si>
  <si>
    <t>LF4.P1001000426</t>
  </si>
  <si>
    <t>LF4.P1001000345</t>
  </si>
  <si>
    <t>LF4.P1001000777</t>
  </si>
  <si>
    <t>LF4.P1001000633</t>
  </si>
  <si>
    <t>LF4.P1001000060</t>
  </si>
  <si>
    <t>LF4.P1001000273</t>
  </si>
  <si>
    <t>LF4.P1001000351</t>
  </si>
  <si>
    <t>LF4.P1001000783</t>
  </si>
  <si>
    <t>LF4.P1001000639</t>
  </si>
  <si>
    <t>LF4.P1001000066</t>
  </si>
  <si>
    <t>LF4.P1001000279</t>
  </si>
  <si>
    <t>LF4.P1001000357</t>
  </si>
  <si>
    <t>LF4.P1001000789</t>
  </si>
  <si>
    <t>LF4.P1001000645</t>
  </si>
  <si>
    <t>LF4.P1001000072</t>
  </si>
  <si>
    <t>LF4.P1001000285</t>
  </si>
  <si>
    <t>LF4.P1001000120</t>
  </si>
  <si>
    <t>LF4.P1001000096</t>
  </si>
  <si>
    <t>LF4.P1001000489</t>
  </si>
  <si>
    <t>LF4.P1001000705</t>
  </si>
  <si>
    <t>LF4.P1001000561</t>
  </si>
  <si>
    <t>LF4.P1001000417</t>
  </si>
  <si>
    <t>LF4.P1001000495</t>
  </si>
  <si>
    <t>LF4.P1001000711</t>
  </si>
  <si>
    <t>LF4.P1001000567</t>
  </si>
  <si>
    <t>LF4.P1001000423</t>
  </si>
  <si>
    <t>LF4.P1001000501</t>
  </si>
  <si>
    <t>LF4.P1001000717</t>
  </si>
  <si>
    <t>LF4.P1001000573</t>
  </si>
  <si>
    <t>LF4.P1001000429</t>
  </si>
  <si>
    <t>LF4.P1001000344</t>
  </si>
  <si>
    <t>LF4.P1001000776</t>
  </si>
  <si>
    <t>LF4.P1001000632</t>
  </si>
  <si>
    <t>LF4.P1001000059</t>
  </si>
  <si>
    <t>LF4.P1001000272</t>
  </si>
  <si>
    <t>LF4.P1001000350</t>
  </si>
  <si>
    <t>LF4.P1001000782</t>
  </si>
  <si>
    <t>LF4.P1001000638</t>
  </si>
  <si>
    <t>LF4.P1001000065</t>
  </si>
  <si>
    <t>LF4.P1001000278</t>
  </si>
  <si>
    <t>LF4.P1001000356</t>
  </si>
  <si>
    <t>LF4.P1001000788</t>
  </si>
  <si>
    <t>LF4.P1001000644</t>
  </si>
  <si>
    <t>LF4.P1001000071</t>
  </si>
  <si>
    <t>LF4.P1001000284</t>
  </si>
  <si>
    <t>LF4.P1001000119</t>
  </si>
  <si>
    <t>LF4.P1001000095</t>
  </si>
  <si>
    <t>LF4.P1001000488</t>
  </si>
  <si>
    <t>LF4.P1001000704</t>
  </si>
  <si>
    <t>LF4.P1001000560</t>
  </si>
  <si>
    <t>LF4.P1001000416</t>
  </si>
  <si>
    <t>LF4.P1001000494</t>
  </si>
  <si>
    <t>LF4.P1001000710</t>
  </si>
  <si>
    <t>LF4.P1001000566</t>
  </si>
  <si>
    <t>LF4.P1001000422</t>
  </si>
  <si>
    <t>LF4.P1001000500</t>
  </si>
  <si>
    <t>LF4.P1001000716</t>
  </si>
  <si>
    <t>LF4.P1001000572</t>
  </si>
  <si>
    <t>LF4.P1001000428</t>
  </si>
  <si>
    <t>LF4.P1001000341</t>
  </si>
  <si>
    <t>LF4.P1001000773</t>
  </si>
  <si>
    <t>LF4.P1001000629</t>
  </si>
  <si>
    <t>LF4.P1001000056</t>
  </si>
  <si>
    <t>LF4.P1001000269</t>
  </si>
  <si>
    <t>LF4.P1001000347</t>
  </si>
  <si>
    <t>LF4.P1001000779</t>
  </si>
  <si>
    <t>LF4.P1001000635</t>
  </si>
  <si>
    <t>LF4.P1001000062</t>
  </si>
  <si>
    <t>LF4.P1001000275</t>
  </si>
  <si>
    <t>LF4.P1001000353</t>
  </si>
  <si>
    <t>LF4.P1001000785</t>
  </si>
  <si>
    <t>LF4.P1001000641</t>
  </si>
  <si>
    <t>LF4.P1001000068</t>
  </si>
  <si>
    <t>LF4.P1001000281</t>
  </si>
  <si>
    <t>LF4.P1001000116</t>
  </si>
  <si>
    <t>LF4.P1001000092</t>
  </si>
  <si>
    <t>LF4.P1001000485</t>
  </si>
  <si>
    <t>LF4.P1001000701</t>
  </si>
  <si>
    <t>LF4.P1001000557</t>
  </si>
  <si>
    <t>LF4.P1001000413</t>
  </si>
  <si>
    <t>LF4.P1001000491</t>
  </si>
  <si>
    <t>LF4.P1001000707</t>
  </si>
  <si>
    <t>LF4.P1001000563</t>
  </si>
  <si>
    <t>LF4.P1001000419</t>
  </si>
  <si>
    <t>LF4.P1001000497</t>
  </si>
  <si>
    <t>LF4.P1001000713</t>
  </si>
  <si>
    <t>LF4.P1001000569</t>
  </si>
  <si>
    <t>LF4.P1001000425</t>
  </si>
  <si>
    <t>LF4.P1001000142</t>
  </si>
  <si>
    <t>LF1.P2001959916</t>
  </si>
  <si>
    <t>LF4.P1001000197</t>
  </si>
  <si>
    <t>LF1.P2001959903</t>
  </si>
  <si>
    <t>LF4.P1001000173</t>
  </si>
  <si>
    <t>LF4.P1001000139</t>
  </si>
  <si>
    <t>LF4.P1001000194</t>
  </si>
  <si>
    <t>LF4.P1001000170</t>
  </si>
  <si>
    <t>LF4.P1001000141</t>
  </si>
  <si>
    <t>LF4.P1001000196</t>
  </si>
  <si>
    <t>LF4.P1001000172</t>
  </si>
  <si>
    <t>LF4.P1001000144</t>
  </si>
  <si>
    <t>LF4.P1001000199</t>
  </si>
  <si>
    <t>LF4.P1001000175</t>
  </si>
  <si>
    <t>LF4.P1001000143</t>
  </si>
  <si>
    <t>LF4.P1001000198</t>
  </si>
  <si>
    <t>LF4.P1001000174</t>
  </si>
  <si>
    <t>LF4.P1001000140</t>
  </si>
  <si>
    <t>LF4.P1001000195</t>
  </si>
  <si>
    <t>LF4.P1001000171</t>
  </si>
  <si>
    <t>LF4.P1003000028</t>
  </si>
  <si>
    <t>LF4.P1003000025</t>
  </si>
  <si>
    <t>LF4.P1003000022</t>
  </si>
  <si>
    <t>Profit (Loss) before Taxes</t>
  </si>
  <si>
    <t>LF4.P1003000010</t>
  </si>
  <si>
    <t>Net Income (loss) Attributable to: Participating Policyholders/Certificateholders</t>
  </si>
  <si>
    <t>LF4.P1003000016</t>
  </si>
  <si>
    <t>LF1.P2002262001</t>
  </si>
  <si>
    <t>Net Income (Loss) Attributable to: Other Fund Account</t>
  </si>
  <si>
    <t>LF4.P1003000004</t>
  </si>
  <si>
    <t>Net Income (loss) Attributable to: Equity Holders</t>
  </si>
  <si>
    <t>LF4.P1003000019</t>
  </si>
  <si>
    <t>LF4.P1003000007</t>
  </si>
  <si>
    <t>LF4.P1003000013</t>
  </si>
  <si>
    <t>LF4.P1003000001</t>
  </si>
  <si>
    <t>LF4.P1003000021</t>
  </si>
  <si>
    <t>LF4.P1003000009</t>
  </si>
  <si>
    <t>LF4.P1003000015</t>
  </si>
  <si>
    <t>LF4.P1003000003</t>
  </si>
  <si>
    <t>LF4.P1003000030</t>
  </si>
  <si>
    <t>LF4.P1003000027</t>
  </si>
  <si>
    <t>LF4.P1003000024</t>
  </si>
  <si>
    <t>LF4.P1003000012</t>
  </si>
  <si>
    <t>LF4.P1003000018</t>
  </si>
  <si>
    <t>LF4.P1003000006</t>
  </si>
  <si>
    <t>LF4.P1003000029</t>
  </si>
  <si>
    <t>LF4.P1003000026</t>
  </si>
  <si>
    <t>LF4.P1003000023</t>
  </si>
  <si>
    <t>LF4.P1003000011</t>
  </si>
  <si>
    <t>LF4.P1003000017</t>
  </si>
  <si>
    <t>LF4.P1003000005</t>
  </si>
  <si>
    <t>LF4.P1003000020</t>
  </si>
  <si>
    <t>LF4.P1003000008</t>
  </si>
  <si>
    <t>LF4.P1003000014</t>
  </si>
  <si>
    <t>LF4.P1003000002</t>
  </si>
  <si>
    <t>LF4.P1003000079</t>
  </si>
  <si>
    <t>LF1.P2000216001</t>
  </si>
  <si>
    <t>LF4.P1003000080</t>
  </si>
  <si>
    <t>LF4.P1003000081</t>
  </si>
  <si>
    <t>LF4.P1003000082</t>
  </si>
  <si>
    <t>LF4.P1003000083</t>
  </si>
  <si>
    <t>LF4.P1003000084</t>
  </si>
  <si>
    <t>LF4.P1003000073</t>
  </si>
  <si>
    <t>LF1.P2000216003</t>
  </si>
  <si>
    <t>LF4.P1003000074</t>
  </si>
  <si>
    <t>LF4.P1003000075</t>
  </si>
  <si>
    <t>LF4.P1003000076</t>
  </si>
  <si>
    <t>LF4.P1003000077</t>
  </si>
  <si>
    <t>LF4.P1003000078</t>
  </si>
  <si>
    <t>LF4.P1002000001</t>
  </si>
  <si>
    <t>LF4.P1002000002</t>
  </si>
  <si>
    <t>LF4.P1002000003</t>
  </si>
  <si>
    <t>LF4.P1002000004</t>
  </si>
  <si>
    <t>Individual Annuity (excl. SF)</t>
  </si>
  <si>
    <t>LF4.P1002000005</t>
  </si>
  <si>
    <t>LF4.P1002000006</t>
  </si>
  <si>
    <t>LF4.P1002000007</t>
  </si>
  <si>
    <t>LF4.P1002000008</t>
  </si>
  <si>
    <t>LF4.P1002000009</t>
  </si>
  <si>
    <t>LF4.P1002000010</t>
  </si>
  <si>
    <t>LF4.P1002000011</t>
  </si>
  <si>
    <t>LF4.P1002000012</t>
  </si>
  <si>
    <t>LF4.P1002000013</t>
  </si>
  <si>
    <t>LF4.P1002000014</t>
  </si>
  <si>
    <t>LF4.P1002000015</t>
  </si>
  <si>
    <t>LF4.P1002000016</t>
  </si>
  <si>
    <t>LF4.P1002000033</t>
  </si>
  <si>
    <t>LF4.P1002000034</t>
  </si>
  <si>
    <t>LF4.P1002000035</t>
  </si>
  <si>
    <t>LF4.P1002000036</t>
  </si>
  <si>
    <t>LF4.P1002000037</t>
  </si>
  <si>
    <t>LF4.P1002000038</t>
  </si>
  <si>
    <t>LF4.P1002000039</t>
  </si>
  <si>
    <t>LF4.P1002000040</t>
  </si>
  <si>
    <t>LF4.P1002000041</t>
  </si>
  <si>
    <t>LF4.P1002000042</t>
  </si>
  <si>
    <t>LF4.P1002000043</t>
  </si>
  <si>
    <t>LF4.P1002000044</t>
  </si>
  <si>
    <t>LF4.P1002000045</t>
  </si>
  <si>
    <t>LF4.P1002000046</t>
  </si>
  <si>
    <t>LF4.P1002000047</t>
  </si>
  <si>
    <t>LF4.P1002000048</t>
  </si>
  <si>
    <t>LF4.P1002000065</t>
  </si>
  <si>
    <t>LF4.P1002000066</t>
  </si>
  <si>
    <t>LF4.P1002000067</t>
  </si>
  <si>
    <t>LF4.P1002000068</t>
  </si>
  <si>
    <t>LF4.P1002000069</t>
  </si>
  <si>
    <t>LF4.P1002000070</t>
  </si>
  <si>
    <t>LF4.P1002000071</t>
  </si>
  <si>
    <t>LF4.P1002000072</t>
  </si>
  <si>
    <t>LF4.P1002000073</t>
  </si>
  <si>
    <t>LF4.P1002000074</t>
  </si>
  <si>
    <t>LF4.P1002000075</t>
  </si>
  <si>
    <t>LF4.P1002000076</t>
  </si>
  <si>
    <t>LF4.P1002000077</t>
  </si>
  <si>
    <t>LF4.P1002000078</t>
  </si>
  <si>
    <t>LF4.P1002000079</t>
  </si>
  <si>
    <t>LF4.P1002000080</t>
  </si>
  <si>
    <t>LF4.P1002000097</t>
  </si>
  <si>
    <t>LF4.P1002000098</t>
  </si>
  <si>
    <t>LF4.P1002000099</t>
  </si>
  <si>
    <t>LF4.P1002000100</t>
  </si>
  <si>
    <t>LF4.P1002000101</t>
  </si>
  <si>
    <t>LF4.P1002000102</t>
  </si>
  <si>
    <t>LF4.P1002000103</t>
  </si>
  <si>
    <t>LF4.P1002000104</t>
  </si>
  <si>
    <t>LF4.P1002000105</t>
  </si>
  <si>
    <t>LF4.P1002000106</t>
  </si>
  <si>
    <t>LF4.P1002000107</t>
  </si>
  <si>
    <t>LF4.P1002000108</t>
  </si>
  <si>
    <t>LF4.P1002000109</t>
  </si>
  <si>
    <t>LF4.P1002000110</t>
  </si>
  <si>
    <t>LF4.P1002000111</t>
  </si>
  <si>
    <t>LF4.P1002000112</t>
  </si>
  <si>
    <t>LF4.P1002000129</t>
  </si>
  <si>
    <t>LF4.P1002000130</t>
  </si>
  <si>
    <t>LF4.P1002000131</t>
  </si>
  <si>
    <t>LF4.P1002000132</t>
  </si>
  <si>
    <t>LF4.P1002000133</t>
  </si>
  <si>
    <t>LF4.P1002000134</t>
  </si>
  <si>
    <t>LF4.P1002000135</t>
  </si>
  <si>
    <t>LF4.P1002000136</t>
  </si>
  <si>
    <t>LF4.P1002000137</t>
  </si>
  <si>
    <t>LF4.P1002000138</t>
  </si>
  <si>
    <t>LF4.P1002000139</t>
  </si>
  <si>
    <t>LF4.P1002000140</t>
  </si>
  <si>
    <t>LF4.P1002000141</t>
  </si>
  <si>
    <t>LF4.P1002000142</t>
  </si>
  <si>
    <t>LF4.P1002000143</t>
  </si>
  <si>
    <t>LF4.P1002000144</t>
  </si>
  <si>
    <t>LF4.P1002000161</t>
  </si>
  <si>
    <t>LF4.P1002000162</t>
  </si>
  <si>
    <t>LF4.P1002000163</t>
  </si>
  <si>
    <t>LF4.P1002000164</t>
  </si>
  <si>
    <t>LF4.P1002000165</t>
  </si>
  <si>
    <t>LF4.P1002000166</t>
  </si>
  <si>
    <t>LF4.P1002000167</t>
  </si>
  <si>
    <t>LF4.P1002000168</t>
  </si>
  <si>
    <t>LF4.P1002000169</t>
  </si>
  <si>
    <t>LF4.P1002000170</t>
  </si>
  <si>
    <t>LF4.P1002000171</t>
  </si>
  <si>
    <t>LF4.P1002000172</t>
  </si>
  <si>
    <t>LF4.P1002000173</t>
  </si>
  <si>
    <t>LF4.P1002000174</t>
  </si>
  <si>
    <t>LF4.P1002000175</t>
  </si>
  <si>
    <t>LF4.P1002000176</t>
  </si>
  <si>
    <t>LF4.P1002000193</t>
  </si>
  <si>
    <t>LF4.P1002000194</t>
  </si>
  <si>
    <t>LF4.P1002000195</t>
  </si>
  <si>
    <t>LF4.P1002000196</t>
  </si>
  <si>
    <t>LF4.P1002000197</t>
  </si>
  <si>
    <t>LF4.P1002000198</t>
  </si>
  <si>
    <t>LF4.P1002000199</t>
  </si>
  <si>
    <t>LF4.P1002000200</t>
  </si>
  <si>
    <t>LF4.P1002000201</t>
  </si>
  <si>
    <t>LF4.P1002000202</t>
  </si>
  <si>
    <t>LF4.P1002000203</t>
  </si>
  <si>
    <t>LF4.P1002000204</t>
  </si>
  <si>
    <t>LF4.P1002000205</t>
  </si>
  <si>
    <t>LF4.P1002000206</t>
  </si>
  <si>
    <t>LF4.P1002000207</t>
  </si>
  <si>
    <t>LF4.P1002000208</t>
  </si>
  <si>
    <t>LF4.P1002000017</t>
  </si>
  <si>
    <t>Prior Period</t>
  </si>
  <si>
    <t>LF4.P1002000018</t>
  </si>
  <si>
    <t>LF4.P1002000019</t>
  </si>
  <si>
    <t>LF4.P1002000020</t>
  </si>
  <si>
    <t>LF4.P1002000021</t>
  </si>
  <si>
    <t>LF4.P1002000022</t>
  </si>
  <si>
    <t>LF4.P1002000023</t>
  </si>
  <si>
    <t>LF4.P1002000024</t>
  </si>
  <si>
    <t>LF4.P1002000025</t>
  </si>
  <si>
    <t>LF4.P1002000026</t>
  </si>
  <si>
    <t>LF4.P1002000027</t>
  </si>
  <si>
    <t>LF4.P1002000028</t>
  </si>
  <si>
    <t>LF4.P1002000029</t>
  </si>
  <si>
    <t>LF4.P1002000030</t>
  </si>
  <si>
    <t>LF4.P1002000031</t>
  </si>
  <si>
    <t>LF4.P1002000032</t>
  </si>
  <si>
    <t>LF4.P1002000049</t>
  </si>
  <si>
    <t>LF4.P1002000050</t>
  </si>
  <si>
    <t>LF4.P1002000051</t>
  </si>
  <si>
    <t>LF4.P1002000052</t>
  </si>
  <si>
    <t>LF4.P1002000053</t>
  </si>
  <si>
    <t>LF4.P1002000054</t>
  </si>
  <si>
    <t>LF4.P1002000055</t>
  </si>
  <si>
    <t>LF4.P1002000056</t>
  </si>
  <si>
    <t>LF4.P1002000057</t>
  </si>
  <si>
    <t>LF4.P1002000058</t>
  </si>
  <si>
    <t>LF4.P1002000059</t>
  </si>
  <si>
    <t>LF4.P1002000060</t>
  </si>
  <si>
    <t>LF4.P1002000061</t>
  </si>
  <si>
    <t>LF4.P1002000062</t>
  </si>
  <si>
    <t>LF4.P1002000063</t>
  </si>
  <si>
    <t>LF4.P1002000064</t>
  </si>
  <si>
    <t>LF4.P1002000081</t>
  </si>
  <si>
    <t>LF4.P1002000082</t>
  </si>
  <si>
    <t>LF4.P1002000083</t>
  </si>
  <si>
    <t>LF4.P1002000084</t>
  </si>
  <si>
    <t>LF4.P1002000085</t>
  </si>
  <si>
    <t>LF4.P1002000086</t>
  </si>
  <si>
    <t>LF4.P1002000087</t>
  </si>
  <si>
    <t>LF4.P1002000088</t>
  </si>
  <si>
    <t>LF4.P1002000089</t>
  </si>
  <si>
    <t>LF4.P1002000090</t>
  </si>
  <si>
    <t>LF4.P1002000091</t>
  </si>
  <si>
    <t>LF4.P1002000092</t>
  </si>
  <si>
    <t>LF4.P1002000093</t>
  </si>
  <si>
    <t>LF4.P1002000094</t>
  </si>
  <si>
    <t>LF4.P1002000095</t>
  </si>
  <si>
    <t>LF4.P1002000096</t>
  </si>
  <si>
    <t>LF4.P1002000113</t>
  </si>
  <si>
    <t>LF4.P1002000114</t>
  </si>
  <si>
    <t>LF4.P1002000115</t>
  </si>
  <si>
    <t>LF4.P1002000116</t>
  </si>
  <si>
    <t>LF4.P1002000117</t>
  </si>
  <si>
    <t>LF4.P1002000118</t>
  </si>
  <si>
    <t>LF4.P1002000119</t>
  </si>
  <si>
    <t>LF4.P1002000120</t>
  </si>
  <si>
    <t>LF4.P1002000121</t>
  </si>
  <si>
    <t>LF4.P1002000122</t>
  </si>
  <si>
    <t>LF4.P1002000123</t>
  </si>
  <si>
    <t>LF4.P1002000124</t>
  </si>
  <si>
    <t>LF4.P1002000125</t>
  </si>
  <si>
    <t>LF4.P1002000126</t>
  </si>
  <si>
    <t>LF4.P1002000127</t>
  </si>
  <si>
    <t>LF4.P1002000128</t>
  </si>
  <si>
    <t>LF4.P1002000145</t>
  </si>
  <si>
    <t>LF4.P1002000146</t>
  </si>
  <si>
    <t>LF4.P1002000147</t>
  </si>
  <si>
    <t>LF4.P1002000148</t>
  </si>
  <si>
    <t>LF4.P1002000149</t>
  </si>
  <si>
    <t>LF4.P1002000150</t>
  </si>
  <si>
    <t>LF4.P1002000151</t>
  </si>
  <si>
    <t>LF4.P1002000152</t>
  </si>
  <si>
    <t>LF4.P1002000153</t>
  </si>
  <si>
    <t>LF4.P1002000154</t>
  </si>
  <si>
    <t>LF4.P1002000155</t>
  </si>
  <si>
    <t>LF4.P1002000156</t>
  </si>
  <si>
    <t>LF4.P1002000157</t>
  </si>
  <si>
    <t>LF4.P1002000158</t>
  </si>
  <si>
    <t>LF4.P1002000159</t>
  </si>
  <si>
    <t>LF4.P1002000160</t>
  </si>
  <si>
    <t>LF4.P1002000177</t>
  </si>
  <si>
    <t>LF4.P1002000178</t>
  </si>
  <si>
    <t>LF4.P1002000179</t>
  </si>
  <si>
    <t>LF4.P1002000180</t>
  </si>
  <si>
    <t>LF4.P1002000181</t>
  </si>
  <si>
    <t>LF4.P1002000182</t>
  </si>
  <si>
    <t>LF4.P1002000183</t>
  </si>
  <si>
    <t>LF4.P1002000184</t>
  </si>
  <si>
    <t>LF4.P1002000185</t>
  </si>
  <si>
    <t>LF4.P1002000186</t>
  </si>
  <si>
    <t>LF4.P1002000187</t>
  </si>
  <si>
    <t>LF4.P1002000188</t>
  </si>
  <si>
    <t>LF4.P1002000189</t>
  </si>
  <si>
    <t>LF4.P1002000190</t>
  </si>
  <si>
    <t>LF4.P1002000191</t>
  </si>
  <si>
    <t>LF4.P1002000192</t>
  </si>
  <si>
    <t>LF4.P1002000209</t>
  </si>
  <si>
    <t>LF4.P1002000210</t>
  </si>
  <si>
    <t>LF4.P1002000211</t>
  </si>
  <si>
    <t>LF4.P1002000212</t>
  </si>
  <si>
    <t>LF4.P1002000213</t>
  </si>
  <si>
    <t>LF4.P1002000214</t>
  </si>
  <si>
    <t>LF4.P1002000215</t>
  </si>
  <si>
    <t>LF4.P1002000216</t>
  </si>
  <si>
    <t>LF4.P1002000217</t>
  </si>
  <si>
    <t>LF4.P1002000218</t>
  </si>
  <si>
    <t>LF4.P1002000219</t>
  </si>
  <si>
    <t>LF4.P1002000220</t>
  </si>
  <si>
    <t>LF4.P1002000221</t>
  </si>
  <si>
    <t>LF4.P1002000222</t>
  </si>
  <si>
    <t>LF4.P1002000223</t>
  </si>
  <si>
    <t>LF4.P1002000224</t>
  </si>
  <si>
    <t>LF4.P1002000225</t>
  </si>
  <si>
    <t>Gross Insurance Premiums</t>
  </si>
  <si>
    <t>LF4.P1002000226</t>
  </si>
  <si>
    <t>LF4.P1002000227</t>
  </si>
  <si>
    <t>LF4.P1002000228</t>
  </si>
  <si>
    <t>LF4.P1002000229</t>
  </si>
  <si>
    <t>LF4.P1002000230</t>
  </si>
  <si>
    <t>LF4.P1002000231</t>
  </si>
  <si>
    <t>LF4.P1002000232</t>
  </si>
  <si>
    <t>Property &amp; Casulaty</t>
  </si>
  <si>
    <t>LF4.P1002000233</t>
  </si>
  <si>
    <t>LF4.P1002000234</t>
  </si>
  <si>
    <t>LF4.P1002000235</t>
  </si>
  <si>
    <t>LF4.P1002000236</t>
  </si>
  <si>
    <t>LF4.P1002000237</t>
  </si>
  <si>
    <t>LF4.P1002000238</t>
  </si>
  <si>
    <t>LF4.P1002000239</t>
  </si>
  <si>
    <t>LF4.P1002000240</t>
  </si>
  <si>
    <t>LF4.P1002000241</t>
  </si>
  <si>
    <t>LF4.P1002000242</t>
  </si>
  <si>
    <t>LF4.P1002000243</t>
  </si>
  <si>
    <t>LF4.P1002000244</t>
  </si>
  <si>
    <t>LF4.P1002000245</t>
  </si>
  <si>
    <t>LF4.P1002000246</t>
  </si>
  <si>
    <t>LF4.P1002000247</t>
  </si>
  <si>
    <t>LF4.P1002000248</t>
  </si>
  <si>
    <t>LF4.P1002000249</t>
  </si>
  <si>
    <t>LF4.P1002000250</t>
  </si>
  <si>
    <t>LF4.P1002000251</t>
  </si>
  <si>
    <t>LF4.P1002000252</t>
  </si>
  <si>
    <t>LF4.P1002000253</t>
  </si>
  <si>
    <t>LF4.P1002000254</t>
  </si>
  <si>
    <t>LF4.P1002000255</t>
  </si>
  <si>
    <t>LF4.P1002000256</t>
  </si>
  <si>
    <t>LF4.P1002000257</t>
  </si>
  <si>
    <t>LF4.P1002000258</t>
  </si>
  <si>
    <t>LF4.P1002000259</t>
  </si>
  <si>
    <t>LF4.P1002000260</t>
  </si>
  <si>
    <t>LF4.P1002000261</t>
  </si>
  <si>
    <t>LF4.P1002000262</t>
  </si>
  <si>
    <t>LF4.P1002000263</t>
  </si>
  <si>
    <t>LF4.P1002000264</t>
  </si>
  <si>
    <t>LF4.P1002000265</t>
  </si>
  <si>
    <t>LF4.P1002000266</t>
  </si>
  <si>
    <t>LF4.P1002000267</t>
  </si>
  <si>
    <t>LF4.P1002000268</t>
  </si>
  <si>
    <t>LF4.P1002000269</t>
  </si>
  <si>
    <t>LF4.P1002000270</t>
  </si>
  <si>
    <t>LF4.P1002000271</t>
  </si>
  <si>
    <t>LF4.P1002000272</t>
  </si>
  <si>
    <t>LF4.P1002000273</t>
  </si>
  <si>
    <t>LF4.P1002000274</t>
  </si>
  <si>
    <t>LF4.P1002000275</t>
  </si>
  <si>
    <t>LF4.P1002000276</t>
  </si>
  <si>
    <t>LF4.P1002000277</t>
  </si>
  <si>
    <t>LF4.P1002000278</t>
  </si>
  <si>
    <t>LF4.P1002000279</t>
  </si>
  <si>
    <t>LF4.P1002000280</t>
  </si>
  <si>
    <t>LF4.P1002000281</t>
  </si>
  <si>
    <t>LF4.P1002000282</t>
  </si>
  <si>
    <t>LF4.P1002000283</t>
  </si>
  <si>
    <t>LF4.P1002000284</t>
  </si>
  <si>
    <t>LF4.P1002000285</t>
  </si>
  <si>
    <t>LF4.P1002000286</t>
  </si>
  <si>
    <t>LF4.P1002000287</t>
  </si>
  <si>
    <t>LF4.P1002000288</t>
  </si>
  <si>
    <t>LF4.P1002000289</t>
  </si>
  <si>
    <t>LF4.P1002000290</t>
  </si>
  <si>
    <t>LF4.P1002000291</t>
  </si>
  <si>
    <t>LF4.P1002000292</t>
  </si>
  <si>
    <t>LF4.P1002000293</t>
  </si>
  <si>
    <t>LF4.P1002000294</t>
  </si>
  <si>
    <t>LF4.P1002000295</t>
  </si>
  <si>
    <t>LF4.P1002000296</t>
  </si>
  <si>
    <t>LF4.P1002000297</t>
  </si>
  <si>
    <t>LF4.P1002000298</t>
  </si>
  <si>
    <t>LF4.P1002000299</t>
  </si>
  <si>
    <t>LF4.P1002000300</t>
  </si>
  <si>
    <t>LF4.P1002000301</t>
  </si>
  <si>
    <t>LF4.P1002000302</t>
  </si>
  <si>
    <t>LF4.P1002000303</t>
  </si>
  <si>
    <t>LF4.P1002000304</t>
  </si>
  <si>
    <t>LF4.P1002000305</t>
  </si>
  <si>
    <t>LF4.P1002000306</t>
  </si>
  <si>
    <t>LF4.P1002000307</t>
  </si>
  <si>
    <t>LF4.P1002000308</t>
  </si>
  <si>
    <t>LF4.P1002000309</t>
  </si>
  <si>
    <t>LF4.P1002000310</t>
  </si>
  <si>
    <t>LF4.P1002000311</t>
  </si>
  <si>
    <t>LF4.P1002000312</t>
  </si>
  <si>
    <t>LF4.P1002000313</t>
  </si>
  <si>
    <t>LF4.P1002000314</t>
  </si>
  <si>
    <t>LF4.P1002000315</t>
  </si>
  <si>
    <t>LF4.P1002000316</t>
  </si>
  <si>
    <t>LF4.P1002000317</t>
  </si>
  <si>
    <t>LF4.P1002000318</t>
  </si>
  <si>
    <t>LF4.P1002000319</t>
  </si>
  <si>
    <t>LF4.P1002000320</t>
  </si>
  <si>
    <t>LF4.P1002000321</t>
  </si>
  <si>
    <t>LF4.P1002000322</t>
  </si>
  <si>
    <t>LF4.P1002000323</t>
  </si>
  <si>
    <t>LF4.P1002000324</t>
  </si>
  <si>
    <t>LF4.P1002000325</t>
  </si>
  <si>
    <t>LF4.P1002000326</t>
  </si>
  <si>
    <t>LF4.P1002000327</t>
  </si>
  <si>
    <t>LF4.P1002000328</t>
  </si>
  <si>
    <t>LF4.P1002000329</t>
  </si>
  <si>
    <t>LF4.P1002000330</t>
  </si>
  <si>
    <t>LF4.P1002000331</t>
  </si>
  <si>
    <t>LF4.P1002000332</t>
  </si>
  <si>
    <t>LF4.P1002000333</t>
  </si>
  <si>
    <t>LF4.P1002000334</t>
  </si>
  <si>
    <t>LF4.P1002000335</t>
  </si>
  <si>
    <t>LF4.P1002000336</t>
  </si>
  <si>
    <t>LF4.P1002000337</t>
  </si>
  <si>
    <t>LF4.P1002000338</t>
  </si>
  <si>
    <t>LF4.P1002000339</t>
  </si>
  <si>
    <t>LF4.P1002000340</t>
  </si>
  <si>
    <t>LF4.P1002000341</t>
  </si>
  <si>
    <t>LF4.P1002000342</t>
  </si>
  <si>
    <t>LF4.P1002000343</t>
  </si>
  <si>
    <t>LF4.P1002000344</t>
  </si>
  <si>
    <t>LF4.P1002000345</t>
  </si>
  <si>
    <t>LF4.P1002000346</t>
  </si>
  <si>
    <t>LF4.P1002000347</t>
  </si>
  <si>
    <t>LF4.P1002000348</t>
  </si>
  <si>
    <t>LF4.P1002000349</t>
  </si>
  <si>
    <t>LF4.P1002000350</t>
  </si>
  <si>
    <t>LF4.P1001000145</t>
  </si>
  <si>
    <t>LF4.P1001000790</t>
  </si>
  <si>
    <t>LF4.P1001000797</t>
  </si>
  <si>
    <t>LF4.P1003000031</t>
  </si>
  <si>
    <t>Loss Component at Inception (P&amp;L Impact)</t>
  </si>
  <si>
    <t>LF4.P1003000038</t>
  </si>
  <si>
    <t>LF4.P1003000045</t>
  </si>
  <si>
    <t>LF4.P1003000052</t>
  </si>
  <si>
    <t>LF4.P1003000059</t>
  </si>
  <si>
    <t>LF4.P1003000066</t>
  </si>
  <si>
    <t>LF4.P1003000085</t>
  </si>
  <si>
    <t>LF4.P1003000092</t>
  </si>
  <si>
    <t>LF4.P1003000099</t>
  </si>
  <si>
    <t>LF4.P1003000106</t>
  </si>
  <si>
    <t>LF4.P1003000113</t>
  </si>
  <si>
    <t>LF4.P1003000120</t>
  </si>
  <si>
    <t>LF4.P1003000127</t>
  </si>
  <si>
    <t>LF4.P1003000134</t>
  </si>
  <si>
    <t>LF4.P1003000141</t>
  </si>
  <si>
    <t>LF4.P1003000148</t>
  </si>
  <si>
    <t>LF4.P1003000155</t>
  </si>
  <si>
    <t>LF4.P1003000162</t>
  </si>
  <si>
    <t>LF4.P1003000169</t>
  </si>
  <si>
    <t>LF4.P1003000176</t>
  </si>
  <si>
    <t>LF4.P1003000183</t>
  </si>
  <si>
    <t>LF4.P1003000190</t>
  </si>
  <si>
    <t>LF4.P1003000197</t>
  </si>
  <si>
    <t>LF4.P1003000216</t>
  </si>
  <si>
    <t>Investment income on assets backing insurance and reinsurance liabilities and investment contracts excl. SF that is reflected in investment return</t>
  </si>
  <si>
    <t>LF4.P1003000223</t>
  </si>
  <si>
    <t>Unrealized G/L on assets backing insurance and reinsurance liabilities and investment contracts excl. SF that is reflected in investment return</t>
  </si>
  <si>
    <t>LF4.P1003000230</t>
  </si>
  <si>
    <t>Unrealized G/L on assets backing insurance and reinsurance liabilities and investment contracts excl. SF that is reflected in OCI</t>
  </si>
  <si>
    <t>LF4.P1003000237</t>
  </si>
  <si>
    <t>LF4.P1003000244</t>
  </si>
  <si>
    <t>LF4.P1003000251</t>
  </si>
  <si>
    <t>LF4.P1003000258</t>
  </si>
  <si>
    <t>LF4.P1001000146</t>
  </si>
  <si>
    <t>LF4.P1001000791</t>
  </si>
  <si>
    <t>LF4.P1003000032</t>
  </si>
  <si>
    <t>LF4.P1003000039</t>
  </si>
  <si>
    <t>LF4.P1003000046</t>
  </si>
  <si>
    <t>LF4.P1003000053</t>
  </si>
  <si>
    <t>LF4.P1003000060</t>
  </si>
  <si>
    <t>LF4.P1003000067</t>
  </si>
  <si>
    <t>LF4.P1003000086</t>
  </si>
  <si>
    <t>LF4.P1003000093</t>
  </si>
  <si>
    <t>LF4.P1003000100</t>
  </si>
  <si>
    <t>LF4.P1003000107</t>
  </si>
  <si>
    <t>LF4.P1003000114</t>
  </si>
  <si>
    <t>LF4.P1003000121</t>
  </si>
  <si>
    <t>LF4.P1003000128</t>
  </si>
  <si>
    <t>LF4.P1003000135</t>
  </si>
  <si>
    <t>LF4.P1003000142</t>
  </si>
  <si>
    <t>LF4.P1003000149</t>
  </si>
  <si>
    <t>LF4.P1003000156</t>
  </si>
  <si>
    <t>LF4.P1003000163</t>
  </si>
  <si>
    <t>LF4.P1003000170</t>
  </si>
  <si>
    <t>LF4.P1003000177</t>
  </si>
  <si>
    <t>LF4.P1003000184</t>
  </si>
  <si>
    <t>LF4.P1003000191</t>
  </si>
  <si>
    <t>LF4.P1003000198</t>
  </si>
  <si>
    <t>LF4.P1003000204</t>
  </si>
  <si>
    <t>LF4.P1003000210</t>
  </si>
  <si>
    <t>LF4.P1003000217</t>
  </si>
  <si>
    <t>LF4.P1003000224</t>
  </si>
  <si>
    <t>LF4.P1003000231</t>
  </si>
  <si>
    <t>LF4.P1003000238</t>
  </si>
  <si>
    <t>LF4.P1003000245</t>
  </si>
  <si>
    <t>LF4.P1003000252</t>
  </si>
  <si>
    <t>LF4.P1003000259</t>
  </si>
  <si>
    <t>LF4.P1001000147</t>
  </si>
  <si>
    <t>LF4.P1001000792</t>
  </si>
  <si>
    <t>LF4.P1003000033</t>
  </si>
  <si>
    <t>LF4.P1003000040</t>
  </si>
  <si>
    <t>LF4.P1003000047</t>
  </si>
  <si>
    <t>LF4.P1003000054</t>
  </si>
  <si>
    <t>LF4.P1003000061</t>
  </si>
  <si>
    <t>LF4.P1003000068</t>
  </si>
  <si>
    <t>LF4.P1003000087</t>
  </si>
  <si>
    <t>LF4.P1003000094</t>
  </si>
  <si>
    <t>LF4.P1003000101</t>
  </si>
  <si>
    <t>LF4.P1003000108</t>
  </si>
  <si>
    <t>LF4.P1003000115</t>
  </si>
  <si>
    <t>LF4.P1003000122</t>
  </si>
  <si>
    <t>LF4.P1003000129</t>
  </si>
  <si>
    <t>LF4.P1003000136</t>
  </si>
  <si>
    <t>LF4.P1003000143</t>
  </si>
  <si>
    <t>LF4.P1003000150</t>
  </si>
  <si>
    <t>LF4.P1003000157</t>
  </si>
  <si>
    <t>LF4.P1003000164</t>
  </si>
  <si>
    <t>LF4.P1003000171</t>
  </si>
  <si>
    <t>LF4.P1003000178</t>
  </si>
  <si>
    <t>LF4.P1003000185</t>
  </si>
  <si>
    <t>LF4.P1003000192</t>
  </si>
  <si>
    <t>LF4.P1003000199</t>
  </si>
  <si>
    <t>LF4.P1003000205</t>
  </si>
  <si>
    <t>LF4.P1003000211</t>
  </si>
  <si>
    <t>LF4.P1003000218</t>
  </si>
  <si>
    <t>LF4.P1003000225</t>
  </si>
  <si>
    <t>LF4.P1003000232</t>
  </si>
  <si>
    <t>LF4.P1003000239</t>
  </si>
  <si>
    <t>LF4.P1003000246</t>
  </si>
  <si>
    <t>LF4.P1003000253</t>
  </si>
  <si>
    <t>LF4.P1003000260</t>
  </si>
  <si>
    <t>LF4.P1001000148</t>
  </si>
  <si>
    <t>LF4.P1001000793</t>
  </si>
  <si>
    <t>LF4.P1003000034</t>
  </si>
  <si>
    <t>LF4.P1003000041</t>
  </si>
  <si>
    <t>LF4.P1003000048</t>
  </si>
  <si>
    <t>LF4.P1003000055</t>
  </si>
  <si>
    <t>LF4.P1003000062</t>
  </si>
  <si>
    <t>LF4.P1003000069</t>
  </si>
  <si>
    <t>LF4.P1003000088</t>
  </si>
  <si>
    <t>LF4.P1003000095</t>
  </si>
  <si>
    <t>LF4.P1003000102</t>
  </si>
  <si>
    <t>LF4.P1003000109</t>
  </si>
  <si>
    <t>LF4.P1003000116</t>
  </si>
  <si>
    <t>LF4.P1003000123</t>
  </si>
  <si>
    <t>LF4.P1003000130</t>
  </si>
  <si>
    <t>LF4.P1003000137</t>
  </si>
  <si>
    <t>LF4.P1003000144</t>
  </si>
  <si>
    <t>LF4.P1003000151</t>
  </si>
  <si>
    <t>LF4.P1003000158</t>
  </si>
  <si>
    <t>LF4.P1003000165</t>
  </si>
  <si>
    <t>LF4.P1003000172</t>
  </si>
  <si>
    <t>LF4.P1003000179</t>
  </si>
  <si>
    <t>LF4.P1003000186</t>
  </si>
  <si>
    <t>LF4.P1003000193</t>
  </si>
  <si>
    <t>LF4.P1003000200</t>
  </si>
  <si>
    <t>LF4.P1003000206</t>
  </si>
  <si>
    <t>LF4.P1003000212</t>
  </si>
  <si>
    <t>LF4.P1003000219</t>
  </si>
  <si>
    <t>LF4.P1003000226</t>
  </si>
  <si>
    <t>LF4.P1003000233</t>
  </si>
  <si>
    <t>LF4.P1003000240</t>
  </si>
  <si>
    <t>LF4.P1003000247</t>
  </si>
  <si>
    <t>LF4.P1003000254</t>
  </si>
  <si>
    <t>LF4.P1003000261</t>
  </si>
  <si>
    <t>LF4.P1001000149</t>
  </si>
  <si>
    <t>LF4.P1001000794</t>
  </si>
  <si>
    <t>LF4.P1003000035</t>
  </si>
  <si>
    <t>LF4.P1003000042</t>
  </si>
  <si>
    <t>LF4.P1003000049</t>
  </si>
  <si>
    <t>LF4.P1003000056</t>
  </si>
  <si>
    <t>LF4.P1003000063</t>
  </si>
  <si>
    <t>LF4.P1003000070</t>
  </si>
  <si>
    <t>LF4.P1003000089</t>
  </si>
  <si>
    <t>LF4.P1003000096</t>
  </si>
  <si>
    <t>LF4.P1003000103</t>
  </si>
  <si>
    <t>LF4.P1003000110</t>
  </si>
  <si>
    <t>LF4.P1003000117</t>
  </si>
  <si>
    <t>LF4.P1003000124</t>
  </si>
  <si>
    <t>LF4.P1003000131</t>
  </si>
  <si>
    <t>LF4.P1003000138</t>
  </si>
  <si>
    <t>LF4.P1003000145</t>
  </si>
  <si>
    <t>LF4.P1003000152</t>
  </si>
  <si>
    <t>LF4.P1003000159</t>
  </si>
  <si>
    <t>LF4.P1003000166</t>
  </si>
  <si>
    <t>LF4.P1003000173</t>
  </si>
  <si>
    <t>LF4.P1003000180</t>
  </si>
  <si>
    <t>LF4.P1003000187</t>
  </si>
  <si>
    <t>LF4.P1003000194</t>
  </si>
  <si>
    <t>LF4.P1003000201</t>
  </si>
  <si>
    <t>LF4.P1003000207</t>
  </si>
  <si>
    <t>LF4.P1003000213</t>
  </si>
  <si>
    <t>LF4.P1003000220</t>
  </si>
  <si>
    <t>LF4.P1003000227</t>
  </si>
  <si>
    <t>LF4.P1003000234</t>
  </si>
  <si>
    <t>LF4.P1003000241</t>
  </si>
  <si>
    <t>LF4.P1003000248</t>
  </si>
  <si>
    <t>LF4.P1003000255</t>
  </si>
  <si>
    <t>LF4.P1003000262</t>
  </si>
  <si>
    <t>LF4.P1001000150</t>
  </si>
  <si>
    <t>LF4.P1001000795</t>
  </si>
  <si>
    <t>LF4.P1003000036</t>
  </si>
  <si>
    <t>LF4.P1003000043</t>
  </si>
  <si>
    <t>LF4.P1003000050</t>
  </si>
  <si>
    <t>LF4.P1003000057</t>
  </si>
  <si>
    <t>LF4.P1003000064</t>
  </si>
  <si>
    <t>LF4.P1003000071</t>
  </si>
  <si>
    <t>LF4.P1003000090</t>
  </si>
  <si>
    <t>LF4.P1003000097</t>
  </si>
  <si>
    <t>LF4.P1003000104</t>
  </si>
  <si>
    <t>LF4.P1003000111</t>
  </si>
  <si>
    <t>LF4.P1003000118</t>
  </si>
  <si>
    <t>LF4.P1003000125</t>
  </si>
  <si>
    <t>LF4.P1003000132</t>
  </si>
  <si>
    <t>LF4.P1003000139</t>
  </si>
  <si>
    <t>LF4.P1003000146</t>
  </si>
  <si>
    <t>LF4.P1003000153</t>
  </si>
  <si>
    <t>LF4.P1003000160</t>
  </si>
  <si>
    <t>LF4.P1003000167</t>
  </si>
  <si>
    <t>LF4.P1003000174</t>
  </si>
  <si>
    <t>LF4.P1003000181</t>
  </si>
  <si>
    <t>LF4.P1003000188</t>
  </si>
  <si>
    <t>LF4.P1003000195</t>
  </si>
  <si>
    <t>LF4.P1003000202</t>
  </si>
  <si>
    <t>LF4.P1003000208</t>
  </si>
  <si>
    <t>LF4.P1003000214</t>
  </si>
  <si>
    <t>LF4.P1003000221</t>
  </si>
  <si>
    <t>LF4.P1003000228</t>
  </si>
  <si>
    <t>LF4.P1003000235</t>
  </si>
  <si>
    <t>LF4.P1003000242</t>
  </si>
  <si>
    <t>LF4.P1003000249</t>
  </si>
  <si>
    <t>LF4.P1003000256</t>
  </si>
  <si>
    <t>LF4.P1003000263</t>
  </si>
  <si>
    <t>LF4.P1001000151</t>
  </si>
  <si>
    <t>LF4.P1001000796</t>
  </si>
  <si>
    <t>LF4.P1003000037</t>
  </si>
  <si>
    <t>LF4.P1003000044</t>
  </si>
  <si>
    <t>LF4.P1003000051</t>
  </si>
  <si>
    <t>LF4.P1003000058</t>
  </si>
  <si>
    <t>LF4.P1003000065</t>
  </si>
  <si>
    <t>LF4.P1003000072</t>
  </si>
  <si>
    <t>LF4.P1003000091</t>
  </si>
  <si>
    <t>LF4.P1003000098</t>
  </si>
  <si>
    <t>LF4.P1003000105</t>
  </si>
  <si>
    <t>LF4.P1003000112</t>
  </si>
  <si>
    <t>LF4.P1003000119</t>
  </si>
  <si>
    <t>LF4.P1003000126</t>
  </si>
  <si>
    <t>LF4.P1003000133</t>
  </si>
  <si>
    <t>LF4.P1003000140</t>
  </si>
  <si>
    <t>LF4.P1003000147</t>
  </si>
  <si>
    <t>LF4.P1003000154</t>
  </si>
  <si>
    <t>LF4.P1003000161</t>
  </si>
  <si>
    <t>LF4.P1003000168</t>
  </si>
  <si>
    <t>LF4.P1003000175</t>
  </si>
  <si>
    <t>LF4.P1003000182</t>
  </si>
  <si>
    <t>LF4.P1003000189</t>
  </si>
  <si>
    <t>LF4.P1003000196</t>
  </si>
  <si>
    <t>LF4.P1003000203</t>
  </si>
  <si>
    <t>LF4.P1003000209</t>
  </si>
  <si>
    <t>LF4.P1003000215</t>
  </si>
  <si>
    <t>LF4.P1003000222</t>
  </si>
  <si>
    <t>LF4.P1003000229</t>
  </si>
  <si>
    <t>LF4.P1003000236</t>
  </si>
  <si>
    <t>LF4.P1003000243</t>
  </si>
  <si>
    <t>LF4.P1003000250</t>
  </si>
  <si>
    <t>LF4.P1003000257</t>
  </si>
  <si>
    <t>LF4.P1003000264</t>
  </si>
  <si>
    <t>Term</t>
  </si>
  <si>
    <t>Definition</t>
  </si>
  <si>
    <t>CLHIA COMMENTS</t>
  </si>
  <si>
    <t>OSFI's  COMMENTS</t>
  </si>
  <si>
    <t>Line of Business</t>
  </si>
  <si>
    <t>Non-Par</t>
  </si>
  <si>
    <t>- Could these be aligned with Lines of Business in Life returns? For e.g. Life returns do not split Individual Non-Par into Life &amp; A&amp;S.
- In addition, IFRS 17 is a whole contract approach, you can have riders that would be in one line of business in the same group/portfolio as the base contract (for example a life contract has an accident &amp; sickness Rider). It would be cumbersome to separate as it is contrary to IFRS 17 which are systems have been designed from.</t>
  </si>
  <si>
    <t>Life &amp; Accident &amp; Sickness</t>
  </si>
  <si>
    <t>Annuites</t>
  </si>
  <si>
    <t>Segregated Funds</t>
  </si>
  <si>
    <t>Annuities (excluding Segregated Funds)</t>
  </si>
  <si>
    <t>Deposit Taking</t>
  </si>
  <si>
    <t>Asset Management - Retail</t>
  </si>
  <si>
    <t>Asset Management - Institutional</t>
  </si>
  <si>
    <t>Asset Management - Other</t>
  </si>
  <si>
    <t xml:space="preserve">Other </t>
  </si>
  <si>
    <t>Par</t>
  </si>
  <si>
    <t>Traditional Whole Life Par</t>
  </si>
  <si>
    <t>Other Par</t>
  </si>
  <si>
    <t>Other (consolidation Adjustments, etc)</t>
  </si>
  <si>
    <t xml:space="preserve"> An insures unable to provide the above lines of business</t>
  </si>
  <si>
    <t xml:space="preserve"> will need to reach out to their LS</t>
  </si>
  <si>
    <t>Segment (as defined in a company's segmented reporting)</t>
  </si>
  <si>
    <t>(Split of Par and Non-Par has been removed)</t>
  </si>
  <si>
    <t>Use the LIMRA definitions</t>
  </si>
  <si>
    <t>Losses and Reversal of Losses on Onerous Contracts</t>
  </si>
  <si>
    <t xml:space="preserve">Includes loss at initial recognition reflected in the period, subsequent adjustments arising from experience/assumption changes recognized in the period ; Includes direct insurance and reinsurance; excludes the amortization of the loss component and corresponding offset in revenue </t>
  </si>
  <si>
    <t>Combined Insurance Experience Gains/Losses or Assumption Changes</t>
  </si>
  <si>
    <t xml:space="preserve">To be used when an insurer cannot provide experience gains/losses and/or assumption changes by mortality, morbidity and longevity.  It is expected that most insurers can provide these splits by Q1 2023. Those insurers who cannot should speak to their lead supervisor to discuss timeline for being able to provide this information. </t>
  </si>
  <si>
    <t>Combined Insurance &amp; P/H Behaviour Experience Gains/Losses or Assumptions Changes</t>
  </si>
  <si>
    <t xml:space="preserve">To be used when an insurer cannot provide experience gains/losses and/or assumption changes by mortality, morbidity, longevity and policyholder behaviour. It is expected most insurers can provide these splits by Q1 2023. Those insurers who cannot should speak to their lead supervisor to discuss timeline for being able to provide this information. </t>
  </si>
  <si>
    <t>Credit Ratings</t>
  </si>
  <si>
    <t xml:space="preserve">Where there is an external rating, use the rating consistent with what is reported  in the LICAT filing, else use the internal rating </t>
  </si>
  <si>
    <t>Assets Under Management</t>
  </si>
  <si>
    <r>
      <t xml:space="preserve">Assets managed on behalf of an individual or company by an insurer or asset management/investment management company owned by an insurer; includes mutual funds, </t>
    </r>
    <r>
      <rPr>
        <b/>
        <sz val="11"/>
        <rFont val="Calibri"/>
        <family val="2"/>
        <scheme val="minor"/>
      </rPr>
      <t xml:space="preserve">EFTs, </t>
    </r>
    <r>
      <rPr>
        <sz val="11"/>
        <rFont val="Calibri"/>
        <family val="2"/>
        <scheme val="minor"/>
      </rPr>
      <t>REITs,  etc.; investment/credit risk is borne by the investor.</t>
    </r>
  </si>
  <si>
    <t>Retail Assets under Management</t>
  </si>
  <si>
    <t>Assets managed by an insurer or an asset management/investment management company  where the investors are individuals using their own funds.</t>
  </si>
  <si>
    <r>
      <t xml:space="preserve">Institutional </t>
    </r>
    <r>
      <rPr>
        <b/>
        <sz val="11"/>
        <rFont val="Calibri"/>
        <family val="2"/>
        <scheme val="minor"/>
      </rPr>
      <t>Assets</t>
    </r>
    <r>
      <rPr>
        <sz val="11"/>
        <rFont val="Calibri"/>
        <family val="2"/>
        <scheme val="minor"/>
      </rPr>
      <t xml:space="preserve"> under Management</t>
    </r>
  </si>
  <si>
    <r>
      <rPr>
        <b/>
        <sz val="11"/>
        <rFont val="Calibri"/>
        <family val="2"/>
        <scheme val="minor"/>
      </rPr>
      <t>Asset</t>
    </r>
    <r>
      <rPr>
        <sz val="11"/>
        <rFont val="Calibri"/>
        <family val="2"/>
        <scheme val="minor"/>
      </rPr>
      <t>s managed by an insurer or an asset management/investment management company  where the investors are institutions making the investments in the funds on behalf of other investors/clients.</t>
    </r>
  </si>
  <si>
    <t>Consolidation Adjustments Funds Under Management</t>
  </si>
  <si>
    <t>Adjustment to eliminate the impact of related party transations that have the effect of overstating gross inflows or gross outflows</t>
  </si>
  <si>
    <r>
      <t xml:space="preserve">Other </t>
    </r>
    <r>
      <rPr>
        <b/>
        <sz val="11"/>
        <color rgb="FF7030A0"/>
        <rFont val="Calibri"/>
        <family val="2"/>
        <scheme val="minor"/>
      </rPr>
      <t>Assets</t>
    </r>
    <r>
      <rPr>
        <sz val="11"/>
        <color theme="1"/>
        <rFont val="Calibri"/>
        <family val="2"/>
        <scheme val="minor"/>
      </rPr>
      <t xml:space="preserve"> Under Management</t>
    </r>
  </si>
  <si>
    <r>
      <rPr>
        <b/>
        <sz val="11"/>
        <rFont val="Calibri"/>
        <family val="2"/>
        <scheme val="minor"/>
      </rPr>
      <t>Assets</t>
    </r>
    <r>
      <rPr>
        <sz val="11"/>
        <rFont val="Calibri"/>
        <family val="2"/>
        <scheme val="minor"/>
      </rPr>
      <t xml:space="preserve"> managed by an insurer or an asset management/investment management company that cannot be classified as retail or institutional funds (may include funds that have a mix of rtail and institutional investors, etc). Includes assets from group products where the individual policyholder may select investment choices.</t>
    </r>
  </si>
  <si>
    <t>Grow Flows: Inflows</t>
  </si>
  <si>
    <t>Deposits made to the funds by investors/unitholders</t>
  </si>
  <si>
    <t>Gross Flows: Outflows</t>
  </si>
  <si>
    <t>Investor/unitholder redemptions (full and partial); as applicable death claims</t>
  </si>
  <si>
    <t>ID</t>
  </si>
  <si>
    <t>Calculation Name</t>
  </si>
  <si>
    <t>Nom de calcul</t>
  </si>
  <si>
    <t>Calculation Formula / Formule de calcul</t>
  </si>
  <si>
    <t>Remarks / Remarques</t>
  </si>
  <si>
    <t>Ref #</t>
  </si>
  <si>
    <t>Balance Sheet Metrics</t>
  </si>
  <si>
    <r>
      <rPr>
        <b/>
        <sz val="12"/>
        <color rgb="FF0070C0"/>
        <rFont val="Calibri"/>
        <family val="2"/>
        <scheme val="minor"/>
      </rPr>
      <t xml:space="preserve">LF1, LF2 and LF3 datapoints are in Blue; </t>
    </r>
    <r>
      <rPr>
        <b/>
        <sz val="12"/>
        <color theme="5"/>
        <rFont val="Calibri"/>
        <family val="2"/>
        <scheme val="minor"/>
      </rPr>
      <t>LF4 datapoints are in Orange</t>
    </r>
  </si>
  <si>
    <t>Life 001</t>
  </si>
  <si>
    <t>(%) Surplus or Equity as a % of Total Assets -  Stock Companies</t>
  </si>
  <si>
    <t>Life 002</t>
  </si>
  <si>
    <t>(%) Surplus or Equity as a % of Total Assets -  Mutual Companies</t>
  </si>
  <si>
    <t>Life 003</t>
  </si>
  <si>
    <t>(%) Surplus or Equity as a % of Total Assets -  Branches</t>
  </si>
  <si>
    <t>Life 004</t>
  </si>
  <si>
    <t>(%) CSM as a % of Total Insurance Contract Liabilities - Enterprise</t>
  </si>
  <si>
    <t>(LF1.P2001279910 + LF1.P2001279914 + LF1.P2001279918 + LF1.P2001379910 + LF1.P2001379914 + LF1.P2001379918 + LF1.P2001679910 + LF1.P2001679914 + LF1.P2001679918 + LF1.P2001779910 + LF1.P2001779914 + LF1.P2001779918) / (LF1.P2001279929 +  LF1.P2001379929 +  LF1.P2001679929 +  LF1.P2001779929)</t>
  </si>
  <si>
    <t>Life 005</t>
  </si>
  <si>
    <t>(%) CSM as a % of Total Insurance Contract Liabilities - Canada</t>
  </si>
  <si>
    <t>(LF4.P1001000001 + LF4.P1001000007 +  LF4.P1001000013 + LF4.P1001000019 + LF4.P1001000025 + LF4.P1001000031 + LF4.P1001000037 + LF4.P1001000043 + LF4.P1001000049 + LF4.P1001000055 + LF4.P1001000061 + LF4.P1001000067) / (LF4.P1001000073 + LF4.P1001000079 + LF4.P1001000085 + LF4.P1001000091)</t>
  </si>
  <si>
    <t>Life 006</t>
  </si>
  <si>
    <t>(%) CSM as a % of Total Insurance Contract Liabilities - USA</t>
  </si>
  <si>
    <t>(LF4.P1001000002 + LF4.P1001000008 +  LF4.P1001000014 + LF4.P1001000020 + LF4.P1001000026 + LF4.P1001000032 + LF4.P1001000038 + LF4.P1001000044 + LF4.P1001000050 + LF4.P1001000056 + LF4.P1001000062 + LF4.P1001000068) / (LF4.P1001000074 + LF4.P1001000080 + LF4.P1001000086 + LF4.P1001000092)</t>
  </si>
  <si>
    <t>Life 007</t>
  </si>
  <si>
    <t>(%) CSM as a % of Total Insurance Contract Liabilities - Europe</t>
  </si>
  <si>
    <t>(LF4.P1001000003 + LF4.P1001000009 +  LF4.P1001000015 + LF4.P1001000021 + LF4.P1001000027 + LF4.P1001000033 + LF4.P1001000039 + LF4.P1001000045 + LF4.P1001000051 + LF4.P1001000057 + LF4.P1001000063 + LF4.P1001000069) / (LF4.P1001000075 + LF4.P1001000081 + LF4.P1001000087 + LF4.P1001000093)</t>
  </si>
  <si>
    <t>Life 008</t>
  </si>
  <si>
    <t>(%) CSM as a % of Total Insurance Contract Liabilities - Asia</t>
  </si>
  <si>
    <t>(LF4.P1001000004 + LF4.P1001000010 +  LF4.P1001000016 + LF4.P1001000022 + LF4.P1001000028 + LF4.P1001000034 + LF4.P1001000040 + LF4.P1001000046 + LF4.P1001000052 + LF4.P1001000058 + LF4.P1001000064 + LF4.P1001000070) / (LF4.P1001000076 + LF4.P1001000082 + LF4.P1001000088 + LF4.P1001000094)</t>
  </si>
  <si>
    <t>Life 009</t>
  </si>
  <si>
    <t>(%) CSM as a % of Total Insurance Contract Liabilities - Reinsurance</t>
  </si>
  <si>
    <t>(LF4.P1001000005 + LF4.P1001000011 +  LF4.P1001000017 + LF4.P1001000023 + LF4.P1001000029 + LF4.P1001000035 + LF4.P1001000041 + LF4.P1001000047 + LF4.P1001000053 + LF4.P1001000059 + LF4.P1001000065 + LF4.P1001000071) / (LF4.P1001000077 + LF4.P1001000083 + LF4.P1001000089 + LF4.P1001000095)</t>
  </si>
  <si>
    <t>Life 010</t>
  </si>
  <si>
    <t>(%) CSM as a % of Total Insurance Contract Liabilities - Other (including consolidation adjustments)</t>
  </si>
  <si>
    <t>(LF4.P1001000006 + LF4.P1001000012 +  LF4.P1001000018 + LF4.P1001000024 + LF4.P1001000030 + LF4.P1001000036 + LF4.P1001000042 + LF4.P1001000048 + LF4.P1001000054 + LF4.P1001000060 + LF4.P1001000066 + LF4.P1001000072) / (LF4.P1001000078 + LF4.P1001000084 + LF4.P1001000090 + LF4.P1001000096)</t>
  </si>
  <si>
    <t>Life 011</t>
  </si>
  <si>
    <t>(%) Risk Adjustment as % of Total Insurance Contract Liabilities - Enterprise</t>
  </si>
  <si>
    <t>[(LF1.P2001279906 + LF1.P2001379906 + LF1.P2001679906 + LF1.P2001779906 + LF1.P2001479916 + LF1.P2001579916 + LF1.P2001859916 + LF1.P2001959916) + LF4.P1001000145] / (LF1.P2001479919 + LF1.P2001579919 + LF1.P2001859919 + LF1.P2001959919)</t>
  </si>
  <si>
    <t>Life 012</t>
  </si>
  <si>
    <t>(%) Risk Adjustment as % of Total Insurance Contract Liabilities - Canada</t>
  </si>
  <si>
    <t>[(LF4.P1001000097 + LF4.P1001000103 + LF4.P1001000109 + LF4.P1001000115 + LF4.P1001000121 + LF4.P1001000127 + LF4.P1001000133 + LF4.P1001000139) + LF4.P1001000146] / (LF4.P1001000152 + LF4.P1001000158 + LF4.P1001000164 + LF4.P1001000170)</t>
  </si>
  <si>
    <t>Life 013</t>
  </si>
  <si>
    <t>(%) Risk Adjustment as % of Total Insurance Contract Liabilities - USA</t>
  </si>
  <si>
    <t>[(LF4.P1001000098 + LF4.P1001000104 + LF4.P1001000110 + LF4.P1001000116 + LF4.P1001000122 + LF4.P1001000128 + LF4.P1001000134 + LF4.P1001000140) + LF4.P1001000147] / (LF4.P1001000153 + LF4.P1001000159 + LF4.P1001000165 + LF4.P1001000171)</t>
  </si>
  <si>
    <t>Life 014</t>
  </si>
  <si>
    <t>(%) Risk Adjustment as % of Total Insurance Contract Liabilities - Europe</t>
  </si>
  <si>
    <t>[(LF4.P1001000099 + LF4.P1001000105 + LF4.P1001000111 + LF4.P1001000117 + LF4.P1001000123 + LF4.P1001000129 + LF4.P1001000135 + LF4.P1001000141) + LF4.P1001000148] / (LF4.P1001000154 + LF4.P1001000160 + LF4.P1001000166 + LF4.P1001000172)</t>
  </si>
  <si>
    <t>Life 015</t>
  </si>
  <si>
    <t>(%) Risk Adjustment as % of Total Insurance Contract Liabilities - Asia</t>
  </si>
  <si>
    <t>[(LF4.P1001000100 + LF4.P1001000106 + LF4.P1001000112 + LF4.P1001000118 + LF4.P1001000124 + LF4.P1001000130 + LF4.P1001000136 + LF4.P1001000142) + LF4.P1001000149] / (LF4.P1001000155 + LF4.P1001000161 + LF4.P1001000167 + LF4.P1001000173)</t>
  </si>
  <si>
    <t>Life 016</t>
  </si>
  <si>
    <t>(%) Risk Adjustment as % of Total Insurance Contract Liabilities - Reinsurance</t>
  </si>
  <si>
    <t>[(LF4.P1001000101 + LF4.P1001000107 + LF4.P1001000113 + LF4.P1001000119 + LF4.P1001000125 + LF4.P1001000131 + LF4.P1001000137 + LF4.P1001000143) + LF4.P1001000150] / (LF4.P1001000156 + LF4.P1001000162 + LF4.P1001000168 + LF4.P1001000174)</t>
  </si>
  <si>
    <t>Life 017</t>
  </si>
  <si>
    <t>(%) Risk Adjustment as % of Total Insurance Contract Liabilities - Other (including consolidation adjustments)</t>
  </si>
  <si>
    <t>[(LF4.P1001000102 + LF4.P1001000108 + LF4.P1001000114 + LF4.P1001000120 + LF4.P1001000126 + LF4.P1001000132 + LF4.P1001000138 + LF4.P1001000144) + LF4.P1001000151] / (LF4.P1001000157 + LF4.P1001000163 + LF4.P1001000169 + LF4.P1001000175)</t>
  </si>
  <si>
    <t>Life 018</t>
  </si>
  <si>
    <t>(%) Loss Component as % of Total Insurance Contract Liabilities - Enterprise</t>
  </si>
  <si>
    <t>(LF1.P2001479906 + LF1.P2001579906 + LF1.P2001859903 + LF1.P2001959903) / (LF1.P2001479919 + LF1.P2001579919 + LF1.P2001859919 + LF1.P2001959919)</t>
  </si>
  <si>
    <t>Life 019</t>
  </si>
  <si>
    <t>(%) Loss Component as % of Total Insurance Contract Liabilities - Canada</t>
  </si>
  <si>
    <t>(LF4.P1001000176 + LF4.P1001000182 + LF4.P1001000188 + LF4.P1001000194) / (LF4.P1001000152 + LF4.P1001000158 + LF4.P1001000164 + LF4.P1001000170)</t>
  </si>
  <si>
    <t>Life 020</t>
  </si>
  <si>
    <t>(%) Loss Component as % of Total Insurance Contract Liabilities - USA</t>
  </si>
  <si>
    <t>(LF4.P1001000177 + LF4.P1001000183 + LF4.P1001000189 + LF4.P1001000195) / (LF4.P1001000153 + LF4.P1001000159 + LF4.P1001000165 + LF4.P1001000171)</t>
  </si>
  <si>
    <t>Life 021</t>
  </si>
  <si>
    <t>(%) Loss Component as % of Total Insurance Contract Liabilities - Europe</t>
  </si>
  <si>
    <t>(LF4.P1001000178 + LF4.P1001000184 + LF4.P1001000190 + LF4.P1001000196) / (LF4.P1001000154 + LF4.P1001000160 + LF4.P1001000166 + LF4.P1001000172)</t>
  </si>
  <si>
    <t>Life 022</t>
  </si>
  <si>
    <t>(%) Loss Component as % of Total Insurance Contract Liabilities - Asia</t>
  </si>
  <si>
    <t>(LF4.P1001000179 + LF4.P1001000185 + LF4.P1001000191 + LF4.P1001000197) / (LF4.P1001000155 + LF4.P1001000161 + LF4.P1001000167 + LF4.P1001000173)</t>
  </si>
  <si>
    <t>Life 023</t>
  </si>
  <si>
    <t>(%) Loss Component as % of Total Insurance Contract Liabilities - Reinsurance</t>
  </si>
  <si>
    <t>(LF4.P1001000180 + LF4.P1001000186 + LF4.P1001000192 + LF4.P1001000198) / (LF4.P1001000156 + LF4.P1001000162 + LF4.P1001000168 + LF4.P1001000174)</t>
  </si>
  <si>
    <t>Life 024</t>
  </si>
  <si>
    <t>(%) Loss Component as % of Total Insurance Contract Liabilities - Other (including consolidation adjustments)</t>
  </si>
  <si>
    <t>(LF4.P1001000181 + LF4.P1001000187 + LF4.P1001000193 + LF4.P1001000199) / (LF4.P1001000157 + LF4.P1001000163 + LF4.P1001000169 + LF4.P1001000175)</t>
  </si>
  <si>
    <t>Life 025</t>
  </si>
  <si>
    <t>(%) Liquid Assets as % Cashable Liabilities</t>
  </si>
  <si>
    <t>Life 026</t>
  </si>
  <si>
    <t>(%) Change in CSM YTD Current Year compared to YTD Prior Year - Enterprise</t>
  </si>
  <si>
    <t>[[(LF1.P2001279910 + LF1.P2001279914 + LF1.P2001279918) + (LF1.P2001379910 + LF1.P2001379914 + LF1.P2001379918) + (LF1.P2001679910 + LF1.P2001679914 + LF1.P2001679918) + (LF1.P2001779910 + LF1.P2001779914 + LF1.P2001779918)] - [(LF1.P2001209910 + LF1.P2001209914 + LF1.P2001209918) + (LF1.P2001309910 + LF1.P2001309914 + LF1.P2001309918) + (LF1.P2001609910 + LF1.P2001609914 + LF1.P2001609918) + (LF1.P2001709910 + LF1.P2001709914 + LF1.P2001709918)]] / [[(LF1.P2001279940 + LF1.P2001279944 + LF1.P2001279948) + (LF1.P2001379940 + LF1.P2001379944 + LF1.P2001379948) + (LF1.P2001679940 + LF1.P2001679944 + LF1.P2001679948) + (LF1.P2001779940 + LF1.P2001779944 + LF1.P2001779948)] - [(LF1.P2001209940 + LF1.P2001209944 + LF1.P2001209948) + (LF1.P2001309940 + LF1.P2001309944 + LF1.P2001309948) + (LF1.P2001609940 + LF1.P2001609944 + LF1.P2001609948) + (LF1.P2001709940 + LF1.P2001709944 + LF1.P2001709948)]]</t>
  </si>
  <si>
    <t>Life 027</t>
  </si>
  <si>
    <t>(%) Change in CSM YTD Current Year compared to YTD Prior Year - Canada</t>
  </si>
  <si>
    <t>[[(LF4.P1001000214 + LF4.P1001000220 + LF4.P1001000226) + (LF4.P1001000232 + LF4.P1001000238 + LF4.P1001000244) + (LF4.P1001000250 + LF4.P1001000256 + LF4.P1001000262) + (LF4.P1001000268 + LF4.P1001000274 + LF4.P1001000280)] - [(LF4.P1001000286 + LF4.P1001000292 + LF4.P1001000298) + (LF4.P1001000304 + LF4.P1001000310 + LF4.P1001000316) + (LF4.P1001000322 + LF4.P1001000328 + LF4.P1001000334) + (LF4.P1001000340 + LF4.P1001000346 + LF4.P1001000352)]] / [[(LF4.P1001000358 + LF4.P1001000364 + LF4.P1001000370) + (LF4.P1001000376 + LF4.P1001000382 + LF4.P1001000388) + (LF4.P1001000394 + LF4.P1001000400 + LF4.P1001000406) + (LF4.P1001000412 + LF4.P1001000418 + LF4.P1001000424)] - [(LF4.P1001000430 + LF4.P1001000436 + LF4.P1001000442) + (LF4.P1001000448 + LF4.P1001000454 + LF4.P1001000460) + (LF4.P1001000466 + LF4.P1001000472 + LF4.P1001000478) + (LF4.P1001000484 + LF4.P1001000490 + LF4.P1001000496)]]</t>
  </si>
  <si>
    <t>Life 028</t>
  </si>
  <si>
    <t>(%) Change in CSM YTD Current Year compared to YTD Prior Year - USA</t>
  </si>
  <si>
    <t>[[(LF4.P1001000215 + LF4.P1001000221 + LF4.P1001000227) + (LF4.P1001000233 + LF4.P1001000239 + LF4.P1001000245) + (LF4.P1001000251 + LF4.P1001000257 + LF4.P1001000263) + (LF4.P1001000269 + LF4.P1001000275 + LF4.P1001000281)] - [(LF4.P1001000287 + LF4.P1001000293 + LF4.P1001000299) + (LF4.P1001000305 + LF4.P1001000311 + LF4.P1001000317) + (LF4.P1001000323 + LF4.P1001000329 + LF4.P1001000335) + (LF4.P1001000341 + LF4.P1001000347 + LF4.P1001000353)]] / [[(LF4.P1001000359 + LF4.P1001000365 + LF4.P1001000371) + (LF4.P1001000377 + LF4.P1001000383 + LF4.P1001000389) + (LF4.P1001000395 + LF4.P1001000401 + LF4.P1001000407) + (LF4.P1001000413 + LF4.P1001000419 + LF4.P1001000425)] - [(LF4.P1001000431 + LF4.P1001000437 + LF4.P1001000443) + (LF4.P1001000449 + LF4.P1001000455 + LF4.P1001000461) + (LF4.P1001000467 + LF4.P1001000473 + LF4.P1001000479) + (LF4.P1001000485 + LF4.P1001000491 + LF4.P1001000497)]]</t>
  </si>
  <si>
    <t>Life 029</t>
  </si>
  <si>
    <t>(%) Change in CSM YTD Current Year compared to YTD Prior Year - Europe</t>
  </si>
  <si>
    <t>[[(LF4.P1001000216 + LF4.P1001000222 + LF4.P1001000228) + (LF4.P1001000234 + LF4.P1001000240 + LF4.P1001000246) + (LF4.P1001000252 + LF4.P1001000258 + LF4.P1001000264) + (LF4.P1001000270 + LF4.P1001000276 + LF4.P1001000282)] - [(LF4.P1001000288 + LF4.P1001000294 + LF4.P1001000300) + (LF4.P1001000306 + LF4.P1001000312 + LF4.P1001000318) + (LF4.P1001000324 + LF4.P1001000330 + LF4.P1001000336) + (LF4.P1001000342 + LF4.P1001000348 + LF4.P1001000354)]] / [[(LF4.P1001000360 + LF4.P1001000366 + LF4.P1001000372) + (LF4.P1001000378 + LF4.P1001000384 + LF4.P1001000390) + (LF4.P1001000396 + LF4.P1001000402 + LF4.P1001000408) + (LF4.P1001000414 + LF4.P1001000420 + LF4.P1001000426)] - [(LF4.P1001000432 + LF4.P1001000438 + LF4.P1001000444) + (LF4.P1001000450 + LF4.P1001000456 + LF4.P1001000462) + (LF4.P1001000468 + LF4.P1001000474 + LF4.P1001000480) + (LF4.P1001000486 + LF4.P1001000492 + LF4.P1001000498)]]</t>
  </si>
  <si>
    <t>Life 030</t>
  </si>
  <si>
    <t>(%) Change in CSM YTD Current Year compared to YTD Prior Year - Asia</t>
  </si>
  <si>
    <t>[[(LF4.P1001000217 + LF4.P1001000223 + LF4.P1001000229) + (LF4.P1001000235 + LF4.P1001000241 + LF4.P1001000247) + (LF4.P1001000253 + LF4.P1001000259 + LF4.P1001000265) + (LF4.P1001000271 + LF4.P1001000277 + LF4.P1001000283)] - [(LF4.P1001000289 + LF4.P1001000295 + LF4.P1001000301) + (LF4.P1001000307 + LF4.P1001000313 + LF4.P1001000319) + (LF4.P1001000325 + LF4.P1001000331 + LF4.P1001000337) + (LF4.P1001000343 + LF4.P1001000349 + LF4.P1001000355)]] / [[(LF4.P1001000361 + LF4.P1001000367 + LF4.P1001000373) + (LF4.P1001000379 + LF4.P1001000385 + LF4.P1001000391) + (LF4.P1001000397 + LF4.P1001000403 + LF4.P1001000409) + (LF4.P1001000415 + LF4.P1001000421 + LF4.P1001000427)] - [(LF4.P1001000433 + LF4.P1001000439 + LF4.P1001000445) + (LF4.P1001000451 + LF4.P1001000457 + LF4.P1001000463) + (LF4.P1001000469 + LF4.P1001000475 + LF4.P1001000481) + (LF4.P1001000487 + LF4.P1001000493 + LF4.P1001000499)]]</t>
  </si>
  <si>
    <t>Life 031</t>
  </si>
  <si>
    <t>(%) Change in CSM YTD Current Year compared to YTD Prior Year - Reinsurance</t>
  </si>
  <si>
    <t>[[(LF4.P1001000218 + LF4.P1001000224 + LF4.P1001000230) + (LF4.P1001000236 + LF4.P1001000242 + LF4.P1001000248) + (LF4.P1001000254 + LF4.P1001000260 + LF4.P1001000266) + (LF4.P1001000272 + LF4.P1001000278 + LF4.P1001000284)] - [(LF4.P1001000290 + LF4.P1001000296 + LF4.P1001000302) + (LF4.P1001000308 + LF4.P1001000314 + LF4.P1001000320) + (LF4.P1001000326 + LF4.P1001000332 + LF4.P1001000338) + (LF4.P1001000344 + LF4.P1001000350 + LF4.P1001000356)]] / [[(LF4.P1001000362 + LF4.P1001000368 + LF4.P1001000374) + (LF4.P1001000380 + LF4.P1001000386 + LF4.P1001000392) + (LF4.P1001000398 + LF4.P1001000404 + LF4.P1001000410) + (LF4.P1001000416 + LF4.P1001000422 + LF4.P1001000428)] - [(LF4.P1001000434 + LF4.P1001000440 + LF4.P1001000446) + (LF4.P1001000452 + LF4.P1001000458 + LF4.P1001000464) + (LF4.P1001000470 + LF4.P1001000476 + LF4.P1001000482) + (LF4.P1001000488 + LF4.P1001000494 + LF4.P1001000500)]]</t>
  </si>
  <si>
    <t>Life 032</t>
  </si>
  <si>
    <t>(%) Change in CSM YTD Current Year compared to YTD Prior Year - Other (including consolidation adjustments)</t>
  </si>
  <si>
    <t>[[(LF4.P1001000219 + LF4.P1001000225 + LF4.P1001000231) + (LF4.P1001000237 + LF4.P1001000243 + LF4.P1001000249) + (LF4.P1001000255 + LF4.P1001000261 + LF4.P1001000267) + (LF4.P1001000273 + LF4.P1001000279 + LF4.P1001000285)] - [(LF4.P1001000291 + LF4.P1001000297 + LF4.P1001000303) + (LF4.P1001000309 + LF4.P1001000315 + LF4.P1001000321) + (LF4.P1001000327 + LF4.P1001000333 + LF4.P1001000339) + (LF4.P1001000345 + LF4.P1001000351 + LF4.P1001000357)]] / [[(LF4.P1001000363 + LF4.P1001000369 + LF4.P1001000375) + (LF4.P1001000381 + LF4.P1001000387 + LF4.P1001000393) + (LF4.P1001000399 + LF4.P1001000405 + LF4.P1001000411) + (LF4.P1001000417 + LF4.P1001000423 + LF4.P1001000429)] - [(LF4.P1001000435 + LF4.P1001000441 + LF4.P1001000447) + (LF4.P1001000453 + LF4.P1001000459 + LF4.P1001000465) + (LF4.P1001000471 + LF4.P1001000477 + LF4.P1001000483) + (LF4.P1001000489 + LF4.P1001000495 + LF4.P1001000501)]]</t>
  </si>
  <si>
    <t>Life 033</t>
  </si>
  <si>
    <t>(%) Change in New Business CSM, YTD Current Year compared to YTD Prior Year - Enterprise</t>
  </si>
  <si>
    <t>[(LF1.P2001221010 + LF1.P2001221014 + LF1.P2001221018) + (LF1.P2001321010 + LF1.P2001321014 + LF1.P2001321018) + (LF1.P2001621010 + LF1.P2001621014 + LF1.P2001621018) + (LF1.P2001721010 + LF1.P2001721014 + LF1.P2001721018)] / [(LF1.P2001221040 + LF1.P2001221044 + LF1.P2001221048) + (LF1.P2001321040 + LF1.P2001321044 + LF1.P2001321048) + (LF1.P2001621040 + LF1.P2001621044 + LF1.P2001621048) + (LF1.P2001721040 + LF1.P2001721044 + LF1.P2001721048)]</t>
  </si>
  <si>
    <t>Life 034</t>
  </si>
  <si>
    <t>(%) Change in New Business CSM, YTD Current Year compared to YTD Prior Year - Canada</t>
  </si>
  <si>
    <t>[(LF4.P1001000574 + LF4.P1001000580 + LF4.P1001000586) + (LF4.P1001000592 + LF4.P1001000598 + LF4.P1001000604) + (LF4.P1001000610 + LF4.P1001000616 + LF4.P1001000622) + (LF4.P1001000628 + LF4.P1001000634 + LF4.P1001000640)] / [(LF4.P1001000502 + LF4.P1001000508 + LF4.P1001000514) + (LF4.P1001000520 + LF4.P1001000526 + LF4.P1001000532) + (LF4.P1001000538 + LF4.P1001000544 + LF4.P1001000550) + (LF4.P1001000556 + LF4.P1001000562 + LF4.P1001000568)]</t>
  </si>
  <si>
    <t>Life 035</t>
  </si>
  <si>
    <t>(%) Change in New Business CSM, YTD Current Year compared to YTD Prior Year - USA</t>
  </si>
  <si>
    <t>[(LF4.P1001000575 + LF4.P1001000581 + LF4.P1001000587) + (LF4.P1001000593 + LF4.P1001000599 + LF4.P1001000605) + (LF4.P1001000611 + LF4.P1001000617 + LF4.P1001000623) + (LF4.P1001000629 + LF4.P1001000635 + LF4.P1001000641)] / [(LF4.P1001000503 + LF4.P1001000509 + LF4.P1001000515) + (LF4.P1001000521 + LF4.P1001000527 + LF4.P1001000533) + (LF4.P1001000539 + LF4.P1001000545 + LF4.P1001000551) + (LF4.P1001000557 + LF4.P1001000563 + LF4.P1001000569)]</t>
  </si>
  <si>
    <t>Life 036</t>
  </si>
  <si>
    <t>(%) Change in New Business CSM, YTD Current Year compared to YTD Prior Year - Europe</t>
  </si>
  <si>
    <t>[(LF4.P1001000576 + LF4.P1001000582 + LF4.P1001000588) + (LF4.P1001000594 + LF4.P1001000600 + LF4.P1001000606) + (LF4.P1001000612 + LF4.P1001000618 + LF4.P1001000624) + (LF4.P1001000630 + LF4.P1001000636 + LF4.P1001000642)] / [(LF4.P1001000504 + LF4.P1001000510 + LF4.P1001000516) + (LF4.P1001000522 + LF4.P1001000528 + LF4.P1001000534) + (LF4.P1001000540 + LF4.P1001000546 + LF4.P1001000552) + (LF4.P1001000558 + LF4.P1001000564 + LF4.P1001000570)]</t>
  </si>
  <si>
    <t>Life 037</t>
  </si>
  <si>
    <t>(%) Change in New Business CSM, YTD Current Year compared to YTD Prior Year - Asia</t>
  </si>
  <si>
    <t>[(LF4.P1001000577 + LF4.P1001000583 + LF4.P1001000589) + (LF4.P1001000595 + LF4.P1001000601 + LF4.P1001000607) + (LF4.P1001000613 + LF4.P1001000619 + LF4.P1001000625) + (LF4.P1001000631 + LF4.P1001000637 + LF4.P1001000643)] / [(LF4.P1001000505 + LF4.P1001000511 + LF4.P1001000517) + (LF4.P1001000523 + LF4.P1001000529 + LF4.P1001000535) + (LF4.P1001000541 + LF4.P1001000547 + LF4.P1001000553) + (LF4.P1001000559 + LF4.P1001000565 + LF4.P1001000571)]</t>
  </si>
  <si>
    <t>Life 038</t>
  </si>
  <si>
    <t>(%) Change in New Business CSM, YTD Current Year compared to YTD Prior Year - Reinsurance</t>
  </si>
  <si>
    <t>[(LF4.P1001000578 + LF4.P1001000584 + LF4.P1001000590) + (LF4.P1001000596 + LF4.P1001000602 + LF4.P1001000608) + (LF4.P1001000614 + LF4.P1001000620 + LF4.P1001000626) + (LF4.P1001000632 + LF4.P1001000638 + LF4.P1001000644)] / [(LF4.P1001000506 + LF4.P1001000512 + LF4.P1001000518) + (LF4.P1001000524 + LF4.P1001000530 + LF4.P1001000536) + (LF4.P1001000542 + LF4.P1001000548 + LF4.P1001000554) + (LF4.P1001000560 + LF4.P1001000566 + LF4.P1001000572)]</t>
  </si>
  <si>
    <t>Life 039</t>
  </si>
  <si>
    <t>(%) Change in New Business CSM, YTD Current Year compared to YTD Prior Year - Other (including consolidation adjustments)</t>
  </si>
  <si>
    <t>[(LF4.P1001000579 + LF4.P1001000585 + LF4.P1001000591) + (LF4.P1001000597 + LF4.P1001000603 + LF4.P1001000609) + (LF4.P1001000615 + LF4.P1001000621 + LF4.P1001000627) + (LF4.P1001000633 + LF4.P1001000639 + LF4.P1001000645)] / [(LF4.P1001000507 + LF4.P1001000513 + LF4.P1001000519) + (LF4.P1001000525 + LF4.P1001000531 + LF4.P1001000537) + (LF4.P1001000543 + LF4.P1001000549 + LF4.P1001000555) + (LF4.P1001000561 + LF4.P1001000567 + LF4.P1001000573)]</t>
  </si>
  <si>
    <t>Life 040</t>
  </si>
  <si>
    <t>(%) CSM - Release to annual profit YTD compared to prior year - Enterprise</t>
  </si>
  <si>
    <t>[(LF1.P2001211010 + LF1.P2001211014 + LF1.P2001211018) + (LF1.P2001311010 + LF1.P2001311014 + LF1.P2001311018) + (LF1.P2001611010 + LF1.P2001611014 + LF1.P2001611018) + (LF1.P2001711010 + LF1.P2001711014 + LF1.P2001711018)]/[(LF1.P2001211040 + LF1.P2001211044 + LF1.P2001211048) + (LF1.P2001311040 + LF1.P2001311044 + LF1.P2001311048) + (LF1.P2001611040 + LF1.P2001611044 + LF1.P2001611048) + (LF1.P2001711040 + LF1.P2001711044 + LF1.P2001711048)]</t>
  </si>
  <si>
    <t>Life 041</t>
  </si>
  <si>
    <t>(%) CSM - Release to annual profit YTD compared to prior year - Canada</t>
  </si>
  <si>
    <t>[(LF4.P1001000718 + LF4.P1001000724 + LF4.P1001000730) + (LF4.P1001000736 + LF4.P1001000742 + LF4.P1001000748) + (LF4.P1001000754 + LF4.P1001000760 + LF4.P1001000766) + (LF4.P1001000772 + LF4.P1001000778 + LF4.P1001000784)] / [(LF4.P1001000646 + LF4.P1001000652 + LF4.P1001000658) + (LF4.P1001000664 + LF4.P1001000670 + LF4.P1001000676) + (LF4.P1001000682 + LF4.P1001000688 + LF4.P1001000694) + (LF4.P1001000700 + LF4.P1001000706 + LF4.P1001000712)]</t>
  </si>
  <si>
    <t>Life 042</t>
  </si>
  <si>
    <t>(%) CSM - Release to annual profit YTD compared to prior year - USA</t>
  </si>
  <si>
    <t>[(LF4.P1001000719 + LF4.P1001000725 + LF4.P1001000731) + (LF4.P1001000737 + LF4.P1001000743 + LF4.P1001000749) + (LF4.P1001000755 + LF4.P1001000761 + LF4.P1001000767) + (LF4.P1001000773 + LF4.P1001000779 + LF4.P1001000785)] / [(LF4.P1001000647 + LF4.P1001000653 + LF4.P1001000659) + (LF4.P1001000665 + LF4.P1001000671 + LF4.P1001000677) + (LF4.P1001000683 + LF4.P1001000689 + LF4.P1001000695) + (LF4.P1001000701 + LF4.P1001000707 + LF4.P1001000713)]</t>
  </si>
  <si>
    <t>Life 043</t>
  </si>
  <si>
    <t>(%) CSM - Release to annual profit YTD compared to prior year - Europe</t>
  </si>
  <si>
    <t>[(LF4.P1001000720 + LF4.P1001000726 + LF4.P1001000732) + (LF4.P1001000738 + LF4.P1001000744 + LF4.P1001000750) + (LF4.P1001000756 + LF4.P1001000762 + LF4.P1001000768) + (LF4.P1001000774 + LF4.P1001000780 + LF4.P1001000786)] / [(LF4.P1001000648 + LF4.P1001000654 + LF4.P1001000660) + (LF4.P1001000666 + LF4.P1001000672 + LF4.P1001000678) + (LF4.P1001000684 + LF4.P1001000690 + LF4.P1001000696) + (LF4.P1001000702 + LF4.P1001000708 + LF4.P1001000714)]</t>
  </si>
  <si>
    <t>Life 044</t>
  </si>
  <si>
    <t>(%) CSM - Release to annual profit YTD compared to prior year - Asia</t>
  </si>
  <si>
    <t>[(LF4.P1001000721 + LF4.P1001000727 + LF4.P1001000733) + (LF4.P1001000739 + LF4.P1001000745 + LF4.P1001000751) + (LF4.P1001000757 + LF4.P1001000763 + LF4.P1001000769) + (LF4.P1001000775 + LF4.P1001000781 + LF4.P1001000787)] / [(LF4.P1001000649 + LF4.P1001000655 + LF4.P1001000661) + (LF4.P1001000667 + LF4.P1001000673 + LF4.P1001000679) + (LF4.P1001000685 + LF4.P1001000691 + LF4.P1001000697) + (LF4.P1001000703 + LF4.P1001000709 + LF4.P1001000715)]</t>
  </si>
  <si>
    <t>Life 045</t>
  </si>
  <si>
    <t>(%) CSM - Release to annual profit YTD compared to prior year - Reinsurance</t>
  </si>
  <si>
    <t>[(LF4.P1001000722 + LF4.P1001000728 + LF4.P1001000734) + (LF4.P1001000740 + LF4.P1001000746 + LF4.P1001000752) + (LF4.P1001000758 + LF4.P1001000764 + LF4.P1001000770) + (LF4.P1001000776 + LF4.P1001000782 + LF4.P1001000788)] / [(LF4.P1001000650 + LF4.P1001000656 + LF4.P1001000662) + (LF4.P1001000668 + LF4.P1001000674 + LF4.P1001000680) + (LF4.P1001000686 + LF4.P1001000692 + LF4.P1001000698) + (LF4.P1001000704 + LF4.P1001000710 + LF4.P1001000716)]</t>
  </si>
  <si>
    <t>Life 046</t>
  </si>
  <si>
    <t>(%) CSM - Release to annual profit YTD compared to prior year - Other (including consolidation adjustments)</t>
  </si>
  <si>
    <t>[(LF4.P1001000723 + LF4.P1001000729 + LF4.P1001000735) + (LF4.P1001000741 + LF4.P1001000747 + LF4.P1001000753) + (LF4.P1001000759 + LF4.P1001000765 + LF4.P1001000771) + (LF4.P1001000777 + LF4.P1001000783 + LF4.P1001000789)] / [(LF4.P1001000651 + LF4.P1001000657 + LF4.P1001000663) + (LF4.P1001000669 + LF4.P1001000675 + LF4.P1001000681) + (LF4.P1001000687 + LF4.P1001000693 + LF4.P1001000699) + (LF4.P1001000705 + LF4.P1001000711 + LF4.P1001000717)]</t>
  </si>
  <si>
    <t>Life 047</t>
  </si>
  <si>
    <t xml:space="preserve">(%) Bond Provisions/Total Bonds (Amortized Cost +FVOCI) </t>
  </si>
  <si>
    <t>Life 048</t>
  </si>
  <si>
    <t xml:space="preserve">(%) Mortgage Provisions/Total Mortgages (Amortized Cost +FVOCI) </t>
  </si>
  <si>
    <t>Life 049</t>
  </si>
  <si>
    <t xml:space="preserve">(%) Loan Provisions/Total Loans (Amortized Cost +FVOCI) </t>
  </si>
  <si>
    <t>LF4.P1001000797 / (LF2.P2101281016 + LF2.P2101281036)</t>
  </si>
  <si>
    <t>Metrics #</t>
  </si>
  <si>
    <t>Profitability Metrics</t>
  </si>
  <si>
    <t>Life 050</t>
  </si>
  <si>
    <t>(%) Return on common shareholders' equity ("ROE")</t>
  </si>
  <si>
    <t>Life 051</t>
  </si>
  <si>
    <t>(%) Return on equity ("ROE")  (mutual insurers)</t>
  </si>
  <si>
    <t>Life 052</t>
  </si>
  <si>
    <t>(%) Return on Home Office Account ("ROE")  (Branches)</t>
  </si>
  <si>
    <t>LF1.P2004408001*X / (LF1.P2000489901 + LF1.P2000489903)/2</t>
  </si>
  <si>
    <t>Life 053</t>
  </si>
  <si>
    <t>(%) Insurance Result as % Insurance Revenue - Enterprise</t>
  </si>
  <si>
    <t>LF1.P2002219901 / LF1.P2002209901</t>
  </si>
  <si>
    <t>Life 054</t>
  </si>
  <si>
    <t>(%) Insurance Result as % Insurance Revenue - Canada</t>
  </si>
  <si>
    <t>LF2.P3501513099/ LF2.P3501509999</t>
  </si>
  <si>
    <t>Life 055</t>
  </si>
  <si>
    <t>(%) Insurance Result as % Insurance Revenue - USA</t>
  </si>
  <si>
    <t>LF2.P3502513060/ LF2.P3502509960</t>
  </si>
  <si>
    <t>Life 056</t>
  </si>
  <si>
    <t>(%) Insurance Result as % Insurance Revenue - Europe</t>
  </si>
  <si>
    <t>LF2.P3502513070/ LF2.P3502509970</t>
  </si>
  <si>
    <t>Life 057</t>
  </si>
  <si>
    <t>(%) Insurance Result as % Insurance Revenue - Asia</t>
  </si>
  <si>
    <t>LF4.P1003000025/ LF4.P1003000028</t>
  </si>
  <si>
    <t>Life 058</t>
  </si>
  <si>
    <t>(%) Insurance Result as % Insurance Revenue - Reinsurance</t>
  </si>
  <si>
    <t>LF4.P1003000026/ LF4.P1003000029</t>
  </si>
  <si>
    <t>Life 059</t>
  </si>
  <si>
    <t>(%) Insurance Result as % Insurance Revenue - Other (including consolidation adjustments)</t>
  </si>
  <si>
    <t>LF4.P1003000027/ LF4.P1003000030</t>
  </si>
  <si>
    <t>Life 060</t>
  </si>
  <si>
    <t>LF4.P1003000031 + LF4.P1003000038 + LF4.P1003000045 + LF4.P1003000052</t>
  </si>
  <si>
    <t>Life 061</t>
  </si>
  <si>
    <t>LF4.P1003000032 + LF4.P1003000039 + LF4.P1003000046 + LF4.P1003000053</t>
  </si>
  <si>
    <t>Life 062</t>
  </si>
  <si>
    <t>LF4.P1003000033 + LF4.P1003000040 + LF4.P1003000047 + LF4.P1003000054</t>
  </si>
  <si>
    <t>Life 063</t>
  </si>
  <si>
    <t>LF4.P1003000034 + LF4.P1003000041 + LF4.P1003000048 + LF4.P1003000055</t>
  </si>
  <si>
    <t>Life 064</t>
  </si>
  <si>
    <t>LF4.P1003000035 + LF4.P1003000042 + LF4.P1003000049 + LF4.P1003000056</t>
  </si>
  <si>
    <t>Life 065</t>
  </si>
  <si>
    <t>LF4.P1003000036 + LF4.P1003000043 + LF4.P1003000050 + LF4.P1003000057</t>
  </si>
  <si>
    <t>Life 066</t>
  </si>
  <si>
    <t>LF4.P1003000037 + LF4.P1003000044 + LF4.P1003000051 + LF4.P1003000058</t>
  </si>
  <si>
    <t>Life 067</t>
  </si>
  <si>
    <t>[(LF4.P1003000059+LF4.P1003000066)*X]/[(LF4.P2008000101+LF4.P2008000102+LF4.P2008000601+LF4.P2008000602)/2]</t>
  </si>
  <si>
    <t>Life 068</t>
  </si>
  <si>
    <t>[(LF4.P1003000060+LF4.P1003000067)*X]/[(LF4.P2008001101+LF4.P2008001102+LF4.P2008001601+LF4.P2008001602)/2]</t>
  </si>
  <si>
    <t>Life 069</t>
  </si>
  <si>
    <t>[(LF4.P1003000061+LF4.P1003000068)*X]/[(LF4.P2008002101+LF4.P2008002102+LF4.P2008002601+LF4.P2008002602)/2]</t>
  </si>
  <si>
    <t>Life 070</t>
  </si>
  <si>
    <t>[(LF4.P1003000062+LF4.P1003000069)*X]/[(LF4.P2008003101+LF4.P2008003102+LF4.P2008003601+LF4.P2008003602)/2]</t>
  </si>
  <si>
    <t>Life 071</t>
  </si>
  <si>
    <t>[(LF4.P1003000063+LF4.P1003000070)*X]/[(LF4.P2008004101+LF4.P2008004102+LF4.P2008004601+LF4.P2008004602)/2]</t>
  </si>
  <si>
    <t>Life 072</t>
  </si>
  <si>
    <t>[(LF4.P1003000064+LF4.P1003000071)*X]/[(LF4.P2008005101+LF4.P2008005102+LF4.P2008005601+LF4.P2008005602)/2]</t>
  </si>
  <si>
    <t>Life 073</t>
  </si>
  <si>
    <t>[(LF4.P1003000065+LF4.P1003000072)*X]/[(LF4.P2008006101+LF4.P2008006102+LF4.P2008006601+LF4.P2008006602)/2]</t>
  </si>
  <si>
    <t>Life 074</t>
  </si>
  <si>
    <t>[(LF4.P1003000085 + LF4.P1003000092)*X] / [(LF4.P1003000099 + LF4.P1003000106) / 2]</t>
  </si>
  <si>
    <t>Life 075</t>
  </si>
  <si>
    <t>[(LF4.P1003000086 + LF4.P1003000093)*X] / [(LF4.P1003000100 + LF4.P1003000107) / 2]</t>
  </si>
  <si>
    <t>Life 076</t>
  </si>
  <si>
    <t>[(LF4.P1003000087 + LF4.P1003000094)*X] / [(LF4.P1003000101 + LF4.P1003000108) / 2]</t>
  </si>
  <si>
    <t>Life 077</t>
  </si>
  <si>
    <t>[(LF4.P1003000088 + LF4.P1003000095)*X] / [(LF4.P1003000102 + LF4.P1003000109) / 2]</t>
  </si>
  <si>
    <t>Life 078</t>
  </si>
  <si>
    <t>[(LF4.P1003000089 + LF4.P1003000096)*X] / [(LF4.P1003000103 + LF4.P1003000110) / 2]</t>
  </si>
  <si>
    <t>Life 079</t>
  </si>
  <si>
    <t>[(LF4.P1003000090 + LF4.P1003000097)*X] / [(LF4.P1003000104 + LF4.P1003000111) / 2]</t>
  </si>
  <si>
    <t>Life 080</t>
  </si>
  <si>
    <t>[(LF4.P1003000091 + LF4.P1003000098)*X] / [(LF4.P1003000105 + LF4.P1003000112) / 2]</t>
  </si>
  <si>
    <t>Life 081</t>
  </si>
  <si>
    <t>[(LF4.P1003000113 + LF4.P1003000120)*X] / [(LF4.P1003000127 + LF4.P1003000134) / 2]</t>
  </si>
  <si>
    <t>Life 082</t>
  </si>
  <si>
    <t>[(LF4.P1003000114 + LF4.P1003000121)*X] / [(LF4.P1003000128 + LF4.P1003000135) / 2]</t>
  </si>
  <si>
    <t>Life 083</t>
  </si>
  <si>
    <t>[(LF4.P1003000115 + LF4.P1003000122)*X] / [(LF4.P1003000129 + LF4.P1003000136) / 2]</t>
  </si>
  <si>
    <t>Life 084</t>
  </si>
  <si>
    <t>[(LF4.P1003000116 + LF4.P1003000123)*X] / [(LF4.P1003000130 + LF4.P1003000137) / 2]</t>
  </si>
  <si>
    <t>Life 085</t>
  </si>
  <si>
    <t>[(LF4.P1003000117 + LF4.P1003000124)*X] / [(LF4.P1003000131 + LF4.P1003000138) / 2]</t>
  </si>
  <si>
    <t>Life 086</t>
  </si>
  <si>
    <t>[(LF4.P1003000118 + LF4.P1003000125)*X] / [(LF4.P1003000132 + LF4.P1003000139) / 2]</t>
  </si>
  <si>
    <t>Life 087</t>
  </si>
  <si>
    <t>[(LF4.P1003000119 + LF4.P1003000126)*X] / [(LF4.P1003000133 + LF4.P1003000140) / 2]</t>
  </si>
  <si>
    <t>Life 088</t>
  </si>
  <si>
    <t>[(LF4.P1003000141 + LF4.P1003000148)*X] / [(LF4.P1003000155 + LF4.P1003000162) / 2]</t>
  </si>
  <si>
    <t>Life 089</t>
  </si>
  <si>
    <t>[(LF4.P1003000142 + LF4.P1003000149)*X] / [(LF4.P1003000156 + LF4.P1003000163) / 2]</t>
  </si>
  <si>
    <t>Life 090</t>
  </si>
  <si>
    <t>[(LF4.P1003000143 + LF4.P1003000150)*X] / [(LF4.P1003000157 + LF4.P1003000164) / 2]</t>
  </si>
  <si>
    <t>Life 091</t>
  </si>
  <si>
    <t>[(LF4.P1003000144 + LF4.P1003000151)*X] / [(LF4.P1003000158 + LF4.P1003000165) / 2]</t>
  </si>
  <si>
    <t>Life 092</t>
  </si>
  <si>
    <t>[(LF4.P1003000145 + LF4.P1003000152)*X] / [(LF4.P1003000159 + LF4.P1003000166) / 2]</t>
  </si>
  <si>
    <t>Life 093</t>
  </si>
  <si>
    <t>[(LF4.P1003000146 + LF4.P1003000153)*X] / [(LF4.P1003000160 + LF4.P1003000167) / 2]</t>
  </si>
  <si>
    <t>Life 094</t>
  </si>
  <si>
    <t>[(LF4.P1003000147 + LF4.P1003000154)*X] / [(LF4.P1003000161 + LF4.P1003000168) / 2]</t>
  </si>
  <si>
    <t>Life 095</t>
  </si>
  <si>
    <t>(LF4.P1003000169 + LF4.P1003000176 + LF4.P1003000183 + LF4.P1003000190)/(LF1.P2002209901 - LF4.P1003000197)</t>
  </si>
  <si>
    <t>Life 096</t>
  </si>
  <si>
    <t>(LF4.P1003000170 + LF4.P1003000177 + LF4.P1003000184 + LF4.P1003000191)/(LF2.P3501509999 - LF4.P1003000198)</t>
  </si>
  <si>
    <t>Life 097</t>
  </si>
  <si>
    <t>(LF4.P1003000171 + LF4.P1003000178 + LF4.P1003000185 + LF4.P1003000192)/(LF2.P3502509960 - LF4.P1003000199)</t>
  </si>
  <si>
    <t>Life 098</t>
  </si>
  <si>
    <t>(LF4.P1003000172 + LF4.P1003000179 + LF4.P1003000186 + LF4.P1003000193)/(LF2.P3502509970  - LF4.P1003000200)</t>
  </si>
  <si>
    <t>Life 099</t>
  </si>
  <si>
    <t>(LF4.P1003000173 + LF4.P1003000180 + LF4.P1003000187 + LF4.P1003000194)/(LF4.P1003000028 - LF4.P1003000201)</t>
  </si>
  <si>
    <t>Life 100</t>
  </si>
  <si>
    <t>(LF4.P1003000174 + LF4.P1003000181 + LF4.P1003000188 + LF4.P1003000195)/(LF4.P1003000029 - LF4.P1003000202)</t>
  </si>
  <si>
    <t>Life 101</t>
  </si>
  <si>
    <t>(LF4.P1003000175 + LF4.P1003000182 + LF4.P1003000189 + LF4.P1003000196)/(LF4.P1003000030 - LF4.P1003000203)</t>
  </si>
  <si>
    <t>Life 102</t>
  </si>
  <si>
    <t>(%) Directly Attributable plus Operating Expenses as a % Insurance Revenue plus Other Income - Enterprise</t>
  </si>
  <si>
    <t>[(LF2.P2301542001 - LF2.P2301501001 - LF2.P2301508001 - LF2.P2301509001) + (LF2.P2301544001 - LF2.P2301519001 - LF2.P2301520001 - LF2.P2301520501 - LF2.P2301521001)] / (LF1.P2002209901 + LF1.P2002241001)</t>
  </si>
  <si>
    <t>Life 103</t>
  </si>
  <si>
    <t>(%) Directly Attributable plus Operating Expenses as a % Insurance Revenue plus Other Income - Canada</t>
  </si>
  <si>
    <t>LF4.P1003000204 / (LF2.P3501509999 + LF4.P1003000210)</t>
  </si>
  <si>
    <t>Life 104</t>
  </si>
  <si>
    <t>(%) Directly Attributable plus Operating Expenses as a % Insurance Revenue plus Other Income - USA</t>
  </si>
  <si>
    <t>LF4.P1003000205 / (LF2.P3502509960 + LF4.P1003000211)</t>
  </si>
  <si>
    <t>Life 105</t>
  </si>
  <si>
    <t>(%) Directly Attributable plus Operating Expenses as a % Insurance Revenue plus Other Income - Europe</t>
  </si>
  <si>
    <t>LF4.P1003000206 / (LF2.P3502509970 + LF4.P1003000212)</t>
  </si>
  <si>
    <t>Life 106</t>
  </si>
  <si>
    <t>(%) Directly Attributable plus Operating Expenses as a % Insurance Revenue plus Other Income - Asia</t>
  </si>
  <si>
    <t>LF4.P1003000207 / (LF4.P1003000028 + LF4.P1003000213)</t>
  </si>
  <si>
    <t>Life 107</t>
  </si>
  <si>
    <t>(%) Directly Attributable plus Operating Expenses as a % Insurance Revenue plus Other Income - Reinsurance</t>
  </si>
  <si>
    <t>LF4.P1003000208 / (LF4.P1003000029 + LF4.P1003000214)</t>
  </si>
  <si>
    <t>Life 108</t>
  </si>
  <si>
    <t>(%) Directly Attributable plus Operating Expenses as a % Insurance Revenue plus Other Income - Other (including consolidation adjustments)</t>
  </si>
  <si>
    <t>LF4.P1003000209 / (LF4.P1003000030 + LF4.P1003000215)</t>
  </si>
  <si>
    <t>Life 109</t>
  </si>
  <si>
    <t>(%) Interest Coverage</t>
  </si>
  <si>
    <t>[LF1.P2002244001 + (LF2.P2301519001 + LF2.P2301520001)] / (LF2.P2301519001 + LF2.P2301520001)</t>
  </si>
  <si>
    <t>Life 110</t>
  </si>
  <si>
    <t>(%) Investment Yield</t>
  </si>
  <si>
    <t>(LF1.P2002230001*X) / (((LF1.P2000201001+LF1.P2000202001+LF1.P2000207001+LF1.P2000208001+LF1.P2000210001+LF1.P2000211001+LF1.P2000201002+LF1.P2000202002+LF1.P2000207002+LF1.P2000208002+LF1.P2000210002+LF1.P2000211002)+(LF1.P2000201003+LF1.P2000202003+LF1.P2000207003+LF1.P2000208003+LF1.P2000210003+LF1.P2000211003+LF1.P2000201004+LF1.P2000202004+LF1.P2000207004+LF1.P2000208004+LF1.P2000210004+LF1.P2000211004))/2)</t>
  </si>
  <si>
    <t>Life 111</t>
  </si>
  <si>
    <t>(LF4.P1003000216+LF4.P1003000223+LF4.P1003000230)/(LF4.P1003000237+LF4.P1003000244+LF4.P1003000251+LF4.P1003000258)</t>
  </si>
  <si>
    <t>Life 112</t>
  </si>
  <si>
    <t>(LF4.P1003000217+LF4.P1003000224+LF4.P1003000231)/(LF4.P1003000238+LF4.P1003000245+LF4.P1003000252+LF4.P1003000259)</t>
  </si>
  <si>
    <t>Life 113</t>
  </si>
  <si>
    <t>(LF4.P1003000218+LF4.P1003000225+LF4.P1003000232)/(LF4.P1003000239+LF4.P1003000246+LF4.P1003000253+LF4.P1003000260)</t>
  </si>
  <si>
    <t>Life 114</t>
  </si>
  <si>
    <t>(LF4.P1003000219+LF4.P1003000226+LF4.P1003000233)/(LF4.P1003000240+LF4.P1003000247+LF4.P1003000254+LF4.P1003000261)</t>
  </si>
  <si>
    <t>Life 115</t>
  </si>
  <si>
    <t>(LF4.P1003000220+LF4.P1003000227+LF4.P1003000234)/(LF4.P1003000241+LF4.P1003000248+LF4.P1003000255+LF4.P1003000262)</t>
  </si>
  <si>
    <t>Life 116</t>
  </si>
  <si>
    <t>(LF4.P1003000221+LF4.P1003000228+LF4.P1003000235)/(LF4.P1003000242+LF4.P1003000249+LF4.P1003000256+LF4.P1003000263)</t>
  </si>
  <si>
    <t>Life 117</t>
  </si>
  <si>
    <t>(LF4.P1003000222+LF4.P1003000229+LF4.P1003000236)/(LF4.P1003000243+LF4.P1003000250+LF4.P1003000257+LF4.P1003000264)</t>
  </si>
  <si>
    <t>input_tabs_version</t>
  </si>
  <si>
    <t>output_tabs_version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</si>
</sst>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quot;$&quot;#,##0;[Red]\-&quot;$&quot;#,##0"/>
    <numFmt numFmtId="165" formatCode="##."/>
    <numFmt numFmtId="166" formatCode="_(* #,##0_);_(* \(#,##0\);_(* &quot;-&quot;??_);_(@_)"/>
    <numFmt numFmtId="167" formatCode="General_)"/>
    <numFmt numFmtId="168" formatCode="0.0%"/>
    <numFmt numFmtId="169" formatCode="_(&quot;$&quot;* #,##0_);_(&quot;$&quot;* \(#,##0\);_(&quot;$&quot;* &quot;-&quot;??_);_(@_)"/>
    <numFmt numFmtId="170" formatCode="yyyy\-mm\-dd;@"/>
  </numFmts>
  <fonts count="56" x14ac:knownFonts="1">
    <font>
      <sz val="11"/>
      <color theme="1"/>
      <name val="Calibri"/>
      <family val="2"/>
      <scheme val="minor"/>
    </font>
    <font>
      <b/>
      <sz val="11"/>
      <color theme="1"/>
      <name val="Calibri"/>
      <family val="2"/>
      <scheme val="minor"/>
    </font>
    <font>
      <b/>
      <u/>
      <sz val="11"/>
      <color theme="1"/>
      <name val="Calibri"/>
      <family val="2"/>
      <scheme val="minor"/>
    </font>
    <font>
      <sz val="11"/>
      <name val="Calibri"/>
      <family val="2"/>
      <scheme val="minor"/>
    </font>
    <font>
      <sz val="11"/>
      <color rgb="FF0070C0"/>
      <name val="Calibri"/>
      <family val="2"/>
      <scheme val="minor"/>
    </font>
    <font>
      <strike/>
      <sz val="11"/>
      <name val="Calibri"/>
      <family val="2"/>
      <scheme val="minor"/>
    </font>
    <font>
      <sz val="11"/>
      <color rgb="FFFF0000"/>
      <name val="Calibri"/>
      <family val="2"/>
      <scheme val="minor"/>
    </font>
    <font>
      <strike/>
      <sz val="11"/>
      <color theme="1"/>
      <name val="Calibri"/>
      <family val="2"/>
      <scheme val="minor"/>
    </font>
    <font>
      <b/>
      <sz val="11"/>
      <color rgb="FF7030A0"/>
      <name val="Calibri"/>
      <family val="2"/>
      <scheme val="minor"/>
    </font>
    <font>
      <b/>
      <sz val="11"/>
      <name val="Calibri"/>
      <family val="2"/>
      <scheme val="minor"/>
    </font>
    <font>
      <sz val="10"/>
      <name val="Arial"/>
      <family val="2"/>
    </font>
    <font>
      <sz val="11"/>
      <color theme="5"/>
      <name val="Calibri"/>
      <family val="2"/>
      <scheme val="minor"/>
    </font>
    <font>
      <sz val="8"/>
      <color theme="1"/>
      <name val="Calibri"/>
      <family val="2"/>
    </font>
    <font>
      <b/>
      <sz val="10"/>
      <name val="Arial"/>
      <family val="2"/>
    </font>
    <font>
      <b/>
      <sz val="8"/>
      <color theme="1"/>
      <name val="Calibri"/>
      <family val="2"/>
    </font>
    <font>
      <sz val="8"/>
      <color theme="1"/>
      <name val="Calibri"/>
      <family val="2"/>
      <scheme val="minor"/>
    </font>
    <font>
      <b/>
      <sz val="8"/>
      <color theme="1"/>
      <name val="Calibri"/>
      <family val="2"/>
      <scheme val="minor"/>
    </font>
    <font>
      <sz val="8"/>
      <color theme="5"/>
      <name val="Calibri"/>
      <family val="2"/>
    </font>
    <font>
      <sz val="8"/>
      <name val="Calibri"/>
      <family val="2"/>
      <scheme val="minor"/>
    </font>
    <font>
      <sz val="8"/>
      <color theme="4" tint="-0.249977111117893"/>
      <name val="Calibri"/>
      <family val="2"/>
    </font>
    <font>
      <sz val="11"/>
      <color theme="1"/>
      <name val="Calibri"/>
      <family val="2"/>
      <scheme val="minor"/>
    </font>
    <font>
      <b/>
      <sz val="16"/>
      <name val="Calibri"/>
      <family val="2"/>
      <scheme val="minor"/>
    </font>
    <font>
      <b/>
      <sz val="11"/>
      <color theme="1"/>
      <name val="Calibri"/>
      <family val="2"/>
    </font>
    <font>
      <sz val="11"/>
      <color theme="1"/>
      <name val="Calibri"/>
      <family val="2"/>
    </font>
    <font>
      <sz val="11"/>
      <color theme="5"/>
      <name val="Calibri"/>
      <family val="2"/>
    </font>
    <font>
      <sz val="11"/>
      <color rgb="FFFF0000"/>
      <name val="Calibri"/>
      <family val="2"/>
    </font>
    <font>
      <b/>
      <sz val="11"/>
      <name val="Arial"/>
      <family val="2"/>
    </font>
    <font>
      <sz val="11"/>
      <color theme="4" tint="-0.249977111117893"/>
      <name val="Calibri"/>
      <family val="2"/>
    </font>
    <font>
      <b/>
      <sz val="12"/>
      <color theme="1"/>
      <name val="Calibri"/>
      <family val="2"/>
      <scheme val="minor"/>
    </font>
    <font>
      <b/>
      <sz val="11"/>
      <color theme="1"/>
      <name val="Arial"/>
      <family val="2"/>
    </font>
    <font>
      <sz val="12"/>
      <color theme="1"/>
      <name val="Calibri"/>
      <family val="2"/>
      <scheme val="minor"/>
    </font>
    <font>
      <sz val="12"/>
      <name val="Calibri"/>
      <family val="2"/>
      <scheme val="minor"/>
    </font>
    <font>
      <b/>
      <sz val="16"/>
      <color theme="1"/>
      <name val="Calibri"/>
      <family val="2"/>
    </font>
    <font>
      <b/>
      <sz val="12"/>
      <color rgb="FF0070C0"/>
      <name val="Calibri"/>
      <family val="2"/>
      <scheme val="minor"/>
    </font>
    <font>
      <b/>
      <sz val="12"/>
      <color theme="5"/>
      <name val="Calibri"/>
      <family val="2"/>
      <scheme val="minor"/>
    </font>
    <font>
      <b/>
      <vertAlign val="superscript"/>
      <sz val="8"/>
      <color theme="1"/>
      <name val="Calibri"/>
      <family val="2"/>
    </font>
    <font>
      <b/>
      <vertAlign val="superscript"/>
      <sz val="8"/>
      <color theme="1"/>
      <name val="Calibri"/>
      <family val="2"/>
      <scheme val="minor"/>
    </font>
    <font>
      <sz val="8"/>
      <color rgb="FFFF0000"/>
      <name val="Calibri"/>
      <family val="2"/>
    </font>
    <font>
      <sz val="12"/>
      <name val="Arial"/>
      <family val="2"/>
    </font>
    <font>
      <b/>
      <sz val="12"/>
      <name val="Arial"/>
      <family val="2"/>
    </font>
    <font>
      <b/>
      <i/>
      <sz val="12"/>
      <name val="Arial"/>
      <family val="2"/>
    </font>
    <font>
      <b/>
      <sz val="18"/>
      <color indexed="10"/>
      <name val="Arial"/>
      <family val="2"/>
    </font>
    <font>
      <b/>
      <sz val="18"/>
      <name val="Arial"/>
      <family val="2"/>
    </font>
    <font>
      <i/>
      <sz val="12"/>
      <name val="Arial"/>
      <family val="2"/>
    </font>
    <font>
      <b/>
      <sz val="14"/>
      <color theme="0"/>
      <name val="Calibri"/>
      <family val="2"/>
      <scheme val="minor"/>
    </font>
    <font>
      <b/>
      <sz val="14"/>
      <color theme="1"/>
      <name val="Calibri"/>
      <family val="2"/>
      <scheme val="minor"/>
    </font>
    <font>
      <sz val="10"/>
      <name val="Times New Roman"/>
      <family val="1"/>
    </font>
    <font>
      <sz val="11"/>
      <name val="Arial"/>
      <family val="2"/>
    </font>
    <font>
      <b/>
      <sz val="14"/>
      <name val="Arial"/>
      <family val="2"/>
    </font>
    <font>
      <sz val="11"/>
      <color theme="1"/>
      <name val="Arial"/>
      <family val="2"/>
    </font>
    <font>
      <sz val="8"/>
      <name val="Calibri"/>
      <family val="2"/>
    </font>
    <font>
      <b/>
      <sz val="10"/>
      <color theme="1"/>
      <name val="Calibri"/>
      <family val="2"/>
      <scheme val="minor"/>
    </font>
    <font>
      <sz val="10"/>
      <color theme="1"/>
      <name val="Calibri"/>
      <family val="2"/>
      <scheme val="minor"/>
    </font>
    <font>
      <b/>
      <sz val="16"/>
      <color theme="1"/>
      <name val="Calibri"/>
      <family val="2"/>
      <scheme val="minor"/>
    </font>
    <font>
      <sz val="8"/>
      <color theme="1"/>
      <name val="Arial"/>
      <family val="2"/>
    </font>
    <font>
      <b/>
      <sz val="11"/>
      <color theme="5"/>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2"/>
        <bgColor indexed="64"/>
      </patternFill>
    </fill>
    <fill>
      <patternFill patternType="solid">
        <fgColor theme="9" tint="0.59999389629810485"/>
        <bgColor indexed="64"/>
      </patternFill>
    </fill>
    <fill>
      <patternFill patternType="solid">
        <fgColor theme="9" tint="0.59996337778862885"/>
        <bgColor indexed="64"/>
      </patternFill>
    </fill>
    <fill>
      <patternFill patternType="solid">
        <fgColor rgb="FFFFF7E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2" tint="-0.749992370372631"/>
        <bgColor indexed="64"/>
      </patternFill>
    </fill>
    <fill>
      <patternFill patternType="solid">
        <fgColor rgb="FFFFFF00"/>
        <bgColor indexed="64"/>
      </patternFill>
    </fill>
  </fills>
  <borders count="7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0">
    <xf numFmtId="0" fontId="0" fillId="0" borderId="0"/>
    <xf numFmtId="0" fontId="10" fillId="0" borderId="0"/>
    <xf numFmtId="0" fontId="12" fillId="0" borderId="0"/>
    <xf numFmtId="0" fontId="20" fillId="0" borderId="0"/>
    <xf numFmtId="43" fontId="20" fillId="0" borderId="0" applyFont="0" applyFill="0" applyBorder="0" applyAlignment="0" applyProtection="0"/>
    <xf numFmtId="167" fontId="38" fillId="0" borderId="0"/>
    <xf numFmtId="0" fontId="46" fillId="0" borderId="0"/>
    <xf numFmtId="167" fontId="38" fillId="0" borderId="0"/>
    <xf numFmtId="44" fontId="20" fillId="0" borderId="0" applyFont="0" applyFill="0" applyBorder="0" applyAlignment="0" applyProtection="0"/>
    <xf numFmtId="9" fontId="20" fillId="0" borderId="0" applyFont="0" applyFill="0" applyBorder="0" applyAlignment="0" applyProtection="0"/>
  </cellStyleXfs>
  <cellXfs count="565">
    <xf numFmtId="0" fontId="0" fillId="0" borderId="0" xfId="0"/>
    <xf numFmtId="0" fontId="3" fillId="0" borderId="10" xfId="0" applyFont="1" applyBorder="1" applyAlignment="1">
      <alignment horizontal="center" vertical="top" wrapText="1"/>
    </xf>
    <xf numFmtId="0" fontId="0" fillId="0" borderId="10" xfId="0" applyBorder="1" applyAlignment="1">
      <alignment horizontal="left" vertical="top" wrapText="1"/>
    </xf>
    <xf numFmtId="0" fontId="0" fillId="0" borderId="10" xfId="0" applyBorder="1" applyAlignment="1">
      <alignment vertical="top" wrapText="1"/>
    </xf>
    <xf numFmtId="0" fontId="1" fillId="0" borderId="5" xfId="0" applyFont="1" applyBorder="1"/>
    <xf numFmtId="0" fontId="0" fillId="0" borderId="12" xfId="0" applyBorder="1" applyAlignment="1">
      <alignment horizontal="left" indent="1"/>
    </xf>
    <xf numFmtId="0" fontId="0" fillId="0" borderId="12" xfId="0" applyBorder="1"/>
    <xf numFmtId="0" fontId="0" fillId="0" borderId="9" xfId="0" applyBorder="1"/>
    <xf numFmtId="0" fontId="0" fillId="0" borderId="10" xfId="0" applyBorder="1" applyAlignment="1">
      <alignment horizontal="center" vertical="center"/>
    </xf>
    <xf numFmtId="0" fontId="0" fillId="0" borderId="10" xfId="0" applyBorder="1"/>
    <xf numFmtId="0" fontId="0" fillId="0" borderId="10" xfId="0" applyBorder="1" applyAlignment="1">
      <alignment horizontal="center"/>
    </xf>
    <xf numFmtId="0" fontId="0" fillId="0" borderId="10" xfId="0" applyBorder="1" applyAlignment="1">
      <alignment wrapText="1"/>
    </xf>
    <xf numFmtId="0" fontId="3" fillId="0" borderId="10" xfId="0" applyFont="1" applyBorder="1" applyAlignment="1">
      <alignment horizontal="left" vertical="top" wrapText="1"/>
    </xf>
    <xf numFmtId="0" fontId="1" fillId="3" borderId="0" xfId="0" applyFont="1" applyFill="1" applyAlignment="1">
      <alignment horizontal="center"/>
    </xf>
    <xf numFmtId="0" fontId="0" fillId="0" borderId="5" xfId="0" applyBorder="1" applyAlignment="1">
      <alignment horizontal="center"/>
    </xf>
    <xf numFmtId="0" fontId="0" fillId="0" borderId="5" xfId="0" applyBorder="1"/>
    <xf numFmtId="0" fontId="0" fillId="0" borderId="11" xfId="0" applyBorder="1" applyAlignment="1">
      <alignment horizontal="center"/>
    </xf>
    <xf numFmtId="0" fontId="0" fillId="0" borderId="10" xfId="0" applyBorder="1" applyAlignment="1">
      <alignment horizontal="center" vertical="center" wrapText="1"/>
    </xf>
    <xf numFmtId="0" fontId="3" fillId="0" borderId="12" xfId="0" applyFont="1" applyBorder="1" applyAlignment="1">
      <alignment horizontal="left" indent="1"/>
    </xf>
    <xf numFmtId="0" fontId="3" fillId="0" borderId="9" xfId="0" applyFont="1" applyBorder="1"/>
    <xf numFmtId="0" fontId="3" fillId="0" borderId="10" xfId="0" applyFont="1" applyBorder="1"/>
    <xf numFmtId="0" fontId="3" fillId="0" borderId="10" xfId="0" applyFont="1" applyBorder="1" applyAlignment="1">
      <alignment wrapText="1"/>
    </xf>
    <xf numFmtId="0" fontId="3" fillId="0" borderId="10" xfId="0" applyFont="1" applyBorder="1" applyAlignment="1">
      <alignment horizontal="left" wrapText="1"/>
    </xf>
    <xf numFmtId="0" fontId="9" fillId="0" borderId="5" xfId="0" applyFont="1" applyBorder="1"/>
    <xf numFmtId="0" fontId="3" fillId="0" borderId="12" xfId="0" applyFont="1" applyBorder="1" applyAlignment="1">
      <alignment horizontal="left" indent="4"/>
    </xf>
    <xf numFmtId="0" fontId="9" fillId="0" borderId="12" xfId="0" applyFont="1" applyBorder="1"/>
    <xf numFmtId="0" fontId="3" fillId="0" borderId="12" xfId="0" quotePrefix="1" applyFont="1" applyBorder="1" applyAlignment="1">
      <alignment horizontal="left"/>
    </xf>
    <xf numFmtId="0" fontId="3" fillId="0" borderId="12" xfId="0" quotePrefix="1" applyFont="1" applyBorder="1" applyAlignment="1">
      <alignment horizontal="left" indent="1"/>
    </xf>
    <xf numFmtId="0" fontId="3" fillId="0" borderId="5" xfId="0" applyFont="1" applyBorder="1"/>
    <xf numFmtId="0" fontId="12" fillId="0" borderId="0" xfId="2"/>
    <xf numFmtId="0" fontId="11" fillId="0" borderId="11" xfId="0" applyFont="1" applyBorder="1" applyAlignment="1">
      <alignment vertical="top" wrapText="1"/>
    </xf>
    <xf numFmtId="0" fontId="17" fillId="0" borderId="0" xfId="2" applyFont="1"/>
    <xf numFmtId="0" fontId="0" fillId="0" borderId="0" xfId="0" applyAlignment="1">
      <alignment horizontal="left" vertical="top"/>
    </xf>
    <xf numFmtId="0" fontId="3" fillId="0" borderId="10" xfId="0" applyFont="1" applyBorder="1" applyAlignment="1">
      <alignment horizontal="left" vertical="top"/>
    </xf>
    <xf numFmtId="0" fontId="6" fillId="0" borderId="0" xfId="0" applyFont="1" applyAlignment="1">
      <alignment horizontal="left" vertical="top"/>
    </xf>
    <xf numFmtId="0" fontId="0" fillId="0" borderId="10" xfId="0" applyBorder="1" applyAlignment="1">
      <alignment horizontal="left" vertical="top"/>
    </xf>
    <xf numFmtId="0" fontId="0" fillId="0" borderId="10" xfId="0" applyBorder="1" applyAlignment="1">
      <alignment horizontal="center" vertical="top" wrapText="1"/>
    </xf>
    <xf numFmtId="0" fontId="3" fillId="0" borderId="0" xfId="0" applyFont="1" applyAlignment="1">
      <alignment horizontal="left" vertical="top"/>
    </xf>
    <xf numFmtId="0" fontId="3" fillId="0" borderId="0" xfId="0" applyFont="1" applyAlignment="1">
      <alignment horizontal="center" vertical="top"/>
    </xf>
    <xf numFmtId="0" fontId="1" fillId="5" borderId="10" xfId="0" applyFont="1" applyFill="1" applyBorder="1" applyAlignment="1">
      <alignment horizontal="left" vertical="top"/>
    </xf>
    <xf numFmtId="0" fontId="3" fillId="5" borderId="14" xfId="0" applyFont="1" applyFill="1" applyBorder="1" applyAlignment="1">
      <alignment horizontal="left" vertical="top"/>
    </xf>
    <xf numFmtId="0" fontId="3" fillId="0" borderId="14" xfId="0" applyFont="1" applyBorder="1" applyAlignment="1">
      <alignment horizontal="left" vertical="top"/>
    </xf>
    <xf numFmtId="0" fontId="3" fillId="0" borderId="14" xfId="0" applyFont="1" applyBorder="1" applyAlignment="1">
      <alignment horizontal="left" vertical="top" wrapText="1"/>
    </xf>
    <xf numFmtId="0" fontId="3" fillId="0" borderId="10" xfId="0" applyFont="1" applyBorder="1" applyAlignment="1">
      <alignment horizontal="center" vertical="top"/>
    </xf>
    <xf numFmtId="0" fontId="9" fillId="5" borderId="10" xfId="1" applyFont="1" applyFill="1" applyBorder="1" applyAlignment="1">
      <alignment horizontal="center" vertical="top"/>
    </xf>
    <xf numFmtId="0" fontId="9" fillId="5" borderId="10" xfId="1" applyFont="1" applyFill="1" applyBorder="1" applyAlignment="1">
      <alignment vertical="top"/>
    </xf>
    <xf numFmtId="0" fontId="9" fillId="5" borderId="14" xfId="1" applyFont="1" applyFill="1" applyBorder="1" applyAlignment="1">
      <alignment vertical="top"/>
    </xf>
    <xf numFmtId="18" fontId="0" fillId="0" borderId="10" xfId="0" quotePrefix="1" applyNumberFormat="1" applyBorder="1" applyAlignment="1">
      <alignment horizontal="center" vertical="top" wrapText="1"/>
    </xf>
    <xf numFmtId="0" fontId="0" fillId="0" borderId="14" xfId="0" applyBorder="1" applyAlignment="1">
      <alignment horizontal="left" vertical="top"/>
    </xf>
    <xf numFmtId="0" fontId="0" fillId="0" borderId="10" xfId="0" quotePrefix="1" applyBorder="1" applyAlignment="1">
      <alignment horizontal="center" vertical="top" wrapText="1"/>
    </xf>
    <xf numFmtId="0" fontId="0" fillId="0" borderId="34" xfId="0" applyBorder="1" applyAlignment="1">
      <alignment wrapText="1"/>
    </xf>
    <xf numFmtId="0" fontId="3" fillId="0" borderId="10" xfId="3" applyFont="1" applyBorder="1" applyAlignment="1">
      <alignment wrapText="1"/>
    </xf>
    <xf numFmtId="0" fontId="0" fillId="0" borderId="10" xfId="0" applyBorder="1" applyAlignment="1">
      <alignment horizontal="left"/>
    </xf>
    <xf numFmtId="49" fontId="3" fillId="0" borderId="10" xfId="0" quotePrefix="1" applyNumberFormat="1" applyFont="1" applyBorder="1" applyAlignment="1">
      <alignment horizontal="left"/>
    </xf>
    <xf numFmtId="0" fontId="6" fillId="0" borderId="12" xfId="0" applyFont="1" applyBorder="1" applyAlignment="1">
      <alignment horizontal="left" indent="1"/>
    </xf>
    <xf numFmtId="0" fontId="23" fillId="0" borderId="0" xfId="2" applyFont="1"/>
    <xf numFmtId="0" fontId="24" fillId="0" borderId="0" xfId="2" applyFont="1"/>
    <xf numFmtId="0" fontId="24" fillId="0" borderId="0" xfId="2" quotePrefix="1" applyFont="1"/>
    <xf numFmtId="0" fontId="23" fillId="0" borderId="0" xfId="2" applyFont="1" applyAlignment="1">
      <alignment horizontal="center"/>
    </xf>
    <xf numFmtId="0" fontId="23" fillId="0" borderId="7" xfId="2" applyFont="1" applyBorder="1"/>
    <xf numFmtId="0" fontId="23" fillId="0" borderId="13" xfId="2" applyFont="1" applyBorder="1"/>
    <xf numFmtId="0" fontId="27" fillId="0" borderId="0" xfId="2" applyFont="1"/>
    <xf numFmtId="0" fontId="29" fillId="5" borderId="0" xfId="0" applyFont="1" applyFill="1" applyAlignment="1">
      <alignment horizontal="left" vertical="top"/>
    </xf>
    <xf numFmtId="0" fontId="26" fillId="5" borderId="0" xfId="1" applyFont="1" applyFill="1" applyAlignment="1">
      <alignment vertical="top"/>
    </xf>
    <xf numFmtId="0" fontId="30" fillId="0" borderId="0" xfId="0" applyFont="1" applyAlignment="1">
      <alignment horizontal="left" vertical="top"/>
    </xf>
    <xf numFmtId="0" fontId="28" fillId="7" borderId="10" xfId="0" applyFont="1" applyFill="1" applyBorder="1" applyAlignment="1">
      <alignment horizontal="left" vertical="top"/>
    </xf>
    <xf numFmtId="0" fontId="31" fillId="7" borderId="10" xfId="0" applyFont="1" applyFill="1" applyBorder="1" applyAlignment="1">
      <alignment horizontal="left" vertical="top" wrapText="1"/>
    </xf>
    <xf numFmtId="0" fontId="31" fillId="7" borderId="10" xfId="0" applyFont="1" applyFill="1" applyBorder="1" applyAlignment="1">
      <alignment horizontal="left" vertical="top"/>
    </xf>
    <xf numFmtId="0" fontId="32" fillId="7" borderId="0" xfId="2" applyFont="1" applyFill="1"/>
    <xf numFmtId="0" fontId="19" fillId="0" borderId="0" xfId="2" applyFont="1"/>
    <xf numFmtId="0" fontId="0" fillId="0" borderId="10" xfId="0" applyBorder="1" applyAlignment="1">
      <alignment horizontal="center" vertical="top"/>
    </xf>
    <xf numFmtId="0" fontId="0" fillId="0" borderId="14" xfId="0" applyBorder="1" applyAlignment="1">
      <alignment horizontal="left" vertical="top" wrapText="1"/>
    </xf>
    <xf numFmtId="0" fontId="29" fillId="5" borderId="0" xfId="1" applyFont="1" applyFill="1" applyAlignment="1">
      <alignment vertical="top"/>
    </xf>
    <xf numFmtId="0" fontId="11" fillId="0" borderId="10" xfId="0" applyFont="1" applyBorder="1" applyAlignment="1">
      <alignment horizontal="left" vertical="top" wrapText="1"/>
    </xf>
    <xf numFmtId="0" fontId="30" fillId="7" borderId="10" xfId="0" applyFont="1" applyFill="1" applyBorder="1" applyAlignment="1">
      <alignment horizontal="left" vertical="top" wrapText="1"/>
    </xf>
    <xf numFmtId="0" fontId="0" fillId="0" borderId="3" xfId="0" applyBorder="1" applyAlignment="1">
      <alignment vertical="top" wrapText="1"/>
    </xf>
    <xf numFmtId="0" fontId="4" fillId="0" borderId="10" xfId="0" applyFont="1" applyBorder="1" applyAlignment="1">
      <alignment horizontal="left" vertical="top" wrapText="1"/>
    </xf>
    <xf numFmtId="0" fontId="4" fillId="0" borderId="11" xfId="0" applyFont="1" applyBorder="1" applyAlignment="1">
      <alignment vertical="top" wrapText="1"/>
    </xf>
    <xf numFmtId="0" fontId="4" fillId="0" borderId="10" xfId="0" applyFont="1" applyBorder="1" applyAlignment="1">
      <alignment vertical="top" wrapText="1"/>
    </xf>
    <xf numFmtId="0" fontId="0" fillId="0" borderId="9" xfId="0" applyBorder="1" applyAlignment="1">
      <alignment horizontal="left" vertical="top" wrapText="1"/>
    </xf>
    <xf numFmtId="0" fontId="4" fillId="0" borderId="6" xfId="0" applyFont="1" applyBorder="1" applyAlignment="1">
      <alignment vertical="top" wrapText="1"/>
    </xf>
    <xf numFmtId="0" fontId="28" fillId="7" borderId="10" xfId="0" applyFont="1" applyFill="1" applyBorder="1" applyAlignment="1">
      <alignment horizontal="left" vertical="top" wrapText="1"/>
    </xf>
    <xf numFmtId="0" fontId="6" fillId="0" borderId="10" xfId="0" applyFont="1" applyBorder="1" applyAlignment="1">
      <alignment horizontal="center" vertical="top"/>
    </xf>
    <xf numFmtId="0" fontId="22" fillId="5" borderId="7" xfId="2" applyFont="1" applyFill="1" applyBorder="1" applyAlignment="1">
      <alignment horizontal="center"/>
    </xf>
    <xf numFmtId="166" fontId="23" fillId="0" borderId="15" xfId="4" applyNumberFormat="1" applyFont="1" applyFill="1" applyBorder="1"/>
    <xf numFmtId="0" fontId="4" fillId="4" borderId="15" xfId="0" applyFont="1" applyFill="1" applyBorder="1" applyAlignment="1" applyProtection="1">
      <alignment horizontal="left" vertical="top" wrapText="1"/>
      <protection locked="0"/>
    </xf>
    <xf numFmtId="0" fontId="11" fillId="4" borderId="15" xfId="0" applyFont="1" applyFill="1" applyBorder="1" applyAlignment="1" applyProtection="1">
      <alignment horizontal="left" vertical="top" wrapText="1"/>
      <protection locked="0"/>
    </xf>
    <xf numFmtId="0" fontId="11" fillId="4" borderId="51" xfId="0" applyFont="1" applyFill="1" applyBorder="1" applyAlignment="1" applyProtection="1">
      <alignment horizontal="left" vertical="top" wrapText="1"/>
      <protection locked="0"/>
    </xf>
    <xf numFmtId="166" fontId="50" fillId="4" borderId="10" xfId="4" applyNumberFormat="1" applyFont="1" applyFill="1" applyBorder="1" applyProtection="1">
      <protection locked="0"/>
    </xf>
    <xf numFmtId="166" fontId="12" fillId="4" borderId="10" xfId="4" applyNumberFormat="1" applyFont="1" applyFill="1" applyBorder="1" applyProtection="1">
      <protection locked="0"/>
    </xf>
    <xf numFmtId="166" fontId="12" fillId="4" borderId="5" xfId="4" applyNumberFormat="1" applyFont="1" applyFill="1" applyBorder="1" applyProtection="1">
      <protection locked="0"/>
    </xf>
    <xf numFmtId="166" fontId="12" fillId="4" borderId="11" xfId="4" applyNumberFormat="1" applyFont="1" applyFill="1" applyBorder="1" applyProtection="1">
      <protection locked="0"/>
    </xf>
    <xf numFmtId="166" fontId="12" fillId="4" borderId="20" xfId="4" applyNumberFormat="1" applyFont="1" applyFill="1" applyBorder="1" applyProtection="1">
      <protection locked="0"/>
    </xf>
    <xf numFmtId="166" fontId="15" fillId="4" borderId="10" xfId="4" applyNumberFormat="1" applyFont="1" applyFill="1" applyBorder="1" applyProtection="1">
      <protection locked="0"/>
    </xf>
    <xf numFmtId="166" fontId="15" fillId="4" borderId="20" xfId="4" applyNumberFormat="1" applyFont="1" applyFill="1" applyBorder="1" applyProtection="1">
      <protection locked="0"/>
    </xf>
    <xf numFmtId="0" fontId="15" fillId="4" borderId="19" xfId="0" applyFont="1" applyFill="1" applyBorder="1" applyProtection="1">
      <protection locked="0"/>
    </xf>
    <xf numFmtId="0" fontId="12" fillId="4" borderId="19" xfId="2" applyFill="1" applyBorder="1" applyProtection="1">
      <protection locked="0"/>
    </xf>
    <xf numFmtId="166" fontId="17" fillId="4" borderId="10" xfId="4" applyNumberFormat="1" applyFont="1" applyFill="1" applyBorder="1" applyProtection="1">
      <protection locked="0"/>
    </xf>
    <xf numFmtId="0" fontId="12" fillId="4" borderId="0" xfId="2" applyFill="1" applyProtection="1">
      <protection locked="0"/>
    </xf>
    <xf numFmtId="166" fontId="15" fillId="4" borderId="5" xfId="4" applyNumberFormat="1" applyFont="1" applyFill="1" applyBorder="1" applyProtection="1">
      <protection locked="0"/>
    </xf>
    <xf numFmtId="166" fontId="15" fillId="4" borderId="26" xfId="4" applyNumberFormat="1" applyFont="1" applyFill="1" applyBorder="1" applyProtection="1">
      <protection locked="0"/>
    </xf>
    <xf numFmtId="0" fontId="12" fillId="4" borderId="22" xfId="2" applyFill="1" applyBorder="1" applyProtection="1">
      <protection locked="0"/>
    </xf>
    <xf numFmtId="166" fontId="12" fillId="4" borderId="23" xfId="4" applyNumberFormat="1" applyFont="1" applyFill="1" applyBorder="1" applyProtection="1">
      <protection locked="0"/>
    </xf>
    <xf numFmtId="166" fontId="17" fillId="4" borderId="23" xfId="4" applyNumberFormat="1" applyFont="1" applyFill="1" applyBorder="1" applyProtection="1">
      <protection locked="0"/>
    </xf>
    <xf numFmtId="166" fontId="12" fillId="4" borderId="24" xfId="4" applyNumberFormat="1" applyFont="1" applyFill="1" applyBorder="1" applyProtection="1">
      <protection locked="0"/>
    </xf>
    <xf numFmtId="166" fontId="12" fillId="4" borderId="26" xfId="4" applyNumberFormat="1" applyFont="1" applyFill="1" applyBorder="1" applyProtection="1">
      <protection locked="0"/>
    </xf>
    <xf numFmtId="169" fontId="15" fillId="4" borderId="10" xfId="8" applyNumberFormat="1" applyFont="1" applyFill="1" applyBorder="1" applyAlignment="1" applyProtection="1">
      <alignment horizontal="center"/>
      <protection locked="0"/>
    </xf>
    <xf numFmtId="169" fontId="15" fillId="4" borderId="20" xfId="8" applyNumberFormat="1" applyFont="1" applyFill="1" applyBorder="1" applyAlignment="1" applyProtection="1">
      <alignment horizontal="center"/>
      <protection locked="0"/>
    </xf>
    <xf numFmtId="169" fontId="12" fillId="4" borderId="10" xfId="8" applyNumberFormat="1" applyFont="1" applyFill="1" applyBorder="1" applyProtection="1">
      <protection locked="0"/>
    </xf>
    <xf numFmtId="169" fontId="12" fillId="4" borderId="11" xfId="8" applyNumberFormat="1" applyFont="1" applyFill="1" applyBorder="1" applyProtection="1">
      <protection locked="0"/>
    </xf>
    <xf numFmtId="169" fontId="12" fillId="4" borderId="20" xfId="8" applyNumberFormat="1" applyFont="1" applyFill="1" applyBorder="1" applyProtection="1">
      <protection locked="0"/>
    </xf>
    <xf numFmtId="166" fontId="12" fillId="4" borderId="31" xfId="4" applyNumberFormat="1" applyFont="1" applyFill="1" applyBorder="1" applyProtection="1">
      <protection locked="0"/>
    </xf>
    <xf numFmtId="166" fontId="15" fillId="4" borderId="31" xfId="4" applyNumberFormat="1" applyFont="1" applyFill="1" applyBorder="1" applyProtection="1">
      <protection locked="0"/>
    </xf>
    <xf numFmtId="166" fontId="15" fillId="4" borderId="32" xfId="4" applyNumberFormat="1" applyFont="1" applyFill="1" applyBorder="1" applyProtection="1">
      <protection locked="0"/>
    </xf>
    <xf numFmtId="166" fontId="50" fillId="4" borderId="10" xfId="4" applyNumberFormat="1" applyFont="1" applyFill="1" applyBorder="1" applyAlignment="1" applyProtection="1">
      <alignment vertical="center"/>
      <protection locked="0"/>
    </xf>
    <xf numFmtId="166" fontId="50" fillId="4" borderId="20" xfId="4" applyNumberFormat="1" applyFont="1" applyFill="1" applyBorder="1" applyAlignment="1" applyProtection="1">
      <alignment vertical="center"/>
      <protection locked="0"/>
    </xf>
    <xf numFmtId="166" fontId="12" fillId="4" borderId="10" xfId="4" applyNumberFormat="1" applyFont="1" applyFill="1" applyBorder="1" applyAlignment="1" applyProtection="1">
      <alignment vertical="center"/>
      <protection locked="0"/>
    </xf>
    <xf numFmtId="166" fontId="12" fillId="4" borderId="20" xfId="4" applyNumberFormat="1" applyFont="1" applyFill="1" applyBorder="1" applyAlignment="1" applyProtection="1">
      <alignment vertical="center"/>
      <protection locked="0"/>
    </xf>
    <xf numFmtId="166" fontId="12" fillId="4" borderId="23" xfId="4" applyNumberFormat="1" applyFont="1" applyFill="1" applyBorder="1" applyAlignment="1" applyProtection="1">
      <alignment vertical="center"/>
      <protection locked="0"/>
    </xf>
    <xf numFmtId="166" fontId="15" fillId="4" borderId="23" xfId="4" applyNumberFormat="1" applyFont="1" applyFill="1" applyBorder="1" applyAlignment="1" applyProtection="1">
      <alignment vertical="center"/>
      <protection locked="0"/>
    </xf>
    <xf numFmtId="166" fontId="15" fillId="4" borderId="24" xfId="4" applyNumberFormat="1" applyFont="1" applyFill="1" applyBorder="1" applyAlignment="1" applyProtection="1">
      <alignment vertical="center"/>
      <protection locked="0"/>
    </xf>
    <xf numFmtId="166" fontId="15" fillId="4" borderId="10" xfId="4" applyNumberFormat="1" applyFont="1" applyFill="1" applyBorder="1" applyAlignment="1" applyProtection="1">
      <alignment vertical="center"/>
      <protection locked="0"/>
    </xf>
    <xf numFmtId="166" fontId="15" fillId="4" borderId="20" xfId="4" applyNumberFormat="1" applyFont="1" applyFill="1" applyBorder="1" applyAlignment="1" applyProtection="1">
      <alignment vertical="center"/>
      <protection locked="0"/>
    </xf>
    <xf numFmtId="166" fontId="15" fillId="4" borderId="23" xfId="4" applyNumberFormat="1" applyFont="1" applyFill="1" applyBorder="1" applyProtection="1">
      <protection locked="0"/>
    </xf>
    <xf numFmtId="166" fontId="15" fillId="4" borderId="24" xfId="4" applyNumberFormat="1" applyFont="1" applyFill="1" applyBorder="1" applyProtection="1">
      <protection locked="0"/>
    </xf>
    <xf numFmtId="169" fontId="15" fillId="4" borderId="9" xfId="8" applyNumberFormat="1" applyFont="1" applyFill="1" applyBorder="1" applyProtection="1">
      <protection locked="0"/>
    </xf>
    <xf numFmtId="169" fontId="15" fillId="4" borderId="33" xfId="8" applyNumberFormat="1" applyFont="1" applyFill="1" applyBorder="1" applyProtection="1">
      <protection locked="0"/>
    </xf>
    <xf numFmtId="169" fontId="15" fillId="4" borderId="10" xfId="8" applyNumberFormat="1" applyFont="1" applyFill="1" applyBorder="1" applyProtection="1">
      <protection locked="0"/>
    </xf>
    <xf numFmtId="169" fontId="15" fillId="4" borderId="20" xfId="8" applyNumberFormat="1" applyFont="1" applyFill="1" applyBorder="1" applyProtection="1">
      <protection locked="0"/>
    </xf>
    <xf numFmtId="169" fontId="15" fillId="4" borderId="23" xfId="8" applyNumberFormat="1" applyFont="1" applyFill="1" applyBorder="1" applyProtection="1">
      <protection locked="0"/>
    </xf>
    <xf numFmtId="169" fontId="15" fillId="4" borderId="24" xfId="8" applyNumberFormat="1" applyFont="1" applyFill="1" applyBorder="1" applyProtection="1">
      <protection locked="0"/>
    </xf>
    <xf numFmtId="169" fontId="15" fillId="4" borderId="41" xfId="8" applyNumberFormat="1" applyFont="1" applyFill="1" applyBorder="1" applyProtection="1">
      <protection locked="0"/>
    </xf>
    <xf numFmtId="169" fontId="15" fillId="4" borderId="50" xfId="8" applyNumberFormat="1" applyFont="1" applyFill="1" applyBorder="1" applyProtection="1">
      <protection locked="0"/>
    </xf>
    <xf numFmtId="169" fontId="12" fillId="4" borderId="9" xfId="8" applyNumberFormat="1" applyFont="1" applyFill="1" applyBorder="1" applyProtection="1">
      <protection locked="0"/>
    </xf>
    <xf numFmtId="169" fontId="15" fillId="4" borderId="8" xfId="8" applyNumberFormat="1" applyFont="1" applyFill="1" applyBorder="1" applyProtection="1">
      <protection locked="0"/>
    </xf>
    <xf numFmtId="169" fontId="15" fillId="4" borderId="19" xfId="8" applyNumberFormat="1" applyFont="1" applyFill="1" applyBorder="1" applyProtection="1">
      <protection locked="0"/>
    </xf>
    <xf numFmtId="169" fontId="15" fillId="4" borderId="14" xfId="8" applyNumberFormat="1" applyFont="1" applyFill="1" applyBorder="1" applyProtection="1">
      <protection locked="0"/>
    </xf>
    <xf numFmtId="169" fontId="15" fillId="4" borderId="22" xfId="8" applyNumberFormat="1" applyFont="1" applyFill="1" applyBorder="1" applyProtection="1">
      <protection locked="0"/>
    </xf>
    <xf numFmtId="169" fontId="12" fillId="4" borderId="23" xfId="8" applyNumberFormat="1" applyFont="1" applyFill="1" applyBorder="1" applyProtection="1">
      <protection locked="0"/>
    </xf>
    <xf numFmtId="169" fontId="15" fillId="4" borderId="64" xfId="8" applyNumberFormat="1" applyFont="1" applyFill="1" applyBorder="1" applyProtection="1">
      <protection locked="0"/>
    </xf>
    <xf numFmtId="0" fontId="52" fillId="9" borderId="15" xfId="0" applyFont="1" applyFill="1" applyBorder="1" applyAlignment="1" applyProtection="1">
      <alignment vertical="top"/>
      <protection locked="0"/>
    </xf>
    <xf numFmtId="167" fontId="38" fillId="4" borderId="7" xfId="5" applyFill="1" applyBorder="1" applyProtection="1">
      <protection locked="0"/>
    </xf>
    <xf numFmtId="0" fontId="6" fillId="0" borderId="10" xfId="0" applyFont="1" applyBorder="1" applyAlignment="1">
      <alignment horizontal="left" vertical="top" wrapText="1"/>
    </xf>
    <xf numFmtId="0" fontId="25" fillId="14" borderId="0" xfId="2" applyFont="1" applyFill="1" applyAlignment="1">
      <alignment horizontal="center"/>
    </xf>
    <xf numFmtId="0" fontId="12" fillId="7" borderId="0" xfId="2" applyFill="1"/>
    <xf numFmtId="0" fontId="30" fillId="7" borderId="0" xfId="2" quotePrefix="1" applyFont="1" applyFill="1"/>
    <xf numFmtId="0" fontId="53" fillId="7" borderId="0" xfId="2" applyFont="1" applyFill="1"/>
    <xf numFmtId="0" fontId="28" fillId="7" borderId="0" xfId="2" quotePrefix="1" applyFont="1" applyFill="1" applyAlignment="1">
      <alignment horizontal="right"/>
    </xf>
    <xf numFmtId="0" fontId="12" fillId="0" borderId="0" xfId="2" applyAlignment="1">
      <alignment horizontal="center"/>
    </xf>
    <xf numFmtId="0" fontId="54" fillId="7" borderId="0" xfId="2" applyFont="1" applyFill="1" applyAlignment="1" applyProtection="1">
      <alignment horizontal="center"/>
      <protection locked="0"/>
    </xf>
    <xf numFmtId="165" fontId="13" fillId="7" borderId="0" xfId="2" quotePrefix="1" applyNumberFormat="1" applyFont="1" applyFill="1" applyAlignment="1" applyProtection="1">
      <alignment horizontal="left" vertical="center"/>
      <protection locked="0"/>
    </xf>
    <xf numFmtId="0" fontId="19" fillId="7" borderId="0" xfId="2" applyFont="1" applyFill="1"/>
    <xf numFmtId="0" fontId="19" fillId="7" borderId="0" xfId="2" applyFont="1" applyFill="1" applyAlignment="1">
      <alignment horizontal="left"/>
    </xf>
    <xf numFmtId="0" fontId="19" fillId="7" borderId="0" xfId="2" applyFont="1" applyFill="1" applyAlignment="1">
      <alignment horizontal="center"/>
    </xf>
    <xf numFmtId="169" fontId="15" fillId="4" borderId="60" xfId="8" applyNumberFormat="1" applyFont="1" applyFill="1" applyBorder="1" applyProtection="1">
      <protection locked="0"/>
    </xf>
    <xf numFmtId="169" fontId="15" fillId="4" borderId="61" xfId="8" applyNumberFormat="1" applyFont="1" applyFill="1" applyBorder="1" applyProtection="1">
      <protection locked="0"/>
    </xf>
    <xf numFmtId="0" fontId="22" fillId="11" borderId="7" xfId="2" applyFont="1" applyFill="1" applyBorder="1" applyAlignment="1">
      <alignment horizontal="center"/>
    </xf>
    <xf numFmtId="0" fontId="23" fillId="0" borderId="0" xfId="2" applyFont="1" applyAlignment="1">
      <alignment horizontal="left"/>
    </xf>
    <xf numFmtId="167" fontId="38" fillId="4" borderId="0" xfId="5" applyFill="1" applyAlignment="1" applyProtection="1">
      <alignment horizontal="left"/>
      <protection locked="0"/>
    </xf>
    <xf numFmtId="167" fontId="38" fillId="4" borderId="0" xfId="5" applyFill="1" applyAlignment="1" applyProtection="1">
      <alignment horizontal="center"/>
      <protection locked="0"/>
    </xf>
    <xf numFmtId="170" fontId="23" fillId="0" borderId="15" xfId="4" applyNumberFormat="1" applyFont="1" applyFill="1" applyBorder="1"/>
    <xf numFmtId="167" fontId="38" fillId="0" borderId="0" xfId="5"/>
    <xf numFmtId="167" fontId="38" fillId="0" borderId="1" xfId="5" applyBorder="1"/>
    <xf numFmtId="167" fontId="38" fillId="0" borderId="2" xfId="5" applyBorder="1"/>
    <xf numFmtId="167" fontId="38" fillId="0" borderId="3" xfId="5" applyBorder="1"/>
    <xf numFmtId="167" fontId="38" fillId="0" borderId="43" xfId="5" applyBorder="1"/>
    <xf numFmtId="167" fontId="38" fillId="0" borderId="4" xfId="5" applyBorder="1"/>
    <xf numFmtId="167" fontId="39" fillId="0" borderId="2" xfId="5" applyFont="1" applyBorder="1" applyAlignment="1">
      <alignment horizontal="center"/>
    </xf>
    <xf numFmtId="167" fontId="40" fillId="0" borderId="2" xfId="5" applyFont="1" applyBorder="1"/>
    <xf numFmtId="167" fontId="41" fillId="0" borderId="0" xfId="5" applyFont="1"/>
    <xf numFmtId="167" fontId="42" fillId="0" borderId="0" xfId="5" applyFont="1"/>
    <xf numFmtId="167" fontId="42" fillId="0" borderId="0" xfId="5" applyFont="1" applyAlignment="1">
      <alignment horizontal="left"/>
    </xf>
    <xf numFmtId="167" fontId="39" fillId="0" borderId="0" xfId="5" applyFont="1" applyAlignment="1">
      <alignment horizontal="right"/>
    </xf>
    <xf numFmtId="167" fontId="39" fillId="0" borderId="0" xfId="5" applyFont="1"/>
    <xf numFmtId="167" fontId="38" fillId="0" borderId="6" xfId="5" applyBorder="1"/>
    <xf numFmtId="167" fontId="38" fillId="0" borderId="7" xfId="5" applyBorder="1"/>
    <xf numFmtId="167" fontId="38" fillId="0" borderId="8" xfId="5" applyBorder="1"/>
    <xf numFmtId="0" fontId="10" fillId="0" borderId="7" xfId="6" applyFont="1" applyBorder="1"/>
    <xf numFmtId="0" fontId="10" fillId="0" borderId="0" xfId="6" applyFont="1"/>
    <xf numFmtId="167" fontId="38" fillId="0" borderId="0" xfId="7"/>
    <xf numFmtId="49" fontId="47" fillId="0" borderId="0" xfId="5" applyNumberFormat="1" applyFont="1" applyAlignment="1">
      <alignment horizontal="left"/>
    </xf>
    <xf numFmtId="0" fontId="10" fillId="0" borderId="0" xfId="6" applyFont="1" applyAlignment="1">
      <alignment horizontal="centerContinuous"/>
    </xf>
    <xf numFmtId="167" fontId="48" fillId="0" borderId="0" xfId="7" applyFont="1" applyAlignment="1">
      <alignment horizontal="center"/>
    </xf>
    <xf numFmtId="167" fontId="39" fillId="0" borderId="0" xfId="7" applyFont="1"/>
    <xf numFmtId="49" fontId="39" fillId="0" borderId="0" xfId="7" applyNumberFormat="1" applyFont="1" applyAlignment="1">
      <alignment horizontal="center"/>
    </xf>
    <xf numFmtId="167" fontId="26" fillId="0" borderId="1" xfId="7" applyFont="1" applyBorder="1" applyAlignment="1">
      <alignment horizontal="left"/>
    </xf>
    <xf numFmtId="167" fontId="47" fillId="0" borderId="2" xfId="7" applyFont="1" applyBorder="1"/>
    <xf numFmtId="49" fontId="47" fillId="0" borderId="5" xfId="7" applyNumberFormat="1" applyFont="1" applyBorder="1" applyAlignment="1">
      <alignment horizontal="center"/>
    </xf>
    <xf numFmtId="167" fontId="47" fillId="0" borderId="44" xfId="7" applyFont="1" applyBorder="1"/>
    <xf numFmtId="167" fontId="47" fillId="0" borderId="34" xfId="7" applyFont="1" applyBorder="1" applyAlignment="1">
      <alignment horizontal="left"/>
    </xf>
    <xf numFmtId="49" fontId="47" fillId="0" borderId="10" xfId="7" quotePrefix="1" applyNumberFormat="1" applyFont="1" applyBorder="1" applyAlignment="1">
      <alignment horizontal="center"/>
    </xf>
    <xf numFmtId="167" fontId="47" fillId="0" borderId="45" xfId="7" applyFont="1" applyBorder="1"/>
    <xf numFmtId="167" fontId="47" fillId="0" borderId="46" xfId="7" applyFont="1" applyBorder="1" applyAlignment="1">
      <alignment horizontal="left"/>
    </xf>
    <xf numFmtId="0" fontId="47" fillId="0" borderId="46" xfId="6" quotePrefix="1" applyFont="1" applyBorder="1" applyAlignment="1">
      <alignment horizontal="left" wrapText="1"/>
    </xf>
    <xf numFmtId="49" fontId="47" fillId="0" borderId="5" xfId="7" quotePrefix="1" applyNumberFormat="1" applyFont="1" applyBorder="1" applyAlignment="1">
      <alignment horizontal="center"/>
    </xf>
    <xf numFmtId="167" fontId="26" fillId="0" borderId="45" xfId="7" applyFont="1" applyBorder="1"/>
    <xf numFmtId="49" fontId="47" fillId="0" borderId="9" xfId="7" quotePrefix="1" applyNumberFormat="1" applyFont="1" applyBorder="1" applyAlignment="1">
      <alignment horizontal="center"/>
    </xf>
    <xf numFmtId="0" fontId="49" fillId="0" borderId="46" xfId="6" quotePrefix="1" applyFont="1" applyBorder="1" applyAlignment="1">
      <alignment horizontal="left" wrapText="1"/>
    </xf>
    <xf numFmtId="49" fontId="49" fillId="0" borderId="10" xfId="7" quotePrefix="1" applyNumberFormat="1" applyFont="1" applyBorder="1" applyAlignment="1">
      <alignment horizontal="center"/>
    </xf>
    <xf numFmtId="167" fontId="49" fillId="0" borderId="46" xfId="7" applyFont="1" applyBorder="1" applyAlignment="1">
      <alignment horizontal="left"/>
    </xf>
    <xf numFmtId="167" fontId="49" fillId="0" borderId="46" xfId="7" quotePrefix="1" applyFont="1" applyBorder="1" applyAlignment="1">
      <alignment horizontal="left"/>
    </xf>
    <xf numFmtId="167" fontId="49" fillId="0" borderId="46" xfId="7" quotePrefix="1" applyFont="1" applyBorder="1" applyAlignment="1">
      <alignment horizontal="left" wrapText="1"/>
    </xf>
    <xf numFmtId="0" fontId="49" fillId="0" borderId="46" xfId="6" applyFont="1" applyBorder="1"/>
    <xf numFmtId="167" fontId="49" fillId="0" borderId="46" xfId="7" applyFont="1" applyBorder="1" applyAlignment="1">
      <alignment horizontal="left" wrapText="1"/>
    </xf>
    <xf numFmtId="167" fontId="47" fillId="0" borderId="68" xfId="7" applyFont="1" applyBorder="1"/>
    <xf numFmtId="167" fontId="49" fillId="0" borderId="69" xfId="7" applyFont="1" applyBorder="1" applyAlignment="1">
      <alignment horizontal="left"/>
    </xf>
    <xf numFmtId="167" fontId="47" fillId="0" borderId="47" xfId="7" applyFont="1" applyBorder="1"/>
    <xf numFmtId="167" fontId="49" fillId="0" borderId="48" xfId="7" applyFont="1" applyBorder="1" applyAlignment="1">
      <alignment horizontal="left"/>
    </xf>
    <xf numFmtId="49" fontId="38" fillId="0" borderId="0" xfId="7" applyNumberFormat="1"/>
    <xf numFmtId="0" fontId="0" fillId="0" borderId="0" xfId="0" applyAlignment="1">
      <alignment vertical="top" wrapText="1"/>
    </xf>
    <xf numFmtId="0" fontId="0" fillId="0" borderId="0" xfId="0" applyAlignment="1">
      <alignment horizontal="left" vertical="top" wrapText="1"/>
    </xf>
    <xf numFmtId="0" fontId="44" fillId="13" borderId="15" xfId="0" applyFont="1" applyFill="1" applyBorder="1" applyAlignment="1">
      <alignment horizontal="left" vertical="center" wrapText="1"/>
    </xf>
    <xf numFmtId="0" fontId="44" fillId="13" borderId="15" xfId="0" applyFont="1" applyFill="1" applyBorder="1" applyAlignment="1">
      <alignment horizontal="center" vertical="center" wrapText="1"/>
    </xf>
    <xf numFmtId="0" fontId="0" fillId="0" borderId="15" xfId="0" applyBorder="1" applyAlignment="1">
      <alignment vertical="top" wrapText="1"/>
    </xf>
    <xf numFmtId="0" fontId="1" fillId="0" borderId="15" xfId="0" applyFont="1" applyBorder="1" applyAlignment="1">
      <alignment horizontal="left" vertical="top" wrapText="1"/>
    </xf>
    <xf numFmtId="0" fontId="1" fillId="0" borderId="15" xfId="0" applyFont="1" applyBorder="1" applyAlignment="1">
      <alignment horizontal="center" vertical="top" wrapText="1"/>
    </xf>
    <xf numFmtId="0" fontId="55" fillId="0" borderId="15" xfId="0" applyFont="1" applyBorder="1" applyAlignment="1">
      <alignment vertical="top" wrapText="1"/>
    </xf>
    <xf numFmtId="18" fontId="0" fillId="0" borderId="15" xfId="0" quotePrefix="1" applyNumberFormat="1" applyBorder="1" applyAlignment="1">
      <alignment horizontal="center" vertical="top" wrapText="1"/>
    </xf>
    <xf numFmtId="0" fontId="4" fillId="0" borderId="15" xfId="0" applyFont="1" applyBorder="1" applyAlignment="1">
      <alignment vertical="top" wrapText="1"/>
    </xf>
    <xf numFmtId="0" fontId="0" fillId="0" borderId="15" xfId="0" quotePrefix="1" applyBorder="1" applyAlignment="1">
      <alignment horizontal="center" vertical="top" wrapText="1"/>
    </xf>
    <xf numFmtId="0" fontId="0" fillId="0" borderId="15" xfId="0" applyBorder="1" applyAlignment="1">
      <alignment horizontal="left" vertical="top" wrapText="1"/>
    </xf>
    <xf numFmtId="0" fontId="0" fillId="0" borderId="15" xfId="0" applyBorder="1" applyAlignment="1">
      <alignment horizontal="center" vertical="top" wrapText="1"/>
    </xf>
    <xf numFmtId="0" fontId="4" fillId="0" borderId="15" xfId="0" applyFont="1" applyBorder="1" applyAlignment="1">
      <alignment horizontal="left" vertical="top" wrapText="1"/>
    </xf>
    <xf numFmtId="0" fontId="3" fillId="0" borderId="15" xfId="0" applyFont="1" applyBorder="1" applyAlignment="1">
      <alignment vertical="top" wrapText="1"/>
    </xf>
    <xf numFmtId="0" fontId="3" fillId="0" borderId="15" xfId="0" applyFont="1" applyBorder="1" applyAlignment="1">
      <alignment vertical="center" wrapText="1"/>
    </xf>
    <xf numFmtId="0" fontId="3" fillId="0" borderId="15" xfId="0" applyFont="1" applyBorder="1" applyAlignment="1">
      <alignment horizontal="left" vertical="top" wrapText="1"/>
    </xf>
    <xf numFmtId="0" fontId="3" fillId="0" borderId="15" xfId="0" applyFont="1" applyBorder="1" applyAlignment="1">
      <alignment horizontal="center" vertical="top" wrapText="1"/>
    </xf>
    <xf numFmtId="0" fontId="11" fillId="0" borderId="15" xfId="0" applyFont="1" applyBorder="1" applyAlignment="1">
      <alignment vertical="top" wrapText="1"/>
    </xf>
    <xf numFmtId="0" fontId="0" fillId="2" borderId="15" xfId="0" applyFill="1" applyBorder="1" applyAlignment="1">
      <alignment horizontal="center" vertical="top" wrapText="1"/>
    </xf>
    <xf numFmtId="0" fontId="3" fillId="0" borderId="15" xfId="0" applyFont="1" applyBorder="1" applyAlignment="1">
      <alignment horizontal="center" vertical="center" wrapText="1"/>
    </xf>
    <xf numFmtId="0" fontId="4" fillId="0" borderId="15" xfId="0" applyFont="1" applyBorder="1" applyAlignment="1">
      <alignment vertical="center" wrapText="1"/>
    </xf>
    <xf numFmtId="0" fontId="2" fillId="12" borderId="15" xfId="0" applyFont="1" applyFill="1" applyBorder="1" applyAlignment="1">
      <alignment horizontal="center" vertical="top" wrapText="1"/>
    </xf>
    <xf numFmtId="0" fontId="0" fillId="0" borderId="15" xfId="0" applyBorder="1" applyAlignment="1">
      <alignment vertical="center" wrapText="1"/>
    </xf>
    <xf numFmtId="0" fontId="11" fillId="0" borderId="15" xfId="0" applyFont="1" applyBorder="1" applyAlignment="1">
      <alignment vertical="center" wrapText="1"/>
    </xf>
    <xf numFmtId="0" fontId="11" fillId="0" borderId="15" xfId="0" applyFont="1" applyBorder="1" applyAlignment="1">
      <alignment horizontal="left" vertical="top" wrapText="1"/>
    </xf>
    <xf numFmtId="0" fontId="0" fillId="0" borderId="15" xfId="0" applyBorder="1" applyAlignment="1">
      <alignment horizontal="center" vertical="center" wrapText="1"/>
    </xf>
    <xf numFmtId="0" fontId="2" fillId="0" borderId="0" xfId="0" applyFont="1" applyAlignment="1">
      <alignment vertical="top" wrapText="1"/>
    </xf>
    <xf numFmtId="0" fontId="3" fillId="0" borderId="52" xfId="0" applyFont="1" applyBorder="1" applyAlignment="1">
      <alignment horizontal="left" vertical="top" wrapText="1"/>
    </xf>
    <xf numFmtId="0" fontId="3" fillId="0" borderId="62" xfId="0" applyFont="1" applyBorder="1" applyAlignment="1">
      <alignment vertical="top" wrapText="1"/>
    </xf>
    <xf numFmtId="0" fontId="14" fillId="0" borderId="0" xfId="2" applyFont="1"/>
    <xf numFmtId="0" fontId="12" fillId="0" borderId="0" xfId="2" quotePrefix="1" applyAlignment="1">
      <alignment vertical="center"/>
    </xf>
    <xf numFmtId="0" fontId="12" fillId="0" borderId="0" xfId="2" quotePrefix="1"/>
    <xf numFmtId="0" fontId="12" fillId="0" borderId="10" xfId="2" quotePrefix="1" applyBorder="1" applyAlignment="1">
      <alignment horizontal="center"/>
    </xf>
    <xf numFmtId="0" fontId="12" fillId="0" borderId="20" xfId="2" quotePrefix="1" applyBorder="1" applyAlignment="1">
      <alignment horizontal="center"/>
    </xf>
    <xf numFmtId="0" fontId="14" fillId="0" borderId="19" xfId="2" applyFont="1" applyBorder="1"/>
    <xf numFmtId="168" fontId="12" fillId="10" borderId="20" xfId="9" applyNumberFormat="1" applyFont="1" applyFill="1" applyBorder="1" applyProtection="1"/>
    <xf numFmtId="0" fontId="14" fillId="0" borderId="22" xfId="2" applyFont="1" applyBorder="1"/>
    <xf numFmtId="0" fontId="12" fillId="0" borderId="23" xfId="2" quotePrefix="1" applyBorder="1" applyAlignment="1">
      <alignment horizontal="center"/>
    </xf>
    <xf numFmtId="169" fontId="14" fillId="10" borderId="23" xfId="8" applyNumberFormat="1" applyFont="1" applyFill="1" applyBorder="1" applyProtection="1"/>
    <xf numFmtId="168" fontId="14" fillId="10" borderId="24" xfId="9" applyNumberFormat="1" applyFont="1" applyFill="1" applyBorder="1" applyProtection="1"/>
    <xf numFmtId="0" fontId="14" fillId="0" borderId="25" xfId="2" applyFont="1" applyBorder="1"/>
    <xf numFmtId="0" fontId="14" fillId="0" borderId="19" xfId="2" applyFont="1" applyBorder="1" applyAlignment="1">
      <alignment horizontal="left"/>
    </xf>
    <xf numFmtId="0" fontId="14" fillId="0" borderId="25" xfId="2" applyFont="1" applyBorder="1" applyAlignment="1">
      <alignment horizontal="left"/>
    </xf>
    <xf numFmtId="0" fontId="12" fillId="0" borderId="5" xfId="2" quotePrefix="1" applyBorder="1" applyAlignment="1">
      <alignment horizontal="center"/>
    </xf>
    <xf numFmtId="0" fontId="12" fillId="0" borderId="21" xfId="2" applyBorder="1" applyAlignment="1">
      <alignment horizontal="left"/>
    </xf>
    <xf numFmtId="0" fontId="12" fillId="0" borderId="14" xfId="2" applyBorder="1" applyAlignment="1">
      <alignment horizontal="left"/>
    </xf>
    <xf numFmtId="0" fontId="14" fillId="0" borderId="10" xfId="2" applyFont="1" applyBorder="1" applyAlignment="1">
      <alignment horizontal="center" vertical="center" wrapText="1"/>
    </xf>
    <xf numFmtId="0" fontId="14" fillId="0" borderId="20" xfId="2" applyFont="1" applyBorder="1" applyAlignment="1">
      <alignment horizontal="center" vertical="center" wrapText="1"/>
    </xf>
    <xf numFmtId="0" fontId="14" fillId="0" borderId="19" xfId="2" applyFont="1" applyBorder="1" applyAlignment="1">
      <alignment horizontal="left" indent="1"/>
    </xf>
    <xf numFmtId="0" fontId="14" fillId="0" borderId="19" xfId="2" applyFont="1" applyBorder="1" applyAlignment="1">
      <alignment horizontal="left" wrapText="1" indent="1"/>
    </xf>
    <xf numFmtId="169" fontId="14" fillId="10" borderId="24" xfId="8" applyNumberFormat="1" applyFont="1" applyFill="1" applyBorder="1" applyProtection="1"/>
    <xf numFmtId="0" fontId="16" fillId="0" borderId="25" xfId="0" applyFont="1" applyBorder="1" applyAlignment="1">
      <alignment horizontal="center" vertical="center"/>
    </xf>
    <xf numFmtId="0" fontId="16" fillId="0" borderId="3" xfId="0" applyFont="1" applyBorder="1" applyAlignment="1">
      <alignment horizontal="center" vertical="center"/>
    </xf>
    <xf numFmtId="0" fontId="15" fillId="0" borderId="25" xfId="0" quotePrefix="1" applyFont="1" applyBorder="1" applyAlignment="1">
      <alignment horizontal="center"/>
    </xf>
    <xf numFmtId="0" fontId="14" fillId="0" borderId="10" xfId="2" applyFont="1" applyBorder="1" applyAlignment="1">
      <alignment horizontal="center"/>
    </xf>
    <xf numFmtId="0" fontId="14" fillId="0" borderId="20" xfId="2" applyFont="1" applyBorder="1" applyAlignment="1">
      <alignment horizontal="center"/>
    </xf>
    <xf numFmtId="0" fontId="16" fillId="0" borderId="19" xfId="0" applyFont="1" applyBorder="1" applyAlignment="1">
      <alignment horizontal="center"/>
    </xf>
    <xf numFmtId="0" fontId="16" fillId="0" borderId="14" xfId="0" applyFont="1" applyBorder="1" applyAlignment="1">
      <alignment horizontal="center"/>
    </xf>
    <xf numFmtId="0" fontId="12" fillId="0" borderId="10" xfId="2" quotePrefix="1" applyBorder="1" applyAlignment="1">
      <alignment horizontal="center" vertical="center"/>
    </xf>
    <xf numFmtId="0" fontId="12" fillId="0" borderId="10" xfId="2" applyBorder="1" applyAlignment="1">
      <alignment horizontal="center" vertical="center"/>
    </xf>
    <xf numFmtId="0" fontId="15" fillId="0" borderId="20" xfId="0" quotePrefix="1" applyFont="1" applyBorder="1" applyAlignment="1">
      <alignment horizontal="center" wrapText="1"/>
    </xf>
    <xf numFmtId="0" fontId="16" fillId="0" borderId="10" xfId="0" applyFont="1" applyBorder="1" applyAlignment="1">
      <alignment horizontal="center" vertical="center" wrapText="1"/>
    </xf>
    <xf numFmtId="0" fontId="16" fillId="0" borderId="20" xfId="0" applyFont="1" applyBorder="1" applyAlignment="1">
      <alignment horizontal="center" vertical="center" wrapText="1"/>
    </xf>
    <xf numFmtId="0" fontId="12" fillId="0" borderId="0" xfId="2" applyAlignment="1">
      <alignment horizontal="right"/>
    </xf>
    <xf numFmtId="0" fontId="14" fillId="10" borderId="19" xfId="2" applyFont="1" applyFill="1" applyBorder="1" applyAlignment="1">
      <alignment horizontal="left" wrapText="1"/>
    </xf>
    <xf numFmtId="0" fontId="12" fillId="10" borderId="10" xfId="2" quotePrefix="1" applyFill="1" applyBorder="1" applyAlignment="1">
      <alignment horizontal="center" vertical="center" wrapText="1"/>
    </xf>
    <xf numFmtId="169" fontId="16" fillId="10" borderId="10" xfId="8" applyNumberFormat="1" applyFont="1" applyFill="1" applyBorder="1" applyProtection="1"/>
    <xf numFmtId="169" fontId="16" fillId="10" borderId="20" xfId="8" applyNumberFormat="1" applyFont="1" applyFill="1" applyBorder="1" applyProtection="1"/>
    <xf numFmtId="0" fontId="16" fillId="6" borderId="21" xfId="0" applyFont="1" applyFill="1" applyBorder="1"/>
    <xf numFmtId="0" fontId="16" fillId="6" borderId="13" xfId="0" applyFont="1" applyFill="1" applyBorder="1"/>
    <xf numFmtId="0" fontId="16" fillId="6" borderId="14" xfId="0" applyFont="1" applyFill="1" applyBorder="1"/>
    <xf numFmtId="0" fontId="16" fillId="6" borderId="29" xfId="0" applyFont="1" applyFill="1" applyBorder="1"/>
    <xf numFmtId="0" fontId="16" fillId="0" borderId="19" xfId="0" applyFont="1" applyBorder="1" applyAlignment="1">
      <alignment horizontal="left" indent="1"/>
    </xf>
    <xf numFmtId="0" fontId="12" fillId="0" borderId="10" xfId="2" quotePrefix="1" applyBorder="1" applyAlignment="1">
      <alignment horizontal="center" vertical="center" wrapText="1"/>
    </xf>
    <xf numFmtId="166" fontId="15" fillId="6" borderId="10" xfId="4" applyNumberFormat="1" applyFont="1" applyFill="1" applyBorder="1" applyProtection="1"/>
    <xf numFmtId="166" fontId="15" fillId="6" borderId="20" xfId="4" applyNumberFormat="1" applyFont="1" applyFill="1" applyBorder="1" applyProtection="1"/>
    <xf numFmtId="0" fontId="16" fillId="0" borderId="25" xfId="0" applyFont="1" applyBorder="1" applyAlignment="1">
      <alignment horizontal="left" wrapText="1" indent="1"/>
    </xf>
    <xf numFmtId="0" fontId="12" fillId="0" borderId="5" xfId="2" quotePrefix="1" applyBorder="1" applyAlignment="1">
      <alignment horizontal="center" vertical="center" wrapText="1"/>
    </xf>
    <xf numFmtId="0" fontId="16" fillId="0" borderId="36" xfId="0" applyFont="1" applyBorder="1" applyAlignment="1">
      <alignment vertical="top"/>
    </xf>
    <xf numFmtId="0" fontId="16" fillId="0" borderId="36" xfId="0" applyFont="1" applyBorder="1" applyAlignment="1">
      <alignment vertical="top" wrapText="1"/>
    </xf>
    <xf numFmtId="0" fontId="16" fillId="0" borderId="41" xfId="0" applyFont="1" applyBorder="1" applyAlignment="1">
      <alignment vertical="top"/>
    </xf>
    <xf numFmtId="0" fontId="16" fillId="0" borderId="41" xfId="0" applyFont="1" applyBorder="1" applyAlignment="1">
      <alignment vertical="top" wrapText="1"/>
    </xf>
    <xf numFmtId="0" fontId="18" fillId="0" borderId="0" xfId="0" applyFont="1" applyAlignment="1">
      <alignment vertical="center"/>
    </xf>
    <xf numFmtId="0" fontId="16" fillId="0" borderId="0" xfId="0" applyFont="1" applyAlignment="1">
      <alignment horizontal="left" wrapText="1" indent="1"/>
    </xf>
    <xf numFmtId="0" fontId="12" fillId="0" borderId="0" xfId="2" quotePrefix="1" applyAlignment="1">
      <alignment horizontal="center" vertical="center" wrapText="1"/>
    </xf>
    <xf numFmtId="0" fontId="15" fillId="0" borderId="0" xfId="0" applyFont="1"/>
    <xf numFmtId="0" fontId="16" fillId="0" borderId="10" xfId="0" applyFont="1" applyBorder="1" applyAlignment="1">
      <alignment horizontal="center" wrapText="1"/>
    </xf>
    <xf numFmtId="0" fontId="16" fillId="0" borderId="20" xfId="0" applyFont="1" applyBorder="1" applyAlignment="1">
      <alignment horizontal="center" wrapText="1"/>
    </xf>
    <xf numFmtId="0" fontId="16" fillId="0" borderId="22" xfId="0" applyFont="1" applyBorder="1" applyAlignment="1">
      <alignment horizontal="left" wrapText="1" indent="1"/>
    </xf>
    <xf numFmtId="0" fontId="12" fillId="0" borderId="23" xfId="2" quotePrefix="1" applyBorder="1" applyAlignment="1">
      <alignment horizontal="center" vertical="center" wrapText="1"/>
    </xf>
    <xf numFmtId="0" fontId="37" fillId="0" borderId="0" xfId="2" applyFont="1"/>
    <xf numFmtId="0" fontId="12" fillId="0" borderId="11" xfId="2" quotePrefix="1" applyBorder="1" applyAlignment="1">
      <alignment horizontal="center"/>
    </xf>
    <xf numFmtId="0" fontId="14" fillId="0" borderId="19" xfId="2" applyFont="1" applyBorder="1" applyAlignment="1">
      <alignment horizontal="left" vertical="center" indent="1"/>
    </xf>
    <xf numFmtId="0" fontId="12" fillId="0" borderId="28" xfId="2" applyBorder="1" applyAlignment="1">
      <alignment horizontal="center"/>
    </xf>
    <xf numFmtId="0" fontId="12" fillId="0" borderId="7" xfId="2" applyBorder="1" applyAlignment="1">
      <alignment horizontal="center"/>
    </xf>
    <xf numFmtId="0" fontId="12" fillId="0" borderId="19" xfId="2" applyBorder="1" applyAlignment="1">
      <alignment horizontal="center" vertical="center"/>
    </xf>
    <xf numFmtId="0" fontId="12" fillId="0" borderId="20" xfId="2" quotePrefix="1" applyBorder="1" applyAlignment="1">
      <alignment horizontal="center" vertical="center"/>
    </xf>
    <xf numFmtId="0" fontId="12" fillId="0" borderId="19" xfId="2" applyBorder="1" applyAlignment="1">
      <alignment horizontal="center" vertical="center" wrapText="1"/>
    </xf>
    <xf numFmtId="0" fontId="12" fillId="0" borderId="10" xfId="2" applyBorder="1" applyAlignment="1">
      <alignment horizontal="center" vertical="center" wrapText="1"/>
    </xf>
    <xf numFmtId="0" fontId="12" fillId="0" borderId="0" xfId="2" applyAlignment="1">
      <alignment horizontal="center" vertical="center" wrapText="1"/>
    </xf>
    <xf numFmtId="0" fontId="14" fillId="0" borderId="19" xfId="2" applyFont="1" applyBorder="1" applyAlignment="1">
      <alignment horizontal="left" vertical="center" wrapText="1" indent="1"/>
    </xf>
    <xf numFmtId="0" fontId="14" fillId="10" borderId="19" xfId="2" applyFont="1" applyFill="1" applyBorder="1" applyAlignment="1">
      <alignment vertical="center"/>
    </xf>
    <xf numFmtId="0" fontId="12" fillId="10" borderId="10" xfId="2" quotePrefix="1" applyFill="1" applyBorder="1" applyAlignment="1">
      <alignment horizontal="center"/>
    </xf>
    <xf numFmtId="169" fontId="14" fillId="10" borderId="10" xfId="8" applyNumberFormat="1" applyFont="1" applyFill="1" applyBorder="1" applyProtection="1"/>
    <xf numFmtId="169" fontId="14" fillId="10" borderId="20" xfId="8" applyNumberFormat="1" applyFont="1" applyFill="1" applyBorder="1" applyProtection="1"/>
    <xf numFmtId="0" fontId="16" fillId="6" borderId="20" xfId="0" applyFont="1" applyFill="1" applyBorder="1"/>
    <xf numFmtId="0" fontId="14" fillId="0" borderId="25" xfId="2" applyFont="1" applyBorder="1" applyAlignment="1">
      <alignment horizontal="left" vertical="center" wrapText="1" indent="1"/>
    </xf>
    <xf numFmtId="0" fontId="14" fillId="0" borderId="36" xfId="2" applyFont="1" applyBorder="1" applyAlignment="1">
      <alignment vertical="top"/>
    </xf>
    <xf numFmtId="0" fontId="14" fillId="0" borderId="36" xfId="2" applyFont="1" applyBorder="1" applyAlignment="1">
      <alignment vertical="top" wrapText="1"/>
    </xf>
    <xf numFmtId="0" fontId="14" fillId="0" borderId="41" xfId="2" applyFont="1" applyBorder="1" applyAlignment="1">
      <alignment vertical="top"/>
    </xf>
    <xf numFmtId="0" fontId="14" fillId="0" borderId="41" xfId="2" applyFont="1" applyBorder="1" applyAlignment="1">
      <alignment vertical="top" wrapText="1"/>
    </xf>
    <xf numFmtId="0" fontId="15" fillId="0" borderId="0" xfId="0" applyFont="1" applyAlignment="1">
      <alignment vertical="center"/>
    </xf>
    <xf numFmtId="0" fontId="12" fillId="0" borderId="0" xfId="2" quotePrefix="1" applyAlignment="1">
      <alignment horizontal="right"/>
    </xf>
    <xf numFmtId="0" fontId="14" fillId="0" borderId="22" xfId="2" applyFont="1" applyBorder="1" applyAlignment="1">
      <alignment horizontal="left" vertical="center" wrapText="1" indent="1"/>
    </xf>
    <xf numFmtId="0" fontId="14" fillId="0" borderId="0" xfId="2" applyFont="1" applyAlignment="1">
      <alignment horizontal="left" vertical="center" wrapText="1" indent="1"/>
    </xf>
    <xf numFmtId="0" fontId="12" fillId="0" borderId="0" xfId="2" quotePrefix="1" applyAlignment="1">
      <alignment horizontal="center"/>
    </xf>
    <xf numFmtId="0" fontId="15" fillId="0" borderId="19" xfId="0" applyFont="1" applyBorder="1" applyAlignment="1">
      <alignment horizontal="center"/>
    </xf>
    <xf numFmtId="0" fontId="15" fillId="0" borderId="10" xfId="0" applyFont="1" applyBorder="1" applyAlignment="1">
      <alignment horizontal="center"/>
    </xf>
    <xf numFmtId="0" fontId="15" fillId="0" borderId="19" xfId="0" applyFont="1" applyBorder="1"/>
    <xf numFmtId="0" fontId="15" fillId="0" borderId="10" xfId="0" applyFont="1" applyBorder="1"/>
    <xf numFmtId="0" fontId="16" fillId="0" borderId="10" xfId="0" applyFont="1" applyBorder="1" applyAlignment="1">
      <alignment horizontal="center"/>
    </xf>
    <xf numFmtId="0" fontId="16" fillId="0" borderId="20" xfId="0" applyFont="1" applyBorder="1" applyAlignment="1">
      <alignment horizontal="center"/>
    </xf>
    <xf numFmtId="0" fontId="16" fillId="0" borderId="19" xfId="0" applyFont="1" applyBorder="1"/>
    <xf numFmtId="0" fontId="16" fillId="0" borderId="19" xfId="0" applyFont="1" applyBorder="1" applyAlignment="1">
      <alignment horizontal="left" indent="2"/>
    </xf>
    <xf numFmtId="0" fontId="16" fillId="0" borderId="22" xfId="0" applyFont="1" applyBorder="1"/>
    <xf numFmtId="169" fontId="16" fillId="10" borderId="23" xfId="8" applyNumberFormat="1" applyFont="1" applyFill="1" applyBorder="1" applyProtection="1"/>
    <xf numFmtId="169" fontId="16" fillId="10" borderId="24" xfId="8" applyNumberFormat="1" applyFont="1" applyFill="1" applyBorder="1" applyProtection="1"/>
    <xf numFmtId="0" fontId="16" fillId="10" borderId="19" xfId="0" applyFont="1" applyFill="1" applyBorder="1"/>
    <xf numFmtId="0" fontId="16" fillId="10" borderId="22" xfId="0" applyFont="1" applyFill="1" applyBorder="1"/>
    <xf numFmtId="0" fontId="12" fillId="10" borderId="23" xfId="2" quotePrefix="1" applyFill="1" applyBorder="1" applyAlignment="1">
      <alignment horizontal="center"/>
    </xf>
    <xf numFmtId="0" fontId="14" fillId="0" borderId="11" xfId="2" applyFont="1" applyBorder="1" applyAlignment="1">
      <alignment horizontal="center" vertical="center" wrapText="1"/>
    </xf>
    <xf numFmtId="169" fontId="12" fillId="10" borderId="10" xfId="8" applyNumberFormat="1" applyFont="1" applyFill="1" applyBorder="1" applyProtection="1"/>
    <xf numFmtId="169" fontId="12" fillId="10" borderId="11" xfId="8" applyNumberFormat="1" applyFont="1" applyFill="1" applyBorder="1" applyProtection="1"/>
    <xf numFmtId="169" fontId="12" fillId="10" borderId="20" xfId="8" applyNumberFormat="1" applyFont="1" applyFill="1" applyBorder="1" applyProtection="1"/>
    <xf numFmtId="169" fontId="14" fillId="10" borderId="27" xfId="8" applyNumberFormat="1" applyFont="1" applyFill="1" applyBorder="1" applyProtection="1"/>
    <xf numFmtId="0" fontId="14" fillId="0" borderId="0" xfId="2" applyFont="1" applyAlignment="1">
      <alignment vertical="center"/>
    </xf>
    <xf numFmtId="0" fontId="12" fillId="0" borderId="0" xfId="2" applyAlignment="1">
      <alignment vertical="center"/>
    </xf>
    <xf numFmtId="0" fontId="0" fillId="0" borderId="0" xfId="0" applyAlignment="1">
      <alignment vertical="center"/>
    </xf>
    <xf numFmtId="0" fontId="12" fillId="0" borderId="19" xfId="2" applyBorder="1" applyAlignment="1">
      <alignment vertical="center"/>
    </xf>
    <xf numFmtId="0" fontId="12" fillId="0" borderId="10" xfId="2" applyBorder="1" applyAlignment="1">
      <alignment vertical="center"/>
    </xf>
    <xf numFmtId="0" fontId="14" fillId="0" borderId="19" xfId="2" applyFont="1" applyBorder="1" applyAlignment="1">
      <alignment vertical="center"/>
    </xf>
    <xf numFmtId="0" fontId="14" fillId="0" borderId="22" xfId="2" applyFont="1" applyBorder="1" applyAlignment="1">
      <alignment vertical="center"/>
    </xf>
    <xf numFmtId="0" fontId="12" fillId="0" borderId="23" xfId="2" quotePrefix="1" applyBorder="1" applyAlignment="1">
      <alignment horizontal="center" vertical="center"/>
    </xf>
    <xf numFmtId="0" fontId="16" fillId="0" borderId="0" xfId="0" applyFont="1" applyAlignment="1">
      <alignment wrapText="1"/>
    </xf>
    <xf numFmtId="0" fontId="15" fillId="0" borderId="0" xfId="0" applyFont="1" applyAlignment="1">
      <alignment wrapText="1"/>
    </xf>
    <xf numFmtId="164" fontId="15" fillId="0" borderId="0" xfId="0" quotePrefix="1" applyNumberFormat="1" applyFont="1"/>
    <xf numFmtId="0" fontId="16" fillId="0" borderId="56" xfId="0" applyFont="1" applyBorder="1" applyAlignment="1">
      <alignment vertical="center" wrapText="1"/>
    </xf>
    <xf numFmtId="0" fontId="16" fillId="0" borderId="54" xfId="0" applyFont="1" applyBorder="1" applyAlignment="1">
      <alignment vertical="center" wrapText="1"/>
    </xf>
    <xf numFmtId="0" fontId="16" fillId="0" borderId="55" xfId="0" applyFont="1" applyBorder="1" applyAlignment="1">
      <alignment vertical="center" wrapText="1"/>
    </xf>
    <xf numFmtId="0" fontId="16" fillId="0" borderId="15"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xf>
    <xf numFmtId="0" fontId="16" fillId="0" borderId="55" xfId="0" applyFont="1" applyBorder="1" applyAlignment="1">
      <alignment horizontal="center" wrapText="1"/>
    </xf>
    <xf numFmtId="0" fontId="14" fillId="0" borderId="32" xfId="2" applyFont="1" applyBorder="1" applyAlignment="1">
      <alignment horizontal="left"/>
    </xf>
    <xf numFmtId="0" fontId="12" fillId="0" borderId="66" xfId="2" applyBorder="1" applyAlignment="1">
      <alignment horizontal="center"/>
    </xf>
    <xf numFmtId="0" fontId="12" fillId="0" borderId="49" xfId="2" applyBorder="1"/>
    <xf numFmtId="0" fontId="12" fillId="0" borderId="31" xfId="2" applyBorder="1"/>
    <xf numFmtId="0" fontId="14" fillId="0" borderId="20" xfId="2" applyFont="1" applyBorder="1" applyAlignment="1">
      <alignment horizontal="left"/>
    </xf>
    <xf numFmtId="0" fontId="12" fillId="0" borderId="72" xfId="2" applyBorder="1" applyAlignment="1">
      <alignment horizontal="center"/>
    </xf>
    <xf numFmtId="0" fontId="12" fillId="0" borderId="14" xfId="2" applyBorder="1"/>
    <xf numFmtId="0" fontId="12" fillId="0" borderId="10" xfId="2" applyBorder="1"/>
    <xf numFmtId="0" fontId="14" fillId="0" borderId="20" xfId="2" applyFont="1" applyBorder="1" applyAlignment="1">
      <alignment horizontal="left" vertical="center" wrapText="1"/>
    </xf>
    <xf numFmtId="0" fontId="12" fillId="0" borderId="72" xfId="2" applyBorder="1" applyAlignment="1">
      <alignment horizontal="center" vertical="center" wrapText="1"/>
    </xf>
    <xf numFmtId="0" fontId="12" fillId="0" borderId="14" xfId="2" applyBorder="1" applyAlignment="1">
      <alignment vertical="center"/>
    </xf>
    <xf numFmtId="0" fontId="14" fillId="0" borderId="10" xfId="2" applyFont="1" applyBorder="1" applyAlignment="1">
      <alignment horizontal="left" vertical="center" wrapText="1"/>
    </xf>
    <xf numFmtId="0" fontId="16" fillId="12" borderId="20" xfId="0" applyFont="1" applyFill="1" applyBorder="1" applyAlignment="1">
      <alignment horizontal="left" vertical="center"/>
    </xf>
    <xf numFmtId="0" fontId="15" fillId="0" borderId="72" xfId="0" applyFont="1" applyBorder="1" applyAlignment="1">
      <alignment horizontal="center" vertical="center"/>
    </xf>
    <xf numFmtId="0" fontId="12" fillId="12" borderId="10" xfId="2" applyFill="1" applyBorder="1" applyAlignment="1">
      <alignment vertical="center"/>
    </xf>
    <xf numFmtId="0" fontId="15" fillId="12" borderId="10" xfId="0" applyFont="1" applyFill="1" applyBorder="1"/>
    <xf numFmtId="0" fontId="15" fillId="12" borderId="20" xfId="0" applyFont="1" applyFill="1" applyBorder="1"/>
    <xf numFmtId="0" fontId="14" fillId="0" borderId="23" xfId="2" applyFont="1" applyBorder="1" applyAlignment="1">
      <alignment horizontal="left" vertical="center" wrapText="1"/>
    </xf>
    <xf numFmtId="0" fontId="14" fillId="12" borderId="24" xfId="2" applyFont="1" applyFill="1" applyBorder="1" applyAlignment="1">
      <alignment horizontal="left" vertical="center" wrapText="1"/>
    </xf>
    <xf numFmtId="0" fontId="12" fillId="0" borderId="67" xfId="2" applyBorder="1" applyAlignment="1">
      <alignment horizontal="center" vertical="center" wrapText="1"/>
    </xf>
    <xf numFmtId="0" fontId="12" fillId="0" borderId="64" xfId="2" applyBorder="1" applyAlignment="1">
      <alignment vertical="center"/>
    </xf>
    <xf numFmtId="0" fontId="12" fillId="12" borderId="23" xfId="2" applyFill="1" applyBorder="1" applyAlignment="1">
      <alignment vertical="center"/>
    </xf>
    <xf numFmtId="0" fontId="15" fillId="12" borderId="23" xfId="0" applyFont="1" applyFill="1" applyBorder="1" applyAlignment="1">
      <alignment vertical="center"/>
    </xf>
    <xf numFmtId="0" fontId="15" fillId="12" borderId="24" xfId="0" applyFont="1" applyFill="1" applyBorder="1" applyAlignment="1">
      <alignment vertical="center"/>
    </xf>
    <xf numFmtId="0" fontId="14" fillId="0" borderId="31" xfId="2" applyFont="1" applyBorder="1" applyAlignment="1">
      <alignment vertical="center" wrapText="1"/>
    </xf>
    <xf numFmtId="0" fontId="14" fillId="0" borderId="32" xfId="2" applyFont="1" applyBorder="1" applyAlignment="1">
      <alignment vertical="center" wrapText="1"/>
    </xf>
    <xf numFmtId="0" fontId="12" fillId="0" borderId="66" xfId="2" applyBorder="1" applyAlignment="1">
      <alignment horizontal="center" vertical="center" wrapText="1"/>
    </xf>
    <xf numFmtId="0" fontId="14" fillId="0" borderId="10" xfId="2" applyFont="1" applyBorder="1" applyAlignment="1">
      <alignment vertical="center" wrapText="1"/>
    </xf>
    <xf numFmtId="0" fontId="14" fillId="0" borderId="20" xfId="2" applyFont="1" applyBorder="1" applyAlignment="1">
      <alignment vertical="center"/>
    </xf>
    <xf numFmtId="0" fontId="12" fillId="0" borderId="72" xfId="2" applyBorder="1" applyAlignment="1">
      <alignment horizontal="center" vertical="center"/>
    </xf>
    <xf numFmtId="0" fontId="14" fillId="0" borderId="23" xfId="2" applyFont="1" applyBorder="1"/>
    <xf numFmtId="0" fontId="14" fillId="11" borderId="24" xfId="2" applyFont="1" applyFill="1" applyBorder="1"/>
    <xf numFmtId="0" fontId="12" fillId="0" borderId="67" xfId="2" applyBorder="1" applyAlignment="1">
      <alignment horizontal="center"/>
    </xf>
    <xf numFmtId="0" fontId="12" fillId="0" borderId="64" xfId="2" applyBorder="1"/>
    <xf numFmtId="0" fontId="0" fillId="0" borderId="0" xfId="0" applyAlignment="1">
      <alignment wrapText="1"/>
    </xf>
    <xf numFmtId="0" fontId="23" fillId="0" borderId="0" xfId="2" applyFont="1" applyAlignment="1">
      <alignment horizontal="left" wrapText="1"/>
    </xf>
    <xf numFmtId="0" fontId="16" fillId="0" borderId="0" xfId="0" applyFont="1"/>
    <xf numFmtId="0" fontId="16" fillId="0" borderId="70" xfId="0" applyFont="1" applyBorder="1" applyAlignment="1">
      <alignment vertical="center" wrapText="1"/>
    </xf>
    <xf numFmtId="0" fontId="14" fillId="0" borderId="71" xfId="2" applyFont="1" applyBorder="1" applyAlignment="1">
      <alignment wrapText="1"/>
    </xf>
    <xf numFmtId="0" fontId="12" fillId="0" borderId="73" xfId="2" applyBorder="1" applyAlignment="1">
      <alignment horizontal="center" wrapText="1"/>
    </xf>
    <xf numFmtId="0" fontId="12" fillId="0" borderId="8" xfId="2" applyBorder="1"/>
    <xf numFmtId="0" fontId="14" fillId="0" borderId="11" xfId="2" applyFont="1" applyBorder="1" applyAlignment="1">
      <alignment wrapText="1"/>
    </xf>
    <xf numFmtId="0" fontId="12" fillId="0" borderId="72" xfId="2" applyBorder="1" applyAlignment="1">
      <alignment horizontal="center" wrapText="1"/>
    </xf>
    <xf numFmtId="169" fontId="15" fillId="12" borderId="10" xfId="8" applyNumberFormat="1" applyFont="1" applyFill="1" applyBorder="1" applyProtection="1"/>
    <xf numFmtId="0" fontId="14" fillId="0" borderId="27" xfId="2" applyFont="1" applyBorder="1" applyAlignment="1">
      <alignment wrapText="1"/>
    </xf>
    <xf numFmtId="0" fontId="12" fillId="0" borderId="67" xfId="2" applyBorder="1" applyAlignment="1">
      <alignment horizontal="center" wrapText="1"/>
    </xf>
    <xf numFmtId="169" fontId="15" fillId="12" borderId="23" xfId="8" applyNumberFormat="1" applyFont="1" applyFill="1" applyBorder="1" applyProtection="1"/>
    <xf numFmtId="0" fontId="16" fillId="0" borderId="59" xfId="0" applyFont="1" applyBorder="1" applyAlignment="1">
      <alignment vertical="center" wrapText="1"/>
    </xf>
    <xf numFmtId="0" fontId="16" fillId="0" borderId="56" xfId="0" applyFont="1" applyBorder="1" applyAlignment="1">
      <alignment horizontal="left" wrapText="1"/>
    </xf>
    <xf numFmtId="0" fontId="16" fillId="0" borderId="70" xfId="0" applyFont="1" applyBorder="1" applyAlignment="1">
      <alignment horizontal="left" wrapText="1"/>
    </xf>
    <xf numFmtId="0" fontId="16" fillId="0" borderId="53" xfId="0" applyFont="1" applyBorder="1" applyAlignment="1">
      <alignment horizontal="center" wrapText="1"/>
    </xf>
    <xf numFmtId="0" fontId="16" fillId="0" borderId="54" xfId="0" applyFont="1" applyBorder="1" applyAlignment="1">
      <alignment horizontal="center"/>
    </xf>
    <xf numFmtId="0" fontId="16" fillId="0" borderId="56" xfId="0" applyFont="1" applyBorder="1" applyAlignment="1">
      <alignment wrapText="1"/>
    </xf>
    <xf numFmtId="0" fontId="14" fillId="0" borderId="70" xfId="2" applyFont="1" applyBorder="1" applyAlignment="1">
      <alignment wrapText="1"/>
    </xf>
    <xf numFmtId="0" fontId="12" fillId="0" borderId="74" xfId="2" applyBorder="1" applyAlignment="1">
      <alignment horizontal="center" wrapText="1"/>
    </xf>
    <xf numFmtId="0" fontId="12" fillId="0" borderId="65" xfId="2" applyBorder="1"/>
    <xf numFmtId="0" fontId="12" fillId="0" borderId="60" xfId="2" applyBorder="1"/>
    <xf numFmtId="0" fontId="15" fillId="0" borderId="40" xfId="0" applyFont="1" applyBorder="1" applyAlignment="1">
      <alignment wrapText="1"/>
    </xf>
    <xf numFmtId="0" fontId="16" fillId="0" borderId="59" xfId="0" applyFont="1" applyBorder="1" applyAlignment="1">
      <alignment horizontal="center"/>
    </xf>
    <xf numFmtId="0" fontId="16" fillId="0" borderId="60" xfId="0" applyFont="1" applyBorder="1" applyAlignment="1">
      <alignment horizontal="center"/>
    </xf>
    <xf numFmtId="0" fontId="16" fillId="0" borderId="61" xfId="0" applyFont="1" applyBorder="1" applyAlignment="1">
      <alignment horizontal="center" wrapText="1"/>
    </xf>
    <xf numFmtId="0" fontId="16" fillId="0" borderId="65" xfId="0" applyFont="1" applyBorder="1" applyAlignment="1">
      <alignment horizontal="center"/>
    </xf>
    <xf numFmtId="0" fontId="14" fillId="0" borderId="28" xfId="2" applyFont="1" applyBorder="1"/>
    <xf numFmtId="0" fontId="14" fillId="0" borderId="21" xfId="2" applyFont="1" applyBorder="1"/>
    <xf numFmtId="0" fontId="14" fillId="0" borderId="63" xfId="2" applyFont="1" applyBorder="1"/>
    <xf numFmtId="0" fontId="15" fillId="0" borderId="66" xfId="0" applyFont="1" applyBorder="1" applyAlignment="1">
      <alignment wrapText="1"/>
    </xf>
    <xf numFmtId="0" fontId="15" fillId="0" borderId="67" xfId="0" applyFont="1" applyBorder="1" applyAlignment="1">
      <alignment wrapText="1"/>
    </xf>
    <xf numFmtId="0" fontId="16" fillId="0" borderId="57" xfId="0" applyFont="1" applyBorder="1" applyAlignment="1">
      <alignment vertical="center" wrapText="1"/>
    </xf>
    <xf numFmtId="0" fontId="16" fillId="0" borderId="75" xfId="0" applyFont="1" applyBorder="1" applyAlignment="1">
      <alignment horizontal="center" wrapText="1"/>
    </xf>
    <xf numFmtId="0" fontId="16" fillId="0" borderId="76" xfId="0" applyFont="1" applyBorder="1" applyAlignment="1">
      <alignment horizontal="center"/>
    </xf>
    <xf numFmtId="0" fontId="16" fillId="0" borderId="77" xfId="0" applyFont="1" applyBorder="1" applyAlignment="1">
      <alignment horizontal="center" wrapText="1"/>
    </xf>
    <xf numFmtId="0" fontId="16" fillId="12" borderId="19" xfId="0" applyFont="1" applyFill="1" applyBorder="1" applyAlignment="1">
      <alignment vertical="center" wrapText="1"/>
    </xf>
    <xf numFmtId="0" fontId="16" fillId="12" borderId="10" xfId="0" applyFont="1" applyFill="1" applyBorder="1" applyAlignment="1">
      <alignment vertical="center" wrapText="1"/>
    </xf>
    <xf numFmtId="0" fontId="16" fillId="12" borderId="10" xfId="0" applyFont="1" applyFill="1" applyBorder="1" applyAlignment="1">
      <alignment horizontal="center"/>
    </xf>
    <xf numFmtId="0" fontId="16" fillId="12" borderId="20" xfId="0" applyFont="1" applyFill="1" applyBorder="1" applyAlignment="1">
      <alignment horizontal="center" wrapText="1"/>
    </xf>
    <xf numFmtId="0" fontId="14" fillId="0" borderId="19" xfId="2" applyFont="1" applyBorder="1" applyAlignment="1">
      <alignment horizontal="left" wrapText="1"/>
    </xf>
    <xf numFmtId="0" fontId="12" fillId="0" borderId="10" xfId="2" applyBorder="1" applyAlignment="1">
      <alignment horizontal="center" wrapText="1"/>
    </xf>
    <xf numFmtId="0" fontId="14" fillId="12" borderId="10" xfId="2" applyFont="1" applyFill="1" applyBorder="1" applyAlignment="1">
      <alignment horizontal="center" wrapText="1"/>
    </xf>
    <xf numFmtId="0" fontId="14" fillId="12" borderId="19" xfId="2" applyFont="1" applyFill="1" applyBorder="1" applyAlignment="1">
      <alignment wrapText="1"/>
    </xf>
    <xf numFmtId="0" fontId="14" fillId="0" borderId="19" xfId="2" applyFont="1" applyBorder="1" applyAlignment="1">
      <alignment wrapText="1"/>
    </xf>
    <xf numFmtId="0" fontId="14" fillId="12" borderId="19" xfId="2" applyFont="1" applyFill="1" applyBorder="1" applyAlignment="1">
      <alignment horizontal="left" wrapText="1"/>
    </xf>
    <xf numFmtId="0" fontId="14" fillId="0" borderId="22" xfId="2" applyFont="1" applyBorder="1" applyAlignment="1">
      <alignment wrapText="1"/>
    </xf>
    <xf numFmtId="0" fontId="12" fillId="0" borderId="23" xfId="2" applyBorder="1" applyAlignment="1">
      <alignment horizontal="center" wrapText="1"/>
    </xf>
    <xf numFmtId="0" fontId="51" fillId="0" borderId="0" xfId="0" applyFont="1"/>
    <xf numFmtId="0" fontId="52" fillId="0" borderId="0" xfId="0" applyFont="1"/>
    <xf numFmtId="0" fontId="51" fillId="0" borderId="0" xfId="0" applyFont="1" applyAlignment="1">
      <alignment wrapText="1"/>
    </xf>
    <xf numFmtId="0" fontId="51" fillId="0" borderId="0" xfId="0" quotePrefix="1" applyFont="1"/>
    <xf numFmtId="49" fontId="38" fillId="0" borderId="7" xfId="5" applyNumberFormat="1" applyBorder="1" applyAlignment="1">
      <alignment horizontal="center"/>
    </xf>
    <xf numFmtId="170" fontId="38" fillId="0" borderId="7" xfId="5" applyNumberFormat="1" applyBorder="1" applyAlignment="1">
      <alignment horizontal="center"/>
    </xf>
    <xf numFmtId="167" fontId="43" fillId="0" borderId="0" xfId="5" quotePrefix="1" applyFont="1" applyAlignment="1">
      <alignment horizontal="left"/>
    </xf>
    <xf numFmtId="0" fontId="4" fillId="0" borderId="15" xfId="0" applyFont="1" applyBorder="1" applyAlignment="1">
      <alignment horizontal="center" vertical="top" wrapText="1"/>
    </xf>
    <xf numFmtId="0" fontId="4" fillId="0" borderId="15" xfId="0" applyFont="1" applyFill="1" applyBorder="1" applyAlignment="1">
      <alignment vertical="top" wrapText="1"/>
    </xf>
    <xf numFmtId="167" fontId="48" fillId="0" borderId="0" xfId="7" applyFont="1" applyAlignment="1">
      <alignment horizontal="center"/>
    </xf>
    <xf numFmtId="0" fontId="45" fillId="0" borderId="0" xfId="0" applyFont="1" applyAlignment="1">
      <alignment horizontal="center" vertical="top" wrapText="1"/>
    </xf>
    <xf numFmtId="0" fontId="45" fillId="0" borderId="0" xfId="0" quotePrefix="1" applyFont="1" applyAlignment="1">
      <alignment horizontal="center" vertical="top" wrapText="1"/>
    </xf>
    <xf numFmtId="0" fontId="1" fillId="12" borderId="15" xfId="0" applyFont="1" applyFill="1" applyBorder="1" applyAlignment="1">
      <alignment horizontal="center" vertical="top" wrapText="1"/>
    </xf>
    <xf numFmtId="0" fontId="1" fillId="12" borderId="51" xfId="0" applyFont="1" applyFill="1" applyBorder="1" applyAlignment="1">
      <alignment horizontal="center" vertical="top" wrapText="1"/>
    </xf>
    <xf numFmtId="0" fontId="1" fillId="12" borderId="52" xfId="0" applyFont="1" applyFill="1" applyBorder="1" applyAlignment="1">
      <alignment horizontal="center" vertical="top" wrapText="1"/>
    </xf>
    <xf numFmtId="0" fontId="1" fillId="12" borderId="62" xfId="0" applyFont="1" applyFill="1" applyBorder="1" applyAlignment="1">
      <alignment horizontal="center" vertical="top" wrapText="1"/>
    </xf>
    <xf numFmtId="0" fontId="1" fillId="12" borderId="15" xfId="0" applyFont="1" applyFill="1" applyBorder="1" applyAlignment="1">
      <alignment horizontal="center" vertical="center" wrapText="1"/>
    </xf>
    <xf numFmtId="0" fontId="14" fillId="0" borderId="21" xfId="2" applyFont="1" applyBorder="1" applyAlignment="1">
      <alignment horizontal="left"/>
    </xf>
    <xf numFmtId="0" fontId="14" fillId="0" borderId="14" xfId="2" applyFont="1" applyBorder="1" applyAlignment="1">
      <alignment horizontal="left"/>
    </xf>
    <xf numFmtId="0" fontId="14" fillId="0" borderId="16" xfId="2" applyFont="1" applyBorder="1" applyAlignment="1">
      <alignment horizontal="center"/>
    </xf>
    <xf numFmtId="0" fontId="14" fillId="0" borderId="17" xfId="2" applyFont="1" applyBorder="1" applyAlignment="1">
      <alignment horizontal="center"/>
    </xf>
    <xf numFmtId="0" fontId="14" fillId="0" borderId="18" xfId="2" applyFont="1" applyBorder="1" applyAlignment="1">
      <alignment horizontal="center"/>
    </xf>
    <xf numFmtId="0" fontId="12" fillId="0" borderId="21" xfId="2" applyBorder="1" applyAlignment="1">
      <alignment horizontal="center"/>
    </xf>
    <xf numFmtId="0" fontId="12" fillId="0" borderId="14" xfId="2" applyBorder="1" applyAlignment="1">
      <alignment horizontal="center"/>
    </xf>
    <xf numFmtId="0" fontId="14" fillId="0" borderId="11" xfId="2" applyFont="1" applyBorder="1" applyAlignment="1">
      <alignment horizontal="center"/>
    </xf>
    <xf numFmtId="0" fontId="14" fillId="0" borderId="14" xfId="2" applyFont="1" applyBorder="1" applyAlignment="1">
      <alignment horizontal="center"/>
    </xf>
    <xf numFmtId="0" fontId="14" fillId="0" borderId="26" xfId="2" quotePrefix="1" applyFont="1" applyBorder="1" applyAlignment="1">
      <alignment horizontal="center" wrapText="1"/>
    </xf>
    <xf numFmtId="0" fontId="14" fillId="0" borderId="33" xfId="2" quotePrefix="1" applyFont="1" applyBorder="1" applyAlignment="1">
      <alignment horizontal="center" wrapText="1"/>
    </xf>
    <xf numFmtId="0" fontId="12" fillId="0" borderId="21" xfId="2" applyBorder="1" applyAlignment="1">
      <alignment horizontal="left"/>
    </xf>
    <xf numFmtId="0" fontId="12" fillId="0" borderId="14" xfId="2" applyBorder="1" applyAlignment="1">
      <alignment horizontal="left"/>
    </xf>
    <xf numFmtId="0" fontId="15" fillId="9" borderId="35" xfId="0" applyFont="1" applyFill="1" applyBorder="1" applyAlignment="1" applyProtection="1">
      <alignment horizontal="left" vertical="top" wrapText="1"/>
      <protection locked="0"/>
    </xf>
    <xf numFmtId="0" fontId="15" fillId="9" borderId="36" xfId="0" applyFont="1" applyFill="1" applyBorder="1" applyAlignment="1" applyProtection="1">
      <alignment horizontal="left" vertical="top" wrapText="1"/>
      <protection locked="0"/>
    </xf>
    <xf numFmtId="0" fontId="15" fillId="9" borderId="37" xfId="0" applyFont="1" applyFill="1" applyBorder="1" applyAlignment="1" applyProtection="1">
      <alignment horizontal="left" vertical="top" wrapText="1"/>
      <protection locked="0"/>
    </xf>
    <xf numFmtId="0" fontId="15" fillId="9" borderId="38" xfId="0" applyFont="1" applyFill="1" applyBorder="1" applyAlignment="1" applyProtection="1">
      <alignment horizontal="left" vertical="top" wrapText="1"/>
      <protection locked="0"/>
    </xf>
    <xf numFmtId="0" fontId="15" fillId="9" borderId="0" xfId="0" applyFont="1" applyFill="1" applyAlignment="1" applyProtection="1">
      <alignment horizontal="left" vertical="top" wrapText="1"/>
      <protection locked="0"/>
    </xf>
    <xf numFmtId="0" fontId="15" fillId="9" borderId="39" xfId="0" applyFont="1" applyFill="1" applyBorder="1" applyAlignment="1" applyProtection="1">
      <alignment horizontal="left" vertical="top" wrapText="1"/>
      <protection locked="0"/>
    </xf>
    <xf numFmtId="0" fontId="15" fillId="9" borderId="40" xfId="0" applyFont="1" applyFill="1" applyBorder="1" applyAlignment="1" applyProtection="1">
      <alignment horizontal="left" vertical="top" wrapText="1"/>
      <protection locked="0"/>
    </xf>
    <xf numFmtId="0" fontId="15" fillId="9" borderId="41" xfId="0" applyFont="1" applyFill="1" applyBorder="1" applyAlignment="1" applyProtection="1">
      <alignment horizontal="left" vertical="top" wrapText="1"/>
      <protection locked="0"/>
    </xf>
    <xf numFmtId="0" fontId="15" fillId="9" borderId="42" xfId="0" applyFont="1" applyFill="1" applyBorder="1" applyAlignment="1" applyProtection="1">
      <alignment horizontal="left" vertical="top" wrapText="1"/>
      <protection locked="0"/>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6" fillId="0" borderId="11" xfId="0" applyFont="1" applyBorder="1" applyAlignment="1">
      <alignment horizontal="center" wrapText="1"/>
    </xf>
    <xf numFmtId="0" fontId="16" fillId="0" borderId="13" xfId="0" applyFont="1" applyBorder="1" applyAlignment="1">
      <alignment horizontal="center" wrapText="1"/>
    </xf>
    <xf numFmtId="0" fontId="16" fillId="0" borderId="14" xfId="0" applyFont="1" applyBorder="1" applyAlignment="1">
      <alignment horizontal="center" wrapText="1"/>
    </xf>
    <xf numFmtId="0" fontId="16" fillId="0" borderId="10" xfId="0" applyFont="1" applyBorder="1" applyAlignment="1">
      <alignment horizontal="center" wrapText="1"/>
    </xf>
    <xf numFmtId="0" fontId="16" fillId="0" borderId="20" xfId="0" applyFont="1" applyBorder="1" applyAlignment="1">
      <alignment horizontal="center" wrapText="1"/>
    </xf>
    <xf numFmtId="0" fontId="16" fillId="0" borderId="29" xfId="0" applyFont="1" applyBorder="1" applyAlignment="1">
      <alignment horizontal="center" wrapText="1"/>
    </xf>
    <xf numFmtId="0" fontId="16" fillId="0" borderId="30" xfId="0" applyFont="1" applyBorder="1" applyAlignment="1">
      <alignment horizontal="center"/>
    </xf>
    <xf numFmtId="0" fontId="16" fillId="0" borderId="31" xfId="0" applyFont="1" applyBorder="1" applyAlignment="1">
      <alignment horizontal="center"/>
    </xf>
    <xf numFmtId="0" fontId="16" fillId="0" borderId="32" xfId="0" applyFont="1" applyBorder="1" applyAlignment="1">
      <alignment horizontal="center"/>
    </xf>
    <xf numFmtId="0" fontId="14" fillId="0" borderId="6" xfId="2" applyFont="1" applyBorder="1" applyAlignment="1">
      <alignment horizontal="center"/>
    </xf>
    <xf numFmtId="0" fontId="14" fillId="0" borderId="7" xfId="2" applyFont="1" applyBorder="1" applyAlignment="1">
      <alignment horizontal="center"/>
    </xf>
    <xf numFmtId="0" fontId="14" fillId="0" borderId="8" xfId="2" applyFont="1" applyBorder="1" applyAlignment="1">
      <alignment horizontal="center"/>
    </xf>
    <xf numFmtId="0" fontId="14" fillId="0" borderId="10" xfId="2" applyFont="1" applyBorder="1" applyAlignment="1">
      <alignment horizontal="center"/>
    </xf>
    <xf numFmtId="0" fontId="14" fillId="0" borderId="20" xfId="2" applyFont="1" applyBorder="1" applyAlignment="1">
      <alignment horizontal="center"/>
    </xf>
    <xf numFmtId="0" fontId="16" fillId="0" borderId="58" xfId="0" applyFont="1" applyBorder="1" applyAlignment="1">
      <alignment horizontal="center" vertical="center"/>
    </xf>
    <xf numFmtId="0" fontId="16" fillId="0" borderId="50" xfId="0" applyFont="1" applyBorder="1" applyAlignment="1">
      <alignment horizontal="center" vertical="center"/>
    </xf>
    <xf numFmtId="0" fontId="14" fillId="0" borderId="13" xfId="2" applyFont="1" applyBorder="1" applyAlignment="1">
      <alignment horizontal="center"/>
    </xf>
    <xf numFmtId="0" fontId="12" fillId="9" borderId="35" xfId="2" applyFill="1" applyBorder="1" applyAlignment="1" applyProtection="1">
      <alignment horizontal="left" vertical="top" wrapText="1"/>
      <protection locked="0"/>
    </xf>
    <xf numFmtId="0" fontId="12" fillId="9" borderId="36" xfId="2" applyFill="1" applyBorder="1" applyAlignment="1" applyProtection="1">
      <alignment horizontal="left" vertical="top" wrapText="1"/>
      <protection locked="0"/>
    </xf>
    <xf numFmtId="0" fontId="12" fillId="9" borderId="37" xfId="2" applyFill="1" applyBorder="1" applyAlignment="1" applyProtection="1">
      <alignment horizontal="left" vertical="top" wrapText="1"/>
      <protection locked="0"/>
    </xf>
    <xf numFmtId="0" fontId="12" fillId="9" borderId="38" xfId="2" applyFill="1" applyBorder="1" applyAlignment="1" applyProtection="1">
      <alignment horizontal="left" vertical="top" wrapText="1"/>
      <protection locked="0"/>
    </xf>
    <xf numFmtId="0" fontId="12" fillId="9" borderId="0" xfId="2" applyFill="1" applyAlignment="1" applyProtection="1">
      <alignment horizontal="left" vertical="top" wrapText="1"/>
      <protection locked="0"/>
    </xf>
    <xf numFmtId="0" fontId="12" fillId="9" borderId="39" xfId="2" applyFill="1" applyBorder="1" applyAlignment="1" applyProtection="1">
      <alignment horizontal="left" vertical="top" wrapText="1"/>
      <protection locked="0"/>
    </xf>
    <xf numFmtId="0" fontId="12" fillId="9" borderId="40" xfId="2" applyFill="1" applyBorder="1" applyAlignment="1" applyProtection="1">
      <alignment horizontal="left" vertical="top" wrapText="1"/>
      <protection locked="0"/>
    </xf>
    <xf numFmtId="0" fontId="12" fillId="9" borderId="41" xfId="2" applyFill="1" applyBorder="1" applyAlignment="1" applyProtection="1">
      <alignment horizontal="left" vertical="top" wrapText="1"/>
      <protection locked="0"/>
    </xf>
    <xf numFmtId="0" fontId="12" fillId="9" borderId="42" xfId="2" applyFill="1" applyBorder="1" applyAlignment="1" applyProtection="1">
      <alignment horizontal="left" vertical="top" wrapText="1"/>
      <protection locked="0"/>
    </xf>
    <xf numFmtId="0" fontId="14" fillId="0" borderId="29" xfId="2" applyFont="1" applyBorder="1" applyAlignment="1">
      <alignment horizontal="center"/>
    </xf>
    <xf numFmtId="0" fontId="14" fillId="0" borderId="16" xfId="2" applyFont="1" applyBorder="1" applyAlignment="1">
      <alignment horizontal="center" vertical="center"/>
    </xf>
    <xf numFmtId="0" fontId="14" fillId="0" borderId="17" xfId="2" applyFont="1" applyBorder="1" applyAlignment="1">
      <alignment horizontal="center" vertical="center"/>
    </xf>
    <xf numFmtId="0" fontId="14" fillId="0" borderId="18" xfId="2" applyFont="1" applyBorder="1" applyAlignment="1">
      <alignment horizontal="center" vertical="center"/>
    </xf>
    <xf numFmtId="0" fontId="14" fillId="0" borderId="10" xfId="2" applyFont="1" applyBorder="1" applyAlignment="1">
      <alignment horizontal="left" vertical="center" wrapText="1"/>
    </xf>
    <xf numFmtId="0" fontId="14" fillId="0" borderId="31" xfId="2" applyFont="1" applyBorder="1" applyAlignment="1">
      <alignment horizontal="left" vertical="center" wrapText="1"/>
    </xf>
    <xf numFmtId="0" fontId="16" fillId="0" borderId="51" xfId="0" applyFont="1" applyBorder="1" applyAlignment="1">
      <alignment horizontal="center"/>
    </xf>
    <xf numFmtId="0" fontId="16" fillId="0" borderId="52" xfId="0" applyFont="1" applyBorder="1" applyAlignment="1">
      <alignment horizontal="center"/>
    </xf>
    <xf numFmtId="0" fontId="16" fillId="0" borderId="62" xfId="0" applyFont="1" applyBorder="1" applyAlignment="1">
      <alignment horizontal="center"/>
    </xf>
    <xf numFmtId="0" fontId="14" fillId="0" borderId="30" xfId="2" applyFont="1" applyBorder="1" applyAlignment="1">
      <alignment horizontal="left" vertical="center" wrapText="1"/>
    </xf>
    <xf numFmtId="0" fontId="14" fillId="0" borderId="19" xfId="2" applyFont="1" applyBorder="1" applyAlignment="1">
      <alignment horizontal="left" vertical="center" wrapText="1"/>
    </xf>
    <xf numFmtId="0" fontId="14" fillId="0" borderId="22" xfId="2" applyFont="1" applyBorder="1" applyAlignment="1">
      <alignment horizontal="left" vertical="center" wrapText="1"/>
    </xf>
    <xf numFmtId="0" fontId="14" fillId="0" borderId="23" xfId="2" applyFont="1" applyBorder="1" applyAlignment="1">
      <alignment horizontal="left" vertical="center" wrapText="1"/>
    </xf>
    <xf numFmtId="0" fontId="12" fillId="12" borderId="38" xfId="2" applyFill="1" applyBorder="1" applyAlignment="1">
      <alignment horizontal="center" vertical="center" wrapText="1"/>
    </xf>
    <xf numFmtId="0" fontId="12" fillId="12" borderId="0" xfId="2" applyFill="1" applyAlignment="1">
      <alignment horizontal="center" vertical="center" wrapText="1"/>
    </xf>
    <xf numFmtId="0" fontId="12" fillId="12" borderId="39" xfId="2" applyFill="1" applyBorder="1" applyAlignment="1">
      <alignment horizontal="center" vertical="center" wrapText="1"/>
    </xf>
    <xf numFmtId="0" fontId="12" fillId="12" borderId="51" xfId="2" applyFill="1" applyBorder="1" applyAlignment="1">
      <alignment horizontal="center" vertical="center" wrapText="1"/>
    </xf>
    <xf numFmtId="0" fontId="12" fillId="12" borderId="52" xfId="2" applyFill="1" applyBorder="1" applyAlignment="1">
      <alignment horizontal="center" vertical="center" wrapText="1"/>
    </xf>
    <xf numFmtId="0" fontId="12" fillId="12" borderId="62" xfId="2" applyFill="1" applyBorder="1" applyAlignment="1">
      <alignment horizontal="center" vertical="center" wrapText="1"/>
    </xf>
    <xf numFmtId="0" fontId="16" fillId="0" borderId="57" xfId="0" applyFont="1" applyBorder="1" applyAlignment="1">
      <alignment horizontal="left" vertical="center" wrapText="1"/>
    </xf>
    <xf numFmtId="0" fontId="16" fillId="0" borderId="58" xfId="0" applyFont="1" applyBorder="1" applyAlignment="1">
      <alignment horizontal="left" vertical="center" wrapText="1"/>
    </xf>
    <xf numFmtId="0" fontId="16" fillId="0" borderId="59" xfId="0" applyFont="1" applyBorder="1" applyAlignment="1">
      <alignment horizontal="left" vertical="center" wrapText="1"/>
    </xf>
    <xf numFmtId="0" fontId="16" fillId="0" borderId="56" xfId="0" applyFont="1" applyBorder="1" applyAlignment="1">
      <alignment horizontal="center"/>
    </xf>
    <xf numFmtId="0" fontId="16" fillId="0" borderId="54" xfId="0" applyFont="1" applyBorder="1" applyAlignment="1">
      <alignment horizontal="center"/>
    </xf>
    <xf numFmtId="0" fontId="16" fillId="0" borderId="55" xfId="0" applyFont="1" applyBorder="1" applyAlignment="1">
      <alignment horizontal="center"/>
    </xf>
    <xf numFmtId="0" fontId="16" fillId="0" borderId="53" xfId="0" applyFont="1" applyBorder="1" applyAlignment="1">
      <alignment horizontal="center"/>
    </xf>
    <xf numFmtId="0" fontId="14" fillId="12" borderId="19" xfId="2" applyFont="1" applyFill="1" applyBorder="1" applyAlignment="1">
      <alignment horizontal="left" wrapText="1"/>
    </xf>
    <xf numFmtId="0" fontId="14" fillId="12" borderId="10" xfId="2" applyFont="1" applyFill="1" applyBorder="1" applyAlignment="1">
      <alignment horizontal="left" wrapText="1"/>
    </xf>
    <xf numFmtId="0" fontId="14" fillId="12" borderId="20" xfId="2" applyFont="1" applyFill="1" applyBorder="1" applyAlignment="1">
      <alignment horizontal="left" wrapText="1"/>
    </xf>
    <xf numFmtId="0" fontId="21" fillId="8" borderId="10" xfId="0" applyFont="1" applyFill="1" applyBorder="1" applyAlignment="1">
      <alignment horizontal="left" vertical="top"/>
    </xf>
    <xf numFmtId="0" fontId="21" fillId="8" borderId="11" xfId="0" applyFont="1" applyFill="1" applyBorder="1" applyAlignment="1">
      <alignment horizontal="left" vertical="top" wrapText="1"/>
    </xf>
    <xf numFmtId="0" fontId="21" fillId="8" borderId="13" xfId="0" applyFont="1" applyFill="1" applyBorder="1" applyAlignment="1">
      <alignment horizontal="left" vertical="top" wrapText="1"/>
    </xf>
    <xf numFmtId="0" fontId="21" fillId="8" borderId="14" xfId="0" applyFont="1" applyFill="1" applyBorder="1" applyAlignment="1">
      <alignment horizontal="left" vertical="top"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1" xfId="0" quotePrefix="1" applyBorder="1" applyAlignment="1">
      <alignment horizontal="left" vertical="top" wrapText="1"/>
    </xf>
    <xf numFmtId="0" fontId="0" fillId="0" borderId="11" xfId="0" applyBorder="1" applyAlignment="1">
      <alignment horizontal="left" vertical="top" wrapText="1"/>
    </xf>
    <xf numFmtId="0" fontId="6" fillId="0" borderId="5" xfId="0" applyFont="1" applyBorder="1" applyAlignment="1">
      <alignment horizontal="center"/>
    </xf>
    <xf numFmtId="0" fontId="6" fillId="0" borderId="12" xfId="0" applyFont="1" applyBorder="1" applyAlignment="1">
      <alignment horizontal="center"/>
    </xf>
    <xf numFmtId="0" fontId="6" fillId="0" borderId="9" xfId="0" applyFont="1" applyBorder="1" applyAlignment="1">
      <alignment horizontal="center"/>
    </xf>
    <xf numFmtId="0" fontId="0" fillId="0" borderId="5" xfId="0" applyBorder="1" applyAlignment="1">
      <alignment horizontal="center" vertical="center" wrapText="1"/>
    </xf>
    <xf numFmtId="0" fontId="0" fillId="0" borderId="12" xfId="0" applyBorder="1"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xf>
    <xf numFmtId="0" fontId="0" fillId="0" borderId="12" xfId="0" applyBorder="1" applyAlignment="1">
      <alignment horizontal="center"/>
    </xf>
    <xf numFmtId="0" fontId="0" fillId="0" borderId="9" xfId="0" applyBorder="1" applyAlignment="1">
      <alignment horizontal="center"/>
    </xf>
  </cellXfs>
  <cellStyles count="10">
    <cellStyle name="Comma" xfId="4" builtinId="3"/>
    <cellStyle name="Currency" xfId="8" builtinId="4"/>
    <cellStyle name="Normal" xfId="0" builtinId="0"/>
    <cellStyle name="Normal 18" xfId="3" xr:uid="{00000000-0005-0000-0000-000003000000}"/>
    <cellStyle name="Normal 2" xfId="2" xr:uid="{00000000-0005-0000-0000-000004000000}"/>
    <cellStyle name="Normal 3" xfId="5" xr:uid="{00000000-0005-0000-0000-000005000000}"/>
    <cellStyle name="Normal 3 2" xfId="6" xr:uid="{00000000-0005-0000-0000-000006000000}"/>
    <cellStyle name="Normal 7" xfId="1" xr:uid="{00000000-0005-0000-0000-000007000000}"/>
    <cellStyle name="Normal_Modif_DRAFT9.5_April 18 04" xfId="7" xr:uid="{00000000-0005-0000-0000-000008000000}"/>
    <cellStyle name="Percent" xfId="9" builtinId="5"/>
  </cellStyles>
  <dxfs count="0"/>
  <tableStyles count="0" defaultTableStyle="TableStyleMedium2" defaultPivotStyle="PivotStyleLight16"/>
  <colors>
    <mruColors>
      <color rgb="FFE7F1F9"/>
      <color rgb="FFFFF7E1"/>
      <color rgb="FFFFF4D5"/>
      <color rgb="FFFFF9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theme" Target="theme/theme1.xml"/><Relationship Id="rId47" Type="http://schemas.openxmlformats.org/officeDocument/2006/relationships/customXml" Target="../customXml/item1.xml"/><Relationship Id="rId50"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styles" Target="styles.xml"/><Relationship Id="rId48"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customXml" Target="../customXml/item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5</xdr:col>
          <xdr:colOff>411480</xdr:colOff>
          <xdr:row>0</xdr:row>
          <xdr:rowOff>236220</xdr:rowOff>
        </xdr:to>
        <xdr:sp macro="" textlink="">
          <xdr:nvSpPr>
            <xdr:cNvPr id="5122" name="Object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47625</xdr:colOff>
      <xdr:row>28</xdr:row>
      <xdr:rowOff>19050</xdr:rowOff>
    </xdr:from>
    <xdr:to>
      <xdr:col>2</xdr:col>
      <xdr:colOff>5570042</xdr:colOff>
      <xdr:row>28</xdr:row>
      <xdr:rowOff>2540000</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a:stretch>
          <a:fillRect/>
        </a:stretch>
      </xdr:blipFill>
      <xdr:spPr>
        <a:xfrm>
          <a:off x="2752725" y="39154100"/>
          <a:ext cx="5519242" cy="2527300"/>
        </a:xfrm>
        <a:prstGeom prst="rect">
          <a:avLst/>
        </a:prstGeom>
      </xdr:spPr>
    </xdr:pic>
    <xdr:clientData/>
  </xdr:twoCellAnchor>
  <xdr:twoCellAnchor editAs="oneCell">
    <xdr:from>
      <xdr:col>2</xdr:col>
      <xdr:colOff>38101</xdr:colOff>
      <xdr:row>29</xdr:row>
      <xdr:rowOff>57149</xdr:rowOff>
    </xdr:from>
    <xdr:to>
      <xdr:col>2</xdr:col>
      <xdr:colOff>5547360</xdr:colOff>
      <xdr:row>29</xdr:row>
      <xdr:rowOff>1952688</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2"/>
        <a:stretch>
          <a:fillRect/>
        </a:stretch>
      </xdr:blipFill>
      <xdr:spPr>
        <a:xfrm>
          <a:off x="2750821" y="11929109"/>
          <a:ext cx="5509259" cy="1895539"/>
        </a:xfrm>
        <a:prstGeom prst="rect">
          <a:avLst/>
        </a:prstGeom>
      </xdr:spPr>
    </xdr:pic>
    <xdr:clientData/>
  </xdr:twoCellAnchor>
  <xdr:twoCellAnchor editAs="oneCell">
    <xdr:from>
      <xdr:col>2</xdr:col>
      <xdr:colOff>9525</xdr:colOff>
      <xdr:row>30</xdr:row>
      <xdr:rowOff>28576</xdr:rowOff>
    </xdr:from>
    <xdr:to>
      <xdr:col>2</xdr:col>
      <xdr:colOff>5166360</xdr:colOff>
      <xdr:row>30</xdr:row>
      <xdr:rowOff>2583180</xdr:rowOff>
    </xdr:to>
    <xdr:pic>
      <xdr:nvPicPr>
        <xdr:cNvPr id="12" name="Picture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3"/>
        <a:stretch>
          <a:fillRect/>
        </a:stretch>
      </xdr:blipFill>
      <xdr:spPr>
        <a:xfrm>
          <a:off x="2722245" y="13965556"/>
          <a:ext cx="5156835" cy="2554604"/>
        </a:xfrm>
        <a:prstGeom prst="rect">
          <a:avLst/>
        </a:prstGeom>
      </xdr:spPr>
    </xdr:pic>
    <xdr:clientData/>
  </xdr:twoCellAnchor>
  <xdr:twoCellAnchor editAs="oneCell">
    <xdr:from>
      <xdr:col>2</xdr:col>
      <xdr:colOff>28574</xdr:colOff>
      <xdr:row>37</xdr:row>
      <xdr:rowOff>114298</xdr:rowOff>
    </xdr:from>
    <xdr:to>
      <xdr:col>2</xdr:col>
      <xdr:colOff>5787887</xdr:colOff>
      <xdr:row>37</xdr:row>
      <xdr:rowOff>3171825</xdr:rowOff>
    </xdr:to>
    <xdr:pic>
      <xdr:nvPicPr>
        <xdr:cNvPr id="14" name="Picture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4"/>
        <a:stretch>
          <a:fillRect/>
        </a:stretch>
      </xdr:blipFill>
      <xdr:spPr>
        <a:xfrm>
          <a:off x="2666999" y="21412198"/>
          <a:ext cx="5759313" cy="3057527"/>
        </a:xfrm>
        <a:prstGeom prst="rect">
          <a:avLst/>
        </a:prstGeom>
      </xdr:spPr>
    </xdr:pic>
    <xdr:clientData/>
  </xdr:twoCellAnchor>
  <xdr:twoCellAnchor editAs="oneCell">
    <xdr:from>
      <xdr:col>2</xdr:col>
      <xdr:colOff>15241</xdr:colOff>
      <xdr:row>39</xdr:row>
      <xdr:rowOff>1</xdr:rowOff>
    </xdr:from>
    <xdr:to>
      <xdr:col>2</xdr:col>
      <xdr:colOff>5989320</xdr:colOff>
      <xdr:row>39</xdr:row>
      <xdr:rowOff>3086100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5"/>
        <a:stretch>
          <a:fillRect/>
        </a:stretch>
      </xdr:blipFill>
      <xdr:spPr>
        <a:xfrm>
          <a:off x="2727961" y="27912061"/>
          <a:ext cx="6088379" cy="3086099"/>
        </a:xfrm>
        <a:prstGeom prst="rect">
          <a:avLst/>
        </a:prstGeom>
      </xdr:spPr>
    </xdr:pic>
    <xdr:clientData/>
  </xdr:twoCellAnchor>
  <xdr:twoCellAnchor editAs="oneCell">
    <xdr:from>
      <xdr:col>2</xdr:col>
      <xdr:colOff>28575</xdr:colOff>
      <xdr:row>36</xdr:row>
      <xdr:rowOff>95250</xdr:rowOff>
    </xdr:from>
    <xdr:to>
      <xdr:col>2</xdr:col>
      <xdr:colOff>5940339</xdr:colOff>
      <xdr:row>36</xdr:row>
      <xdr:rowOff>2390775</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6"/>
        <a:stretch>
          <a:fillRect/>
        </a:stretch>
      </xdr:blipFill>
      <xdr:spPr>
        <a:xfrm>
          <a:off x="2667000" y="18954750"/>
          <a:ext cx="5911764" cy="2295525"/>
        </a:xfrm>
        <a:prstGeom prst="rect">
          <a:avLst/>
        </a:prstGeom>
      </xdr:spPr>
    </xdr:pic>
    <xdr:clientData/>
  </xdr:twoCellAnchor>
  <xdr:twoCellAnchor editAs="oneCell">
    <xdr:from>
      <xdr:col>2</xdr:col>
      <xdr:colOff>19050</xdr:colOff>
      <xdr:row>38</xdr:row>
      <xdr:rowOff>95250</xdr:rowOff>
    </xdr:from>
    <xdr:to>
      <xdr:col>2</xdr:col>
      <xdr:colOff>5914967</xdr:colOff>
      <xdr:row>38</xdr:row>
      <xdr:rowOff>2943225</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7"/>
        <a:stretch>
          <a:fillRect/>
        </a:stretch>
      </xdr:blipFill>
      <xdr:spPr>
        <a:xfrm>
          <a:off x="2657475" y="24707850"/>
          <a:ext cx="5895917" cy="2847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28576</xdr:colOff>
      <xdr:row>10</xdr:row>
      <xdr:rowOff>38100</xdr:rowOff>
    </xdr:from>
    <xdr:to>
      <xdr:col>3</xdr:col>
      <xdr:colOff>0</xdr:colOff>
      <xdr:row>10</xdr:row>
      <xdr:rowOff>1760243</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609851" y="7315200"/>
          <a:ext cx="4105274" cy="1728493"/>
        </a:xfrm>
        <a:prstGeom prst="rect">
          <a:avLst/>
        </a:prstGeom>
      </xdr:spPr>
    </xdr:pic>
    <xdr:clientData/>
  </xdr:twoCellAnchor>
  <xdr:twoCellAnchor editAs="oneCell">
    <xdr:from>
      <xdr:col>2</xdr:col>
      <xdr:colOff>9525</xdr:colOff>
      <xdr:row>11</xdr:row>
      <xdr:rowOff>28575</xdr:rowOff>
    </xdr:from>
    <xdr:to>
      <xdr:col>2</xdr:col>
      <xdr:colOff>4008378</xdr:colOff>
      <xdr:row>12</xdr:row>
      <xdr:rowOff>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2590800" y="9667875"/>
          <a:ext cx="4094103" cy="1847850"/>
        </a:xfrm>
        <a:prstGeom prst="rect">
          <a:avLst/>
        </a:prstGeom>
      </xdr:spPr>
    </xdr:pic>
    <xdr:clientData/>
  </xdr:twoCellAnchor>
  <xdr:twoCellAnchor editAs="oneCell">
    <xdr:from>
      <xdr:col>2</xdr:col>
      <xdr:colOff>19050</xdr:colOff>
      <xdr:row>12</xdr:row>
      <xdr:rowOff>9526</xdr:rowOff>
    </xdr:from>
    <xdr:to>
      <xdr:col>3</xdr:col>
      <xdr:colOff>0</xdr:colOff>
      <xdr:row>12</xdr:row>
      <xdr:rowOff>1417639</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
        <a:stretch>
          <a:fillRect/>
        </a:stretch>
      </xdr:blipFill>
      <xdr:spPr>
        <a:xfrm>
          <a:off x="2600325" y="12792076"/>
          <a:ext cx="4118535" cy="1409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sfilink/Documents%20and%20Settings/meckleb/Local%20Settings/Temporary%20Internet%20Files/OLK177/2004%20MCCSR%20Mortality%20suvey%202%20blan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sfi-bsif.gc.ca/Users/cgagnon/OTLocal/OSFILI~1/Workbin/2278BE3.0/LIFE-1_New%20QUARTERLY%20Return_Draft%202015_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QIS#5/Forms/QIS5 - Insurance Risk/qis5_sm_e - Draft for comment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space.osfi-bsif.gc.ca/Users/cthibau/Desktop/Docs%20for%20Livelink/IAIS2015_FT_P1_CA_MAN_V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espace.osfi-bsif.gc.ca/corp/actuarial/Capital/MCCSR%202014/14q2/100%25ventures/ConsMCCSRStatement%20-%20Q2%202014.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espace.osfi-bsif.gc.ca/Documents%20and%20Settings/parscott/My%20Documents/1%20Ratio%20and%20ACM%20Cal'n"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ver (2)"/>
      <sheetName val="ToC"/>
      <sheetName val="10.006"/>
      <sheetName val="10013"/>
      <sheetName val="10014"/>
      <sheetName val="20010"/>
      <sheetName val="20020"/>
      <sheetName val="20021"/>
      <sheetName val="20030"/>
      <sheetName val="20040"/>
      <sheetName val="20041"/>
      <sheetName val="20044"/>
      <sheetName val="20042"/>
      <sheetName val="20054"/>
      <sheetName val="21012"/>
      <sheetName val="21020"/>
      <sheetName val="21080"/>
      <sheetName val="23010"/>
      <sheetName val="35010"/>
      <sheetName val="35020"/>
      <sheetName val="35040"/>
      <sheetName val="60030"/>
      <sheetName val="95010"/>
      <sheetName val="95020"/>
      <sheetName val="98060"/>
      <sheetName val="98070"/>
      <sheetName val="LIFE-1_New QUARTERLY Return_Dra"/>
    </sheetNames>
    <definedNames>
      <definedName name="morb_req_comp" refersTo="#REF!"/>
      <definedName name="mort_req_comp"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dditional Information"/>
      <sheetName val="MCCSR Requirement"/>
      <sheetName val="ActLiab_PfAD_CALMBestEst"/>
      <sheetName val="Assets_Input"/>
      <sheetName val="Diversification Credit"/>
      <sheetName val="Matrix - Canada"/>
      <sheetName val="Matrix - USA"/>
      <sheetName val="Matrix - UK"/>
      <sheetName val="Matrix - Europe"/>
      <sheetName val="Matrix - Japan"/>
      <sheetName val="Matrix - Other"/>
      <sheetName val="Summary - Credit Par &amp; Adj Prod"/>
      <sheetName val="Par Dividends"/>
      <sheetName val="Contractual Adjustability"/>
      <sheetName val="TAR Comparison QIS vs MCCSR"/>
      <sheetName val="Ops Risk Data"/>
      <sheetName val="Solvency Measures"/>
      <sheetName val="Unregistered reins"/>
      <sheetName val="Questions and Comments"/>
      <sheetName val="Interest Rates"/>
      <sheetName val="Discount Rates"/>
      <sheetName val="ascii fi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0"/>
      <sheetName val="CCOVER"/>
      <sheetName val="15.000"/>
      <sheetName val="20.010"/>
      <sheetName val="Current Month"/>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s>
    <sheetDataSet>
      <sheetData sheetId="0"/>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atio and ACM Cal'n"/>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Chen, Erry Chen-Ju" id="{D8821F19-98A6-47F7-A2BE-FB17C36DCD1D}" userId="S::ErryChen-Ju.Chen@osfi-bsif.gc.ca::2ade8c35-5b0e-43b7-903d-944b4c44359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57" dT="2021-12-27T22:17:32.18" personId="{D8821F19-98A6-47F7-A2BE-FB17C36DCD1D}" id="{AF0D8703-AC6D-4ED0-86B3-3B6A18435F9D}">
    <text>The english version of the LF2 show this line as #130, where as the French version shows as line #199.</text>
  </threadedComment>
  <threadedComment ref="B159" dT="2021-12-27T22:15:57.40" personId="{D8821F19-98A6-47F7-A2BE-FB17C36DCD1D}" id="{04B8D362-E0E6-423C-B401-15DF97AE3407}">
    <text>The english version of the LF2 show this line as #130, where as the French version shows as line #199.</text>
  </threadedComment>
  <threadedComment ref="B161" dT="2021-12-28T04:36:55.26" personId="{D8821F19-98A6-47F7-A2BE-FB17C36DCD1D}" id="{A4D85CC6-EB4C-4919-8407-350E5C85DFD2}">
    <text>The english version of the LF2 show this line as #130, where as the French version shows as line #199.</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1.bin"/><Relationship Id="rId4" Type="http://schemas.microsoft.com/office/2017/10/relationships/threadedComment" Target="../threadedComments/threadedComment1.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0"/>
  <sheetViews>
    <sheetView zoomScale="92" zoomScaleNormal="100" workbookViewId="0">
      <selection activeCell="B22" sqref="B22"/>
    </sheetView>
  </sheetViews>
  <sheetFormatPr defaultColWidth="10.44140625" defaultRowHeight="15" x14ac:dyDescent="0.25"/>
  <cols>
    <col min="1" max="4" width="10.44140625" style="161"/>
    <col min="5" max="5" width="4.88671875" style="161" customWidth="1"/>
    <col min="6" max="6" width="6.44140625" style="161" customWidth="1"/>
    <col min="7" max="7" width="10.44140625" style="161"/>
    <col min="8" max="8" width="15.109375" style="161" customWidth="1"/>
    <col min="9" max="16384" width="10.44140625" style="161"/>
  </cols>
  <sheetData>
    <row r="1" spans="1:9" ht="29.1" customHeight="1" x14ac:dyDescent="0.3">
      <c r="A1"/>
    </row>
    <row r="2" spans="1:9" x14ac:dyDescent="0.25">
      <c r="A2" s="162"/>
      <c r="B2" s="163"/>
      <c r="C2" s="163"/>
      <c r="D2" s="163"/>
      <c r="E2" s="163"/>
      <c r="F2" s="163"/>
      <c r="G2" s="163"/>
      <c r="H2" s="163"/>
      <c r="I2" s="164"/>
    </row>
    <row r="3" spans="1:9" x14ac:dyDescent="0.25">
      <c r="A3" s="165"/>
      <c r="H3" s="159"/>
      <c r="I3" s="166"/>
    </row>
    <row r="4" spans="1:9" ht="15.6" x14ac:dyDescent="0.3">
      <c r="A4" s="165"/>
      <c r="H4" s="167" t="s">
        <v>0</v>
      </c>
      <c r="I4" s="166"/>
    </row>
    <row r="5" spans="1:9" x14ac:dyDescent="0.25">
      <c r="A5" s="165"/>
      <c r="I5" s="166"/>
    </row>
    <row r="6" spans="1:9" x14ac:dyDescent="0.25">
      <c r="A6" s="165"/>
      <c r="I6" s="166"/>
    </row>
    <row r="7" spans="1:9" x14ac:dyDescent="0.25">
      <c r="A7" s="165"/>
      <c r="B7" s="158"/>
      <c r="I7" s="166"/>
    </row>
    <row r="8" spans="1:9" ht="15.6" x14ac:dyDescent="0.3">
      <c r="A8" s="165"/>
      <c r="B8" s="168" t="s">
        <v>1</v>
      </c>
      <c r="C8" s="163"/>
      <c r="D8" s="163"/>
      <c r="E8" s="163"/>
      <c r="I8" s="166"/>
    </row>
    <row r="9" spans="1:9" x14ac:dyDescent="0.25">
      <c r="A9" s="165"/>
      <c r="I9" s="166"/>
    </row>
    <row r="10" spans="1:9" x14ac:dyDescent="0.25">
      <c r="A10" s="165"/>
      <c r="I10" s="166"/>
    </row>
    <row r="11" spans="1:9" x14ac:dyDescent="0.25">
      <c r="A11" s="165"/>
      <c r="I11" s="166"/>
    </row>
    <row r="12" spans="1:9" x14ac:dyDescent="0.25">
      <c r="A12" s="165"/>
      <c r="I12" s="166"/>
    </row>
    <row r="13" spans="1:9" x14ac:dyDescent="0.25">
      <c r="A13" s="165"/>
      <c r="I13" s="166"/>
    </row>
    <row r="14" spans="1:9" x14ac:dyDescent="0.25">
      <c r="A14" s="165"/>
      <c r="I14" s="166"/>
    </row>
    <row r="15" spans="1:9" x14ac:dyDescent="0.25">
      <c r="A15" s="165"/>
      <c r="I15" s="166"/>
    </row>
    <row r="16" spans="1:9" x14ac:dyDescent="0.25">
      <c r="A16" s="165"/>
      <c r="I16" s="166"/>
    </row>
    <row r="17" spans="1:9" x14ac:dyDescent="0.25">
      <c r="A17" s="165"/>
      <c r="I17" s="166"/>
    </row>
    <row r="18" spans="1:9" ht="22.8" x14ac:dyDescent="0.4">
      <c r="A18" s="165"/>
      <c r="B18" s="169"/>
      <c r="I18" s="166"/>
    </row>
    <row r="19" spans="1:9" ht="22.8" x14ac:dyDescent="0.4">
      <c r="A19" s="165"/>
      <c r="B19" s="170" t="s">
        <v>2</v>
      </c>
      <c r="I19" s="166"/>
    </row>
    <row r="20" spans="1:9" ht="15" customHeight="1" x14ac:dyDescent="0.4">
      <c r="A20" s="165"/>
      <c r="B20" s="170"/>
      <c r="I20" s="166"/>
    </row>
    <row r="21" spans="1:9" ht="15" customHeight="1" x14ac:dyDescent="0.4">
      <c r="A21" s="165"/>
      <c r="B21" s="170"/>
      <c r="I21" s="166"/>
    </row>
    <row r="22" spans="1:9" ht="24" customHeight="1" x14ac:dyDescent="0.4">
      <c r="A22" s="165"/>
      <c r="B22" s="170" t="s">
        <v>3</v>
      </c>
      <c r="I22" s="166"/>
    </row>
    <row r="23" spans="1:9" ht="24" customHeight="1" x14ac:dyDescent="0.4">
      <c r="A23" s="165"/>
      <c r="B23" s="171" t="s">
        <v>4</v>
      </c>
      <c r="I23" s="166"/>
    </row>
    <row r="24" spans="1:9" ht="22.8" x14ac:dyDescent="0.4">
      <c r="A24" s="165"/>
      <c r="B24" s="170"/>
      <c r="I24" s="166"/>
    </row>
    <row r="25" spans="1:9" ht="22.8" x14ac:dyDescent="0.4">
      <c r="A25" s="165"/>
      <c r="B25" s="170"/>
      <c r="I25" s="166"/>
    </row>
    <row r="26" spans="1:9" ht="24" customHeight="1" x14ac:dyDescent="0.4">
      <c r="A26" s="165"/>
      <c r="B26" s="171" t="s">
        <v>5</v>
      </c>
      <c r="I26" s="166"/>
    </row>
    <row r="27" spans="1:9" ht="24" customHeight="1" x14ac:dyDescent="0.4">
      <c r="A27" s="165"/>
      <c r="B27" s="170" t="s">
        <v>6</v>
      </c>
      <c r="I27" s="166"/>
    </row>
    <row r="28" spans="1:9" ht="24" customHeight="1" x14ac:dyDescent="0.4">
      <c r="A28" s="165"/>
      <c r="B28" s="170" t="s">
        <v>7</v>
      </c>
      <c r="I28" s="166"/>
    </row>
    <row r="29" spans="1:9" x14ac:dyDescent="0.25">
      <c r="A29" s="165"/>
      <c r="I29" s="166"/>
    </row>
    <row r="30" spans="1:9" x14ac:dyDescent="0.25">
      <c r="A30" s="165"/>
      <c r="I30" s="166"/>
    </row>
    <row r="31" spans="1:9" x14ac:dyDescent="0.25">
      <c r="A31" s="165"/>
      <c r="I31" s="166"/>
    </row>
    <row r="32" spans="1:9" x14ac:dyDescent="0.25">
      <c r="A32" s="165"/>
      <c r="I32" s="166"/>
    </row>
    <row r="33" spans="1:9" x14ac:dyDescent="0.25">
      <c r="A33" s="165"/>
      <c r="I33" s="166"/>
    </row>
    <row r="34" spans="1:9" x14ac:dyDescent="0.25">
      <c r="A34" s="165"/>
      <c r="I34" s="166"/>
    </row>
    <row r="35" spans="1:9" x14ac:dyDescent="0.25">
      <c r="A35" s="165"/>
      <c r="I35" s="166"/>
    </row>
    <row r="36" spans="1:9" x14ac:dyDescent="0.25">
      <c r="A36" s="165"/>
      <c r="I36" s="166"/>
    </row>
    <row r="37" spans="1:9" ht="15" customHeight="1" x14ac:dyDescent="0.25">
      <c r="A37" s="165"/>
      <c r="I37" s="166"/>
    </row>
    <row r="38" spans="1:9" x14ac:dyDescent="0.25">
      <c r="A38" s="165"/>
      <c r="I38" s="166"/>
    </row>
    <row r="39" spans="1:9" ht="15.6" x14ac:dyDescent="0.3">
      <c r="A39" s="165"/>
      <c r="G39" s="172" t="s">
        <v>8</v>
      </c>
      <c r="H39" s="450" t="s">
        <v>9</v>
      </c>
      <c r="I39" s="166"/>
    </row>
    <row r="40" spans="1:9" x14ac:dyDescent="0.25">
      <c r="A40" s="165"/>
      <c r="I40" s="166"/>
    </row>
    <row r="41" spans="1:9" ht="15.6" x14ac:dyDescent="0.3">
      <c r="A41" s="165"/>
      <c r="G41" s="172" t="s">
        <v>10</v>
      </c>
      <c r="H41" s="451">
        <v>45657</v>
      </c>
      <c r="I41" s="166"/>
    </row>
    <row r="42" spans="1:9" ht="15" customHeight="1" x14ac:dyDescent="0.25">
      <c r="A42" s="165"/>
      <c r="I42" s="166"/>
    </row>
    <row r="43" spans="1:9" ht="15.6" x14ac:dyDescent="0.3">
      <c r="A43" s="165"/>
      <c r="G43" s="172" t="s">
        <v>11</v>
      </c>
      <c r="H43" s="141"/>
      <c r="I43" s="166"/>
    </row>
    <row r="44" spans="1:9" ht="15.6" x14ac:dyDescent="0.3">
      <c r="A44" s="165"/>
      <c r="G44" s="172"/>
      <c r="I44" s="166"/>
    </row>
    <row r="45" spans="1:9" ht="15.6" x14ac:dyDescent="0.3">
      <c r="A45" s="165"/>
      <c r="G45" s="173"/>
      <c r="I45" s="166"/>
    </row>
    <row r="46" spans="1:9" ht="15.6" x14ac:dyDescent="0.3">
      <c r="A46" s="165"/>
      <c r="G46" s="172" t="s">
        <v>12</v>
      </c>
      <c r="H46" s="141"/>
      <c r="I46" s="166"/>
    </row>
    <row r="47" spans="1:9" ht="15.6" x14ac:dyDescent="0.3">
      <c r="A47" s="165"/>
      <c r="G47" s="172"/>
      <c r="H47" s="163"/>
      <c r="I47" s="166"/>
    </row>
    <row r="48" spans="1:9" x14ac:dyDescent="0.25">
      <c r="A48" s="174"/>
      <c r="B48" s="175"/>
      <c r="C48" s="175"/>
      <c r="D48" s="175"/>
      <c r="E48" s="175"/>
      <c r="F48" s="175"/>
      <c r="G48" s="175"/>
      <c r="H48" s="175"/>
      <c r="I48" s="176"/>
    </row>
    <row r="50" spans="1:1" ht="15.6" x14ac:dyDescent="0.3">
      <c r="A50" s="452" t="s">
        <v>13</v>
      </c>
    </row>
  </sheetData>
  <sheetProtection algorithmName="SHA-512" hashValue="asAsrLqfDdWpsV4uebnTiA0PyzdyE7Dh61oBk3NjHLgMwbSH3BdM0itlbR+Il/cc7eBhWT7BnKz+fnaIV9d88A==" saltValue="qvNAHYiwqGOsC4YQRIGMSg==" spinCount="100000" sheet="1" objects="1" scenarios="1" formatCells="0" formatColumns="0" formatRows="0"/>
  <printOptions horizontalCentered="1"/>
  <pageMargins left="0.59055118110236227" right="0.59055118110236227" top="0.98425196850393704" bottom="0.59055118110236227" header="0.59055118110236227" footer="0.59055118110236227"/>
  <pageSetup paperSize="5" orientation="portrait" r:id="rId1"/>
  <headerFooter alignWithMargins="0">
    <oddHeader>&amp;R&amp;"Times New Roman,Bold"PROTECTED WHEN COMPLETED</oddHeader>
  </headerFooter>
  <drawing r:id="rId2"/>
  <legacyDrawing r:id="rId3"/>
  <oleObjects>
    <mc:AlternateContent xmlns:mc="http://schemas.openxmlformats.org/markup-compatibility/2006">
      <mc:Choice Requires="x14">
        <oleObject progId="MSPhotoEd.3" shapeId="5122" r:id="rId4">
          <objectPr defaultSize="0" autoPict="0" r:id="rId5">
            <anchor moveWithCells="1" sizeWithCells="1">
              <from>
                <xdr:col>0</xdr:col>
                <xdr:colOff>0</xdr:colOff>
                <xdr:row>0</xdr:row>
                <xdr:rowOff>0</xdr:rowOff>
              </from>
              <to>
                <xdr:col>5</xdr:col>
                <xdr:colOff>411480</xdr:colOff>
                <xdr:row>0</xdr:row>
                <xdr:rowOff>236220</xdr:rowOff>
              </to>
            </anchor>
          </objectPr>
        </oleObject>
      </mc:Choice>
      <mc:Fallback>
        <oleObject progId="MSPhotoEd.3" shapeId="512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pageSetUpPr fitToPage="1"/>
  </sheetPr>
  <dimension ref="A1:C29"/>
  <sheetViews>
    <sheetView zoomScaleNormal="100" zoomScaleSheetLayoutView="75" workbookViewId="0"/>
  </sheetViews>
  <sheetFormatPr defaultColWidth="10" defaultRowHeight="15" x14ac:dyDescent="0.25"/>
  <cols>
    <col min="1" max="1" width="6" style="179" customWidth="1"/>
    <col min="2" max="2" width="58.44140625" style="179" customWidth="1"/>
    <col min="3" max="3" width="14.88671875" style="208" customWidth="1"/>
    <col min="4" max="16384" width="10" style="179"/>
  </cols>
  <sheetData>
    <row r="1" spans="1:3" x14ac:dyDescent="0.25">
      <c r="A1" s="177"/>
      <c r="B1" s="177"/>
      <c r="C1" s="178"/>
    </row>
    <row r="2" spans="1:3" x14ac:dyDescent="0.25">
      <c r="A2" s="180" t="s">
        <v>14</v>
      </c>
      <c r="B2" s="181"/>
      <c r="C2" s="178"/>
    </row>
    <row r="3" spans="1:3" x14ac:dyDescent="0.25">
      <c r="A3" s="180"/>
      <c r="B3" s="181"/>
      <c r="C3" s="178"/>
    </row>
    <row r="4" spans="1:3" ht="25.5" customHeight="1" x14ac:dyDescent="0.3">
      <c r="A4" s="455" t="s">
        <v>15</v>
      </c>
      <c r="B4" s="455"/>
      <c r="C4" s="455"/>
    </row>
    <row r="5" spans="1:3" ht="17.399999999999999" x14ac:dyDescent="0.3">
      <c r="A5" s="455" t="s">
        <v>16</v>
      </c>
      <c r="B5" s="455"/>
      <c r="C5" s="455"/>
    </row>
    <row r="6" spans="1:3" ht="17.399999999999999" x14ac:dyDescent="0.3">
      <c r="A6" s="182"/>
      <c r="B6" s="182"/>
      <c r="C6" s="182"/>
    </row>
    <row r="7" spans="1:3" ht="17.399999999999999" x14ac:dyDescent="0.3">
      <c r="A7" s="455" t="s">
        <v>17</v>
      </c>
      <c r="B7" s="455"/>
      <c r="C7" s="455"/>
    </row>
    <row r="8" spans="1:3" ht="16.5" customHeight="1" x14ac:dyDescent="0.3">
      <c r="A8" s="183"/>
      <c r="B8" s="183"/>
      <c r="C8" s="184"/>
    </row>
    <row r="9" spans="1:3" ht="18" customHeight="1" x14ac:dyDescent="0.25">
      <c r="A9" s="185" t="s">
        <v>18</v>
      </c>
      <c r="B9" s="186"/>
      <c r="C9" s="187"/>
    </row>
    <row r="10" spans="1:3" ht="18" customHeight="1" x14ac:dyDescent="0.25">
      <c r="A10" s="188"/>
      <c r="B10" s="189" t="s">
        <v>19</v>
      </c>
      <c r="C10" s="190" t="s">
        <v>20</v>
      </c>
    </row>
    <row r="11" spans="1:3" ht="18" customHeight="1" x14ac:dyDescent="0.25">
      <c r="A11" s="191"/>
      <c r="B11" s="192" t="s">
        <v>21</v>
      </c>
      <c r="C11" s="190" t="s">
        <v>22</v>
      </c>
    </row>
    <row r="12" spans="1:3" ht="18" customHeight="1" x14ac:dyDescent="0.25">
      <c r="A12" s="191"/>
      <c r="B12" s="193" t="s">
        <v>23</v>
      </c>
      <c r="C12" s="190" t="s">
        <v>24</v>
      </c>
    </row>
    <row r="13" spans="1:3" x14ac:dyDescent="0.25">
      <c r="A13" s="191"/>
      <c r="B13" s="193"/>
      <c r="C13" s="194"/>
    </row>
    <row r="14" spans="1:3" x14ac:dyDescent="0.25">
      <c r="A14" s="195" t="s">
        <v>25</v>
      </c>
      <c r="B14" s="193"/>
      <c r="C14" s="196"/>
    </row>
    <row r="15" spans="1:3" ht="18" customHeight="1" x14ac:dyDescent="0.25">
      <c r="A15" s="191"/>
      <c r="B15" s="197" t="s">
        <v>26</v>
      </c>
      <c r="C15" s="198" t="s">
        <v>27</v>
      </c>
    </row>
    <row r="16" spans="1:3" ht="18" customHeight="1" x14ac:dyDescent="0.25">
      <c r="A16" s="191"/>
      <c r="B16" s="197" t="s">
        <v>28</v>
      </c>
      <c r="C16" s="198" t="s">
        <v>29</v>
      </c>
    </row>
    <row r="17" spans="1:3" ht="18" customHeight="1" x14ac:dyDescent="0.25">
      <c r="A17" s="191"/>
      <c r="B17" s="197" t="s">
        <v>30</v>
      </c>
      <c r="C17" s="198" t="s">
        <v>31</v>
      </c>
    </row>
    <row r="18" spans="1:3" ht="18" customHeight="1" x14ac:dyDescent="0.25">
      <c r="A18" s="191"/>
      <c r="B18" s="199" t="s">
        <v>32</v>
      </c>
      <c r="C18" s="198" t="s">
        <v>33</v>
      </c>
    </row>
    <row r="19" spans="1:3" ht="18" customHeight="1" x14ac:dyDescent="0.25">
      <c r="A19" s="191"/>
      <c r="B19" s="200" t="s">
        <v>34</v>
      </c>
      <c r="C19" s="198" t="s">
        <v>35</v>
      </c>
    </row>
    <row r="20" spans="1:3" ht="18" customHeight="1" x14ac:dyDescent="0.25">
      <c r="A20" s="191"/>
      <c r="B20" s="201" t="s">
        <v>36</v>
      </c>
      <c r="C20" s="198" t="s">
        <v>37</v>
      </c>
    </row>
    <row r="21" spans="1:3" ht="18" customHeight="1" x14ac:dyDescent="0.25">
      <c r="A21" s="191"/>
      <c r="B21" s="201" t="s">
        <v>38</v>
      </c>
      <c r="C21" s="198" t="s">
        <v>39</v>
      </c>
    </row>
    <row r="22" spans="1:3" ht="18" customHeight="1" x14ac:dyDescent="0.25">
      <c r="A22" s="191"/>
      <c r="B22" s="202" t="s">
        <v>40</v>
      </c>
      <c r="C22" s="198" t="s">
        <v>41</v>
      </c>
    </row>
    <row r="23" spans="1:3" ht="18" customHeight="1" x14ac:dyDescent="0.25">
      <c r="A23" s="191"/>
      <c r="B23" s="203" t="s">
        <v>42</v>
      </c>
      <c r="C23" s="198" t="s">
        <v>43</v>
      </c>
    </row>
    <row r="24" spans="1:3" ht="18" customHeight="1" x14ac:dyDescent="0.25">
      <c r="A24" s="191"/>
      <c r="B24" s="199" t="s">
        <v>44</v>
      </c>
      <c r="C24" s="198" t="s">
        <v>45</v>
      </c>
    </row>
    <row r="25" spans="1:3" ht="18" customHeight="1" x14ac:dyDescent="0.25">
      <c r="A25" s="204"/>
      <c r="B25" s="205" t="s">
        <v>46</v>
      </c>
      <c r="C25" s="198" t="s">
        <v>47</v>
      </c>
    </row>
    <row r="26" spans="1:3" ht="18" customHeight="1" x14ac:dyDescent="0.25">
      <c r="A26" s="204"/>
      <c r="B26" s="205" t="s">
        <v>48</v>
      </c>
      <c r="C26" s="198" t="s">
        <v>49</v>
      </c>
    </row>
    <row r="27" spans="1:3" ht="18" customHeight="1" x14ac:dyDescent="0.25">
      <c r="A27" s="204"/>
      <c r="B27" s="205" t="s">
        <v>50</v>
      </c>
      <c r="C27" s="198" t="s">
        <v>51</v>
      </c>
    </row>
    <row r="28" spans="1:3" ht="18" customHeight="1" x14ac:dyDescent="0.25">
      <c r="A28" s="204"/>
      <c r="B28" s="205" t="s">
        <v>52</v>
      </c>
      <c r="C28" s="198" t="s">
        <v>53</v>
      </c>
    </row>
    <row r="29" spans="1:3" ht="18" customHeight="1" x14ac:dyDescent="0.25">
      <c r="A29" s="206"/>
      <c r="B29" s="207" t="s">
        <v>54</v>
      </c>
      <c r="C29" s="198" t="s">
        <v>55</v>
      </c>
    </row>
  </sheetData>
  <sheetProtection algorithmName="SHA-512" hashValue="O2apBAh9+tqAWO4o8XvcSaYTd/ycKLH1HJde+uc/dNhVgUz3ZqB0hnwXB95UtUmuGvXWEyR3hrcwwB1nakstiQ==" saltValue="u3brcTORsE8QqBgaFpWccg==" spinCount="100000" sheet="1" objects="1" scenarios="1" formatCells="0" formatColumns="0" formatRows="0"/>
  <mergeCells count="3">
    <mergeCell ref="A4:C4"/>
    <mergeCell ref="A5:C5"/>
    <mergeCell ref="A7:C7"/>
  </mergeCells>
  <printOptions horizontalCentered="1"/>
  <pageMargins left="0.19685039370078741" right="0.19685039370078741" top="0.59055118110236227" bottom="0.78740157480314965" header="0.39370078740157483" footer="0.31496062992125984"/>
  <pageSetup paperSize="5" scale="96" orientation="portrait" useFirstPageNumber="1" r:id="rId1"/>
  <headerFooter alignWithMargins="0">
    <oddHeader xml:space="preserve">&amp;R&amp;14    </oddHeader>
    <oddFooter>&amp;CPage &amp;P
&amp;R&amp;11LIFE Core Financial Statement Quarterly Return LF1 (2023)</oddFooter>
  </headerFooter>
  <ignoredErrors>
    <ignoredError sqref="C10:C2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40"/>
  <sheetViews>
    <sheetView showGridLines="0" tabSelected="1" zoomScaleNormal="100" workbookViewId="0">
      <pane ySplit="7" topLeftCell="A8" activePane="bottomLeft" state="frozen"/>
      <selection activeCell="A2" sqref="A2"/>
      <selection pane="bottomLeft" activeCell="A7" sqref="A7"/>
    </sheetView>
  </sheetViews>
  <sheetFormatPr defaultColWidth="9.109375" defaultRowHeight="14.4" x14ac:dyDescent="0.3"/>
  <cols>
    <col min="1" max="1" width="8.5546875" style="209" customWidth="1"/>
    <col min="2" max="2" width="31" style="210" bestFit="1" customWidth="1"/>
    <col min="3" max="3" width="89.88671875" style="209" customWidth="1"/>
    <col min="4" max="4" width="35.88671875" style="209" hidden="1" customWidth="1"/>
    <col min="5" max="5" width="107" style="209" hidden="1" customWidth="1"/>
    <col min="6" max="7" width="26.109375" style="209" customWidth="1"/>
    <col min="8" max="16384" width="9.109375" style="209"/>
  </cols>
  <sheetData>
    <row r="2" spans="1:7" ht="18" x14ac:dyDescent="0.3">
      <c r="A2" s="456" t="s">
        <v>56</v>
      </c>
      <c r="B2" s="456"/>
      <c r="C2" s="456"/>
      <c r="D2" s="456"/>
      <c r="E2" s="456"/>
      <c r="F2" s="456"/>
      <c r="G2" s="456"/>
    </row>
    <row r="3" spans="1:7" ht="18" x14ac:dyDescent="0.3">
      <c r="A3" s="457" t="s">
        <v>20</v>
      </c>
      <c r="B3" s="456"/>
      <c r="C3" s="456"/>
      <c r="D3" s="456"/>
      <c r="E3" s="456"/>
      <c r="F3" s="456"/>
      <c r="G3" s="456"/>
    </row>
    <row r="4" spans="1:7" ht="18" x14ac:dyDescent="0.3">
      <c r="A4" s="456" t="s">
        <v>57</v>
      </c>
      <c r="B4" s="456"/>
      <c r="C4" s="456"/>
      <c r="D4" s="456"/>
      <c r="E4" s="456"/>
      <c r="F4" s="456"/>
      <c r="G4" s="456"/>
    </row>
    <row r="5" spans="1:7" ht="15" thickBot="1" x14ac:dyDescent="0.35"/>
    <row r="6" spans="1:7" ht="26.85" customHeight="1" thickBot="1" x14ac:dyDescent="0.35">
      <c r="A6" s="211" t="s">
        <v>58</v>
      </c>
      <c r="B6" s="211" t="s">
        <v>59</v>
      </c>
      <c r="C6" s="212" t="s">
        <v>60</v>
      </c>
      <c r="D6" s="212" t="s">
        <v>61</v>
      </c>
      <c r="E6" s="212" t="s">
        <v>62</v>
      </c>
      <c r="F6" s="212" t="s">
        <v>63</v>
      </c>
      <c r="G6" s="212" t="s">
        <v>64</v>
      </c>
    </row>
    <row r="7" spans="1:7" ht="15" thickBot="1" x14ac:dyDescent="0.35">
      <c r="A7" s="213"/>
      <c r="B7" s="214"/>
      <c r="C7" s="215"/>
      <c r="D7" s="213"/>
      <c r="E7" s="216" t="s">
        <v>65</v>
      </c>
      <c r="F7" s="213"/>
      <c r="G7" s="213"/>
    </row>
    <row r="8" spans="1:7" ht="15" thickBot="1" x14ac:dyDescent="0.35">
      <c r="A8" s="459" t="s">
        <v>66</v>
      </c>
      <c r="B8" s="460"/>
      <c r="C8" s="460"/>
      <c r="D8" s="460"/>
      <c r="E8" s="460"/>
      <c r="F8" s="460"/>
      <c r="G8" s="461"/>
    </row>
    <row r="9" spans="1:7" ht="22.35" customHeight="1" thickBot="1" x14ac:dyDescent="0.35">
      <c r="A9" s="217" t="s">
        <v>67</v>
      </c>
      <c r="B9" s="213" t="s">
        <v>68</v>
      </c>
      <c r="C9" s="213" t="s">
        <v>69</v>
      </c>
      <c r="D9" s="213" t="s">
        <v>70</v>
      </c>
      <c r="E9" s="218" t="s">
        <v>71</v>
      </c>
      <c r="F9" s="213" t="s">
        <v>72</v>
      </c>
      <c r="G9" s="213" t="s">
        <v>73</v>
      </c>
    </row>
    <row r="10" spans="1:7" ht="21.6" customHeight="1" thickBot="1" x14ac:dyDescent="0.35">
      <c r="A10" s="219" t="s">
        <v>74</v>
      </c>
      <c r="B10" s="213" t="s">
        <v>75</v>
      </c>
      <c r="C10" s="213" t="s">
        <v>76</v>
      </c>
      <c r="D10" s="213" t="s">
        <v>76</v>
      </c>
      <c r="E10" s="218" t="s">
        <v>77</v>
      </c>
      <c r="F10" s="213" t="s">
        <v>72</v>
      </c>
      <c r="G10" s="213" t="s">
        <v>78</v>
      </c>
    </row>
    <row r="11" spans="1:7" ht="20.85" customHeight="1" thickBot="1" x14ac:dyDescent="0.35">
      <c r="A11" s="219" t="s">
        <v>79</v>
      </c>
      <c r="B11" s="213" t="s">
        <v>80</v>
      </c>
      <c r="C11" s="213" t="s">
        <v>70</v>
      </c>
      <c r="D11" s="213" t="s">
        <v>69</v>
      </c>
      <c r="E11" s="218" t="s">
        <v>81</v>
      </c>
      <c r="F11" s="213" t="s">
        <v>72</v>
      </c>
      <c r="G11" s="213" t="s">
        <v>78</v>
      </c>
    </row>
    <row r="12" spans="1:7" ht="19.350000000000001" customHeight="1" thickBot="1" x14ac:dyDescent="0.35">
      <c r="A12" s="219" t="s">
        <v>82</v>
      </c>
      <c r="B12" s="220" t="s">
        <v>83</v>
      </c>
      <c r="C12" s="213" t="s">
        <v>84</v>
      </c>
      <c r="D12" s="213" t="s">
        <v>84</v>
      </c>
      <c r="E12" s="218" t="s">
        <v>85</v>
      </c>
      <c r="F12" s="213" t="s">
        <v>72</v>
      </c>
      <c r="G12" s="213" t="s">
        <v>78</v>
      </c>
    </row>
    <row r="13" spans="1:7" ht="15" customHeight="1" thickBot="1" x14ac:dyDescent="0.35">
      <c r="A13" s="459" t="s">
        <v>86</v>
      </c>
      <c r="B13" s="460"/>
      <c r="C13" s="460"/>
      <c r="D13" s="460"/>
      <c r="E13" s="460"/>
      <c r="F13" s="460"/>
      <c r="G13" s="461"/>
    </row>
    <row r="14" spans="1:7" ht="30.6" customHeight="1" thickBot="1" x14ac:dyDescent="0.35">
      <c r="A14" s="221" t="s">
        <v>87</v>
      </c>
      <c r="B14" s="213" t="s">
        <v>88</v>
      </c>
      <c r="C14" s="213" t="s">
        <v>89</v>
      </c>
      <c r="D14" s="213" t="s">
        <v>90</v>
      </c>
      <c r="E14" s="222" t="s">
        <v>91</v>
      </c>
      <c r="F14" s="213" t="s">
        <v>72</v>
      </c>
      <c r="G14" s="213" t="s">
        <v>78</v>
      </c>
    </row>
    <row r="15" spans="1:7" ht="33" customHeight="1" thickBot="1" x14ac:dyDescent="0.35">
      <c r="A15" s="221" t="s">
        <v>92</v>
      </c>
      <c r="B15" s="213" t="s">
        <v>93</v>
      </c>
      <c r="C15" s="213" t="s">
        <v>94</v>
      </c>
      <c r="D15" s="213" t="s">
        <v>95</v>
      </c>
      <c r="E15" s="222" t="s">
        <v>96</v>
      </c>
      <c r="F15" s="213" t="s">
        <v>72</v>
      </c>
      <c r="G15" s="213" t="s">
        <v>78</v>
      </c>
    </row>
    <row r="16" spans="1:7" ht="29.1" customHeight="1" thickBot="1" x14ac:dyDescent="0.35">
      <c r="A16" s="221" t="s">
        <v>97</v>
      </c>
      <c r="B16" s="213" t="s">
        <v>98</v>
      </c>
      <c r="C16" s="213" t="s">
        <v>99</v>
      </c>
      <c r="D16" s="213" t="s">
        <v>100</v>
      </c>
      <c r="E16" s="222" t="s">
        <v>101</v>
      </c>
      <c r="F16" s="213" t="s">
        <v>72</v>
      </c>
      <c r="G16" s="213" t="s">
        <v>78</v>
      </c>
    </row>
    <row r="17" spans="1:7" ht="29.85" customHeight="1" thickBot="1" x14ac:dyDescent="0.35">
      <c r="A17" s="221">
        <v>4</v>
      </c>
      <c r="B17" s="223" t="s">
        <v>102</v>
      </c>
      <c r="C17" s="223" t="s">
        <v>103</v>
      </c>
      <c r="D17" s="223" t="s">
        <v>104</v>
      </c>
      <c r="E17" s="222" t="s">
        <v>105</v>
      </c>
      <c r="F17" s="213" t="s">
        <v>106</v>
      </c>
      <c r="G17" s="213" t="s">
        <v>78</v>
      </c>
    </row>
    <row r="18" spans="1:7" ht="65.099999999999994" customHeight="1" thickBot="1" x14ac:dyDescent="0.35">
      <c r="A18" s="221">
        <v>5</v>
      </c>
      <c r="B18" s="213" t="s">
        <v>107</v>
      </c>
      <c r="C18" s="223" t="s">
        <v>108</v>
      </c>
      <c r="D18" s="213" t="s">
        <v>109</v>
      </c>
      <c r="E18" s="218" t="s">
        <v>110</v>
      </c>
      <c r="F18" s="213" t="s">
        <v>106</v>
      </c>
      <c r="G18" s="213" t="s">
        <v>78</v>
      </c>
    </row>
    <row r="19" spans="1:7" ht="50.85" customHeight="1" thickBot="1" x14ac:dyDescent="0.35">
      <c r="A19" s="221">
        <v>6</v>
      </c>
      <c r="B19" s="223" t="s">
        <v>111</v>
      </c>
      <c r="C19" s="223" t="s">
        <v>112</v>
      </c>
      <c r="D19" s="223" t="s">
        <v>113</v>
      </c>
      <c r="E19" s="218" t="s">
        <v>114</v>
      </c>
      <c r="F19" s="213" t="s">
        <v>106</v>
      </c>
      <c r="G19" s="213" t="s">
        <v>78</v>
      </c>
    </row>
    <row r="20" spans="1:7" ht="15" customHeight="1" thickBot="1" x14ac:dyDescent="0.35">
      <c r="A20" s="459" t="s">
        <v>115</v>
      </c>
      <c r="B20" s="460"/>
      <c r="C20" s="460"/>
      <c r="D20" s="460"/>
      <c r="E20" s="460"/>
      <c r="F20" s="460"/>
      <c r="G20" s="461"/>
    </row>
    <row r="21" spans="1:7" ht="28.35" customHeight="1" thickBot="1" x14ac:dyDescent="0.35">
      <c r="A21" s="221">
        <v>7</v>
      </c>
      <c r="B21" s="213" t="s">
        <v>116</v>
      </c>
      <c r="C21" s="213" t="s">
        <v>117</v>
      </c>
      <c r="D21" s="213" t="s">
        <v>118</v>
      </c>
      <c r="E21" s="222" t="s">
        <v>119</v>
      </c>
      <c r="F21" s="224" t="s">
        <v>72</v>
      </c>
      <c r="G21" s="224" t="s">
        <v>120</v>
      </c>
    </row>
    <row r="22" spans="1:7" ht="14.85" customHeight="1" thickBot="1" x14ac:dyDescent="0.35">
      <c r="A22" s="459" t="s">
        <v>121</v>
      </c>
      <c r="B22" s="460"/>
      <c r="C22" s="460"/>
      <c r="D22" s="460"/>
      <c r="E22" s="460"/>
      <c r="F22" s="460"/>
      <c r="G22" s="461"/>
    </row>
    <row r="23" spans="1:7" ht="36.6" customHeight="1" thickBot="1" x14ac:dyDescent="0.35">
      <c r="A23" s="221">
        <v>8</v>
      </c>
      <c r="B23" s="225" t="s">
        <v>122</v>
      </c>
      <c r="C23" s="223" t="s">
        <v>123</v>
      </c>
      <c r="D23" s="213" t="s">
        <v>124</v>
      </c>
      <c r="E23" s="218" t="s">
        <v>125</v>
      </c>
      <c r="F23" s="213" t="s">
        <v>106</v>
      </c>
      <c r="G23" s="223" t="s">
        <v>126</v>
      </c>
    </row>
    <row r="24" spans="1:7" ht="43.35" customHeight="1" thickBot="1" x14ac:dyDescent="0.35">
      <c r="A24" s="221">
        <v>9</v>
      </c>
      <c r="B24" s="225" t="s">
        <v>127</v>
      </c>
      <c r="C24" s="223" t="s">
        <v>128</v>
      </c>
      <c r="D24" s="223" t="s">
        <v>129</v>
      </c>
      <c r="E24" s="218" t="s">
        <v>130</v>
      </c>
      <c r="F24" s="213" t="s">
        <v>106</v>
      </c>
      <c r="G24" s="223" t="s">
        <v>126</v>
      </c>
    </row>
    <row r="25" spans="1:7" ht="38.1" customHeight="1" thickBot="1" x14ac:dyDescent="0.35">
      <c r="A25" s="221">
        <v>10</v>
      </c>
      <c r="B25" s="225" t="s">
        <v>131</v>
      </c>
      <c r="C25" s="223" t="s">
        <v>132</v>
      </c>
      <c r="D25" s="223" t="s">
        <v>133</v>
      </c>
      <c r="E25" s="218" t="s">
        <v>134</v>
      </c>
      <c r="F25" s="213" t="s">
        <v>106</v>
      </c>
      <c r="G25" s="223" t="s">
        <v>126</v>
      </c>
    </row>
    <row r="26" spans="1:7" ht="29.4" thickBot="1" x14ac:dyDescent="0.35">
      <c r="A26" s="221">
        <v>11</v>
      </c>
      <c r="B26" s="225" t="s">
        <v>135</v>
      </c>
      <c r="C26" s="223" t="s">
        <v>136</v>
      </c>
      <c r="D26" s="226" t="s">
        <v>137</v>
      </c>
      <c r="E26" s="213" t="s">
        <v>137</v>
      </c>
      <c r="F26" s="213" t="s">
        <v>138</v>
      </c>
      <c r="G26" s="225" t="s">
        <v>139</v>
      </c>
    </row>
    <row r="27" spans="1:7" ht="34.5" customHeight="1" thickBot="1" x14ac:dyDescent="0.35">
      <c r="A27" s="221">
        <v>12</v>
      </c>
      <c r="B27" s="225" t="s">
        <v>140</v>
      </c>
      <c r="C27" s="223" t="s">
        <v>141</v>
      </c>
      <c r="D27" s="226" t="s">
        <v>137</v>
      </c>
      <c r="E27" s="227" t="s">
        <v>142</v>
      </c>
      <c r="F27" s="223" t="s">
        <v>106</v>
      </c>
      <c r="G27" s="225" t="s">
        <v>126</v>
      </c>
    </row>
    <row r="28" spans="1:7" ht="15" customHeight="1" thickBot="1" x14ac:dyDescent="0.35">
      <c r="A28" s="459" t="s">
        <v>143</v>
      </c>
      <c r="B28" s="460"/>
      <c r="C28" s="460"/>
      <c r="D28" s="460"/>
      <c r="E28" s="460"/>
      <c r="F28" s="460"/>
      <c r="G28" s="461"/>
    </row>
    <row r="29" spans="1:7" ht="210" customHeight="1" thickBot="1" x14ac:dyDescent="0.35">
      <c r="A29" s="228">
        <v>13</v>
      </c>
      <c r="B29" s="223" t="s">
        <v>144</v>
      </c>
      <c r="C29" s="223"/>
      <c r="D29" s="229" t="s">
        <v>137</v>
      </c>
      <c r="E29" s="230" t="s">
        <v>145</v>
      </c>
      <c r="F29" s="223" t="s">
        <v>72</v>
      </c>
      <c r="G29" s="225" t="s">
        <v>78</v>
      </c>
    </row>
    <row r="30" spans="1:7" ht="162.6" customHeight="1" thickBot="1" x14ac:dyDescent="0.35">
      <c r="A30" s="228">
        <v>14</v>
      </c>
      <c r="B30" s="223" t="s">
        <v>146</v>
      </c>
      <c r="C30" s="223"/>
      <c r="D30" s="229" t="s">
        <v>137</v>
      </c>
      <c r="E30" s="230" t="s">
        <v>147</v>
      </c>
      <c r="F30" s="223" t="s">
        <v>72</v>
      </c>
      <c r="G30" s="225" t="s">
        <v>78</v>
      </c>
    </row>
    <row r="31" spans="1:7" ht="216" customHeight="1" thickBot="1" x14ac:dyDescent="0.35">
      <c r="A31" s="228">
        <v>15</v>
      </c>
      <c r="B31" s="223" t="s">
        <v>148</v>
      </c>
      <c r="C31" s="226"/>
      <c r="D31" s="229" t="s">
        <v>137</v>
      </c>
      <c r="E31" s="230" t="s">
        <v>149</v>
      </c>
      <c r="F31" s="223" t="s">
        <v>72</v>
      </c>
      <c r="G31" s="225" t="s">
        <v>78</v>
      </c>
    </row>
    <row r="32" spans="1:7" ht="45.6" customHeight="1" thickBot="1" x14ac:dyDescent="0.35">
      <c r="A32" s="228">
        <v>16</v>
      </c>
      <c r="B32" s="225" t="s">
        <v>150</v>
      </c>
      <c r="C32" s="220" t="s">
        <v>151</v>
      </c>
      <c r="D32" s="213" t="s">
        <v>152</v>
      </c>
      <c r="E32" s="218" t="s">
        <v>153</v>
      </c>
      <c r="F32" s="223" t="s">
        <v>72</v>
      </c>
      <c r="G32" s="225" t="s">
        <v>78</v>
      </c>
    </row>
    <row r="33" spans="1:7" ht="43.8" thickBot="1" x14ac:dyDescent="0.35">
      <c r="A33" s="228">
        <v>17</v>
      </c>
      <c r="B33" s="225" t="s">
        <v>154</v>
      </c>
      <c r="C33" s="220" t="s">
        <v>155</v>
      </c>
      <c r="D33" s="213" t="s">
        <v>156</v>
      </c>
      <c r="E33" s="218" t="s">
        <v>157</v>
      </c>
      <c r="F33" s="223" t="s">
        <v>72</v>
      </c>
      <c r="G33" s="225" t="s">
        <v>78</v>
      </c>
    </row>
    <row r="34" spans="1:7" ht="43.8" thickBot="1" x14ac:dyDescent="0.35">
      <c r="A34" s="228">
        <v>18</v>
      </c>
      <c r="B34" s="225" t="s">
        <v>158</v>
      </c>
      <c r="C34" s="220" t="s">
        <v>159</v>
      </c>
      <c r="D34" s="213" t="s">
        <v>160</v>
      </c>
      <c r="E34" s="454" t="s">
        <v>161</v>
      </c>
      <c r="F34" s="223" t="s">
        <v>72</v>
      </c>
      <c r="G34" s="225" t="s">
        <v>78</v>
      </c>
    </row>
    <row r="35" spans="1:7" ht="15" thickBot="1" x14ac:dyDescent="0.35">
      <c r="A35" s="213"/>
      <c r="B35" s="220"/>
      <c r="C35" s="213"/>
      <c r="D35" s="213"/>
      <c r="E35" s="213"/>
      <c r="F35" s="213"/>
      <c r="G35" s="213"/>
    </row>
    <row r="36" spans="1:7" ht="14.85" customHeight="1" thickBot="1" x14ac:dyDescent="0.35">
      <c r="A36" s="458" t="s">
        <v>162</v>
      </c>
      <c r="B36" s="458"/>
      <c r="C36" s="458"/>
      <c r="D36" s="458"/>
      <c r="E36" s="458"/>
      <c r="F36" s="458"/>
      <c r="G36" s="231"/>
    </row>
    <row r="37" spans="1:7" ht="192.6" customHeight="1" thickBot="1" x14ac:dyDescent="0.35">
      <c r="A37" s="221">
        <v>19</v>
      </c>
      <c r="B37" s="223" t="s">
        <v>163</v>
      </c>
      <c r="C37" s="453"/>
      <c r="D37" s="232" t="s">
        <v>137</v>
      </c>
      <c r="E37" s="233" t="s">
        <v>164</v>
      </c>
      <c r="F37" s="213" t="s">
        <v>106</v>
      </c>
      <c r="G37" s="220" t="s">
        <v>165</v>
      </c>
    </row>
    <row r="38" spans="1:7" ht="261" customHeight="1" thickBot="1" x14ac:dyDescent="0.35">
      <c r="A38" s="221">
        <v>20</v>
      </c>
      <c r="B38" s="223" t="s">
        <v>34</v>
      </c>
      <c r="C38" s="221"/>
      <c r="D38" s="232" t="s">
        <v>137</v>
      </c>
      <c r="E38" s="233" t="s">
        <v>166</v>
      </c>
      <c r="F38" s="213" t="s">
        <v>106</v>
      </c>
      <c r="G38" s="220" t="s">
        <v>165</v>
      </c>
    </row>
    <row r="39" spans="1:7" ht="252.6" customHeight="1" thickBot="1" x14ac:dyDescent="0.35">
      <c r="A39" s="221">
        <v>21</v>
      </c>
      <c r="B39" s="213" t="s">
        <v>167</v>
      </c>
      <c r="C39" s="221"/>
      <c r="D39" s="232" t="s">
        <v>137</v>
      </c>
      <c r="E39" s="233" t="s">
        <v>168</v>
      </c>
      <c r="F39" s="213" t="s">
        <v>106</v>
      </c>
      <c r="G39" s="220" t="s">
        <v>165</v>
      </c>
    </row>
    <row r="40" spans="1:7" ht="279" customHeight="1" thickBot="1" x14ac:dyDescent="0.35">
      <c r="A40" s="221">
        <v>22</v>
      </c>
      <c r="B40" s="223" t="s">
        <v>38</v>
      </c>
      <c r="C40" s="221"/>
      <c r="D40" s="232" t="s">
        <v>137</v>
      </c>
      <c r="E40" s="233" t="s">
        <v>169</v>
      </c>
      <c r="F40" s="213" t="s">
        <v>106</v>
      </c>
      <c r="G40" s="220" t="s">
        <v>165</v>
      </c>
    </row>
  </sheetData>
  <sheetProtection algorithmName="SHA-512" hashValue="RW0q5B3INTvX5pNskNlRIKo98AWhrEHZVNl+Y3D9MdYznSME9nKqIvYr0Qz2fef3H1dIRGaGUgdPKH0XalOcpA==" saltValue="5aAiiPGcFeCJ0b+/B1O72A==" spinCount="100000" sheet="1" objects="1" scenarios="1" formatCells="0" formatColumns="0" formatRows="0"/>
  <mergeCells count="9">
    <mergeCell ref="A2:G2"/>
    <mergeCell ref="A4:G4"/>
    <mergeCell ref="A3:G3"/>
    <mergeCell ref="A36:F36"/>
    <mergeCell ref="A13:G13"/>
    <mergeCell ref="A8:G8"/>
    <mergeCell ref="A20:G20"/>
    <mergeCell ref="A22:G22"/>
    <mergeCell ref="A28:G28"/>
  </mergeCells>
  <pageMargins left="0.7" right="0.7" top="0.75" bottom="0.75" header="0.3" footer="0.3"/>
  <pageSetup orientation="portrait" r:id="rId1"/>
  <ignoredErrors>
    <ignoredError sqref="A3"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G13"/>
  <sheetViews>
    <sheetView showGridLines="0" zoomScaleNormal="100" workbookViewId="0">
      <pane ySplit="7" topLeftCell="A8" activePane="bottomLeft" state="frozen"/>
      <selection activeCell="A2" sqref="A2"/>
      <selection pane="bottomLeft"/>
    </sheetView>
  </sheetViews>
  <sheetFormatPr defaultColWidth="9.109375" defaultRowHeight="14.4" x14ac:dyDescent="0.3"/>
  <cols>
    <col min="1" max="1" width="6.88671875" style="209" customWidth="1"/>
    <col min="2" max="2" width="31" style="210" bestFit="1" customWidth="1"/>
    <col min="3" max="3" width="60.109375" style="209" customWidth="1"/>
    <col min="4" max="4" width="35.88671875" style="209" hidden="1" customWidth="1"/>
    <col min="5" max="5" width="58.88671875" style="209" hidden="1" customWidth="1"/>
    <col min="6" max="6" width="35.5546875" style="209" customWidth="1"/>
    <col min="7" max="7" width="28" style="209" customWidth="1"/>
    <col min="8" max="16384" width="9.109375" style="209"/>
  </cols>
  <sheetData>
    <row r="2" spans="1:7" ht="18.600000000000001" customHeight="1" x14ac:dyDescent="0.3">
      <c r="A2" s="456" t="s">
        <v>56</v>
      </c>
      <c r="B2" s="456"/>
      <c r="C2" s="456"/>
      <c r="D2" s="456"/>
      <c r="E2" s="456"/>
      <c r="F2" s="456"/>
      <c r="G2" s="456"/>
    </row>
    <row r="3" spans="1:7" ht="18.600000000000001" customHeight="1" x14ac:dyDescent="0.3">
      <c r="A3" s="457" t="s">
        <v>22</v>
      </c>
      <c r="B3" s="456"/>
      <c r="C3" s="456"/>
      <c r="D3" s="456"/>
      <c r="E3" s="456"/>
      <c r="F3" s="456"/>
      <c r="G3" s="456"/>
    </row>
    <row r="4" spans="1:7" ht="18.600000000000001" customHeight="1" x14ac:dyDescent="0.3">
      <c r="A4" s="456" t="s">
        <v>170</v>
      </c>
      <c r="B4" s="456"/>
      <c r="C4" s="456"/>
      <c r="D4" s="456"/>
      <c r="E4" s="456"/>
      <c r="F4" s="456"/>
      <c r="G4" s="456"/>
    </row>
    <row r="5" spans="1:7" ht="15" thickBot="1" x14ac:dyDescent="0.35"/>
    <row r="6" spans="1:7" ht="32.1" customHeight="1" thickBot="1" x14ac:dyDescent="0.35">
      <c r="A6" s="211" t="s">
        <v>58</v>
      </c>
      <c r="B6" s="211" t="s">
        <v>59</v>
      </c>
      <c r="C6" s="212" t="s">
        <v>171</v>
      </c>
      <c r="D6" s="212" t="s">
        <v>172</v>
      </c>
      <c r="E6" s="212" t="s">
        <v>62</v>
      </c>
      <c r="F6" s="212" t="s">
        <v>63</v>
      </c>
      <c r="G6" s="212" t="s">
        <v>64</v>
      </c>
    </row>
    <row r="7" spans="1:7" ht="15" thickBot="1" x14ac:dyDescent="0.35">
      <c r="A7" s="213"/>
      <c r="B7" s="214"/>
      <c r="C7" s="215"/>
      <c r="D7" s="215"/>
      <c r="E7" s="216" t="s">
        <v>65</v>
      </c>
      <c r="F7" s="213"/>
      <c r="G7" s="213"/>
    </row>
    <row r="8" spans="1:7" ht="14.4" customHeight="1" thickBot="1" x14ac:dyDescent="0.35">
      <c r="A8" s="459" t="s">
        <v>173</v>
      </c>
      <c r="B8" s="460"/>
      <c r="C8" s="460"/>
      <c r="D8" s="460"/>
      <c r="E8" s="460"/>
      <c r="F8" s="460"/>
      <c r="G8" s="461"/>
    </row>
    <row r="9" spans="1:7" ht="297.60000000000002" customHeight="1" thickBot="1" x14ac:dyDescent="0.35">
      <c r="A9" s="221">
        <v>23</v>
      </c>
      <c r="B9" s="223" t="s">
        <v>174</v>
      </c>
      <c r="C9" s="213" t="s">
        <v>175</v>
      </c>
      <c r="D9" s="221" t="s">
        <v>137</v>
      </c>
      <c r="E9" s="234" t="s">
        <v>176</v>
      </c>
      <c r="F9" s="213" t="s">
        <v>177</v>
      </c>
      <c r="G9" s="221" t="s">
        <v>178</v>
      </c>
    </row>
    <row r="10" spans="1:7" ht="163.5" customHeight="1" thickBot="1" x14ac:dyDescent="0.35">
      <c r="A10" s="221">
        <v>24</v>
      </c>
      <c r="B10" s="213" t="s">
        <v>179</v>
      </c>
      <c r="C10" s="213" t="s">
        <v>180</v>
      </c>
      <c r="D10" s="226" t="s">
        <v>137</v>
      </c>
      <c r="E10" s="234" t="s">
        <v>181</v>
      </c>
      <c r="F10" s="213" t="s">
        <v>182</v>
      </c>
      <c r="G10" s="221" t="s">
        <v>178</v>
      </c>
    </row>
    <row r="11" spans="1:7" ht="140.1" customHeight="1" thickBot="1" x14ac:dyDescent="0.35">
      <c r="A11" s="221">
        <v>25</v>
      </c>
      <c r="B11" s="213" t="s">
        <v>40</v>
      </c>
      <c r="C11" s="235"/>
      <c r="D11" s="229" t="s">
        <v>137</v>
      </c>
      <c r="E11" s="233" t="s">
        <v>183</v>
      </c>
      <c r="F11" s="213" t="s">
        <v>184</v>
      </c>
      <c r="G11" s="221" t="s">
        <v>178</v>
      </c>
    </row>
    <row r="12" spans="1:7" ht="148.35" customHeight="1" thickBot="1" x14ac:dyDescent="0.35">
      <c r="A12" s="221">
        <v>26</v>
      </c>
      <c r="B12" s="213" t="s">
        <v>185</v>
      </c>
      <c r="C12" s="235"/>
      <c r="D12" s="229" t="s">
        <v>137</v>
      </c>
      <c r="E12" s="233" t="s">
        <v>186</v>
      </c>
      <c r="F12" s="213" t="s">
        <v>187</v>
      </c>
      <c r="G12" s="221" t="s">
        <v>178</v>
      </c>
    </row>
    <row r="13" spans="1:7" ht="114" customHeight="1" thickBot="1" x14ac:dyDescent="0.35">
      <c r="A13" s="221">
        <v>27</v>
      </c>
      <c r="B13" s="213" t="s">
        <v>188</v>
      </c>
      <c r="C13" s="235"/>
      <c r="D13" s="229" t="s">
        <v>137</v>
      </c>
      <c r="E13" s="233" t="s">
        <v>189</v>
      </c>
      <c r="F13" s="223" t="s">
        <v>187</v>
      </c>
      <c r="G13" s="221" t="s">
        <v>178</v>
      </c>
    </row>
  </sheetData>
  <sheetProtection algorithmName="SHA-512" hashValue="S/5aeGD4oU7wAI6fYaXxFy0Jt7s1m7ybrKmWgKr+xu/X2rElDUZbxYKFuWddqT4kvqDS9K9mkrTxidMMXeWmTg==" saltValue="+AZYUfW5osAu3HRHjxVp4Q==" spinCount="100000" sheet="1" objects="1" scenarios="1" formatCells="0" formatColumns="0" formatRows="0"/>
  <mergeCells count="4">
    <mergeCell ref="A3:G3"/>
    <mergeCell ref="A4:G4"/>
    <mergeCell ref="A8:G8"/>
    <mergeCell ref="A2:G2"/>
  </mergeCells>
  <pageMargins left="0.7" right="0.7" top="0.75" bottom="0.75" header="0.3" footer="0.3"/>
  <pageSetup orientation="portrait" r:id="rId1"/>
  <ignoredErrors>
    <ignoredError sqref="A3"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29"/>
  <sheetViews>
    <sheetView showGridLines="0" zoomScaleNormal="100" workbookViewId="0">
      <pane ySplit="7" topLeftCell="A8" activePane="bottomLeft" state="frozen"/>
      <selection activeCell="A2" sqref="A2"/>
      <selection pane="bottomLeft"/>
    </sheetView>
  </sheetViews>
  <sheetFormatPr defaultColWidth="9.109375" defaultRowHeight="14.4" x14ac:dyDescent="0.3"/>
  <cols>
    <col min="1" max="1" width="6.88671875" style="209" customWidth="1"/>
    <col min="2" max="2" width="31" style="210" bestFit="1" customWidth="1"/>
    <col min="3" max="3" width="57.5546875" style="209" customWidth="1"/>
    <col min="4" max="5" width="32.109375" style="209" hidden="1" customWidth="1"/>
    <col min="6" max="7" width="26.109375" style="209" customWidth="1"/>
    <col min="8" max="16384" width="9.109375" style="209"/>
  </cols>
  <sheetData>
    <row r="2" spans="1:7" ht="18" x14ac:dyDescent="0.3">
      <c r="A2" s="456" t="s">
        <v>56</v>
      </c>
      <c r="B2" s="456"/>
      <c r="C2" s="456"/>
      <c r="D2" s="456"/>
      <c r="E2" s="456"/>
      <c r="F2" s="456"/>
      <c r="G2" s="456"/>
    </row>
    <row r="3" spans="1:7" ht="18.600000000000001" customHeight="1" x14ac:dyDescent="0.3">
      <c r="A3" s="457" t="s">
        <v>24</v>
      </c>
      <c r="B3" s="457"/>
      <c r="C3" s="457"/>
      <c r="D3" s="457"/>
      <c r="E3" s="457"/>
      <c r="F3" s="457"/>
      <c r="G3" s="457"/>
    </row>
    <row r="4" spans="1:7" ht="18.600000000000001" customHeight="1" x14ac:dyDescent="0.3">
      <c r="A4" s="456" t="s">
        <v>190</v>
      </c>
      <c r="B4" s="456"/>
      <c r="C4" s="456"/>
      <c r="D4" s="456"/>
      <c r="E4" s="456"/>
      <c r="F4" s="456"/>
      <c r="G4" s="456"/>
    </row>
    <row r="5" spans="1:7" ht="15" thickBot="1" x14ac:dyDescent="0.35"/>
    <row r="6" spans="1:7" ht="34.5" customHeight="1" thickBot="1" x14ac:dyDescent="0.35">
      <c r="A6" s="212" t="s">
        <v>58</v>
      </c>
      <c r="B6" s="212" t="s">
        <v>59</v>
      </c>
      <c r="C6" s="212" t="s">
        <v>171</v>
      </c>
      <c r="D6" s="212" t="s">
        <v>172</v>
      </c>
      <c r="E6" s="212" t="s">
        <v>62</v>
      </c>
      <c r="F6" s="212" t="s">
        <v>63</v>
      </c>
      <c r="G6" s="212" t="s">
        <v>64</v>
      </c>
    </row>
    <row r="7" spans="1:7" ht="15" thickBot="1" x14ac:dyDescent="0.35">
      <c r="A7" s="213"/>
      <c r="B7" s="214"/>
      <c r="C7" s="215"/>
      <c r="D7" s="213"/>
      <c r="E7" s="216" t="s">
        <v>65</v>
      </c>
      <c r="F7" s="213"/>
      <c r="G7" s="213"/>
    </row>
    <row r="8" spans="1:7" ht="16.5" customHeight="1" thickBot="1" x14ac:dyDescent="0.35">
      <c r="A8" s="458" t="s">
        <v>191</v>
      </c>
      <c r="B8" s="458"/>
      <c r="C8" s="458"/>
      <c r="D8" s="458"/>
      <c r="E8" s="458"/>
      <c r="F8" s="458"/>
      <c r="G8" s="458"/>
    </row>
    <row r="9" spans="1:7" ht="41.1" customHeight="1" thickBot="1" x14ac:dyDescent="0.35">
      <c r="A9" s="220" t="s">
        <v>192</v>
      </c>
      <c r="B9" s="220" t="s">
        <v>193</v>
      </c>
      <c r="C9" s="220" t="s">
        <v>194</v>
      </c>
      <c r="D9" s="220" t="s">
        <v>195</v>
      </c>
      <c r="E9" s="85" t="s">
        <v>196</v>
      </c>
      <c r="F9" s="225" t="s">
        <v>106</v>
      </c>
      <c r="G9" s="225" t="s">
        <v>197</v>
      </c>
    </row>
    <row r="10" spans="1:7" ht="54" customHeight="1" thickBot="1" x14ac:dyDescent="0.35">
      <c r="A10" s="220" t="s">
        <v>198</v>
      </c>
      <c r="B10" s="220" t="s">
        <v>199</v>
      </c>
      <c r="C10" s="225" t="s">
        <v>194</v>
      </c>
      <c r="D10" s="220" t="s">
        <v>200</v>
      </c>
      <c r="E10" s="85" t="s">
        <v>201</v>
      </c>
      <c r="F10" s="225" t="s">
        <v>106</v>
      </c>
      <c r="G10" s="225" t="s">
        <v>197</v>
      </c>
    </row>
    <row r="11" spans="1:7" ht="42.6" customHeight="1" thickBot="1" x14ac:dyDescent="0.35">
      <c r="A11" s="220" t="s">
        <v>202</v>
      </c>
      <c r="B11" s="220" t="s">
        <v>203</v>
      </c>
      <c r="C11" s="225" t="s">
        <v>204</v>
      </c>
      <c r="D11" s="220" t="s">
        <v>205</v>
      </c>
      <c r="E11" s="85" t="s">
        <v>206</v>
      </c>
      <c r="F11" s="225" t="s">
        <v>106</v>
      </c>
      <c r="G11" s="225" t="s">
        <v>197</v>
      </c>
    </row>
    <row r="12" spans="1:7" ht="120.6" customHeight="1" thickBot="1" x14ac:dyDescent="0.35">
      <c r="A12" s="220" t="s">
        <v>207</v>
      </c>
      <c r="B12" s="220" t="s">
        <v>208</v>
      </c>
      <c r="C12" s="225" t="s">
        <v>209</v>
      </c>
      <c r="D12" s="220" t="s">
        <v>210</v>
      </c>
      <c r="E12" s="85" t="s">
        <v>211</v>
      </c>
      <c r="F12" s="220" t="s">
        <v>212</v>
      </c>
      <c r="G12" s="220" t="s">
        <v>213</v>
      </c>
    </row>
    <row r="13" spans="1:7" ht="123" customHeight="1" thickBot="1" x14ac:dyDescent="0.35">
      <c r="A13" s="220" t="s">
        <v>214</v>
      </c>
      <c r="B13" s="220" t="s">
        <v>215</v>
      </c>
      <c r="C13" s="225" t="s">
        <v>216</v>
      </c>
      <c r="D13" s="220" t="s">
        <v>217</v>
      </c>
      <c r="E13" s="85" t="s">
        <v>218</v>
      </c>
      <c r="F13" s="220" t="s">
        <v>212</v>
      </c>
      <c r="G13" s="220" t="s">
        <v>213</v>
      </c>
    </row>
    <row r="14" spans="1:7" ht="117.6" customHeight="1" thickBot="1" x14ac:dyDescent="0.35">
      <c r="A14" s="220" t="s">
        <v>219</v>
      </c>
      <c r="B14" s="220" t="s">
        <v>220</v>
      </c>
      <c r="C14" s="225" t="s">
        <v>221</v>
      </c>
      <c r="D14" s="220" t="s">
        <v>222</v>
      </c>
      <c r="E14" s="85" t="s">
        <v>223</v>
      </c>
      <c r="F14" s="220" t="s">
        <v>212</v>
      </c>
      <c r="G14" s="220" t="s">
        <v>224</v>
      </c>
    </row>
    <row r="15" spans="1:7" ht="31.35" customHeight="1" thickBot="1" x14ac:dyDescent="0.35">
      <c r="A15" s="220">
        <v>30</v>
      </c>
      <c r="B15" s="220" t="s">
        <v>225</v>
      </c>
      <c r="C15" s="220" t="s">
        <v>226</v>
      </c>
      <c r="D15" s="220" t="s">
        <v>227</v>
      </c>
      <c r="E15" s="85" t="s">
        <v>228</v>
      </c>
      <c r="F15" s="225" t="s">
        <v>106</v>
      </c>
      <c r="G15" s="225" t="s">
        <v>197</v>
      </c>
    </row>
    <row r="16" spans="1:7" ht="52.35" customHeight="1" thickBot="1" x14ac:dyDescent="0.35">
      <c r="A16" s="220">
        <v>31</v>
      </c>
      <c r="B16" s="225" t="s">
        <v>229</v>
      </c>
      <c r="C16" s="225" t="s">
        <v>230</v>
      </c>
      <c r="D16" s="220" t="s">
        <v>231</v>
      </c>
      <c r="E16" s="85" t="s">
        <v>232</v>
      </c>
      <c r="F16" s="220" t="s">
        <v>106</v>
      </c>
      <c r="G16" s="225" t="s">
        <v>197</v>
      </c>
    </row>
    <row r="17" spans="1:10" ht="53.4" customHeight="1" thickBot="1" x14ac:dyDescent="0.35">
      <c r="A17" s="225">
        <v>32</v>
      </c>
      <c r="B17" s="225" t="s">
        <v>233</v>
      </c>
      <c r="C17" s="220" t="s">
        <v>234</v>
      </c>
      <c r="D17" s="220" t="s">
        <v>137</v>
      </c>
      <c r="E17" s="86" t="s">
        <v>235</v>
      </c>
      <c r="F17" s="220" t="s">
        <v>106</v>
      </c>
      <c r="G17" s="225" t="s">
        <v>197</v>
      </c>
    </row>
    <row r="18" spans="1:10" ht="248.1" customHeight="1" thickBot="1" x14ac:dyDescent="0.35">
      <c r="A18" s="220">
        <v>33</v>
      </c>
      <c r="B18" s="225" t="s">
        <v>236</v>
      </c>
      <c r="C18" s="225" t="s">
        <v>237</v>
      </c>
      <c r="D18" s="225" t="s">
        <v>238</v>
      </c>
      <c r="E18" s="86" t="s">
        <v>239</v>
      </c>
      <c r="F18" s="220" t="s">
        <v>106</v>
      </c>
      <c r="G18" s="225" t="s">
        <v>240</v>
      </c>
    </row>
    <row r="19" spans="1:10" ht="126" customHeight="1" thickBot="1" x14ac:dyDescent="0.35">
      <c r="A19" s="220" t="s">
        <v>241</v>
      </c>
      <c r="B19" s="225" t="s">
        <v>242</v>
      </c>
      <c r="C19" s="225" t="s">
        <v>243</v>
      </c>
      <c r="D19" s="220" t="s">
        <v>137</v>
      </c>
      <c r="E19" s="86" t="s">
        <v>244</v>
      </c>
      <c r="F19" s="225" t="s">
        <v>106</v>
      </c>
      <c r="G19" s="225" t="s">
        <v>240</v>
      </c>
    </row>
    <row r="20" spans="1:10" ht="125.85" customHeight="1" thickBot="1" x14ac:dyDescent="0.35">
      <c r="A20" s="220" t="s">
        <v>245</v>
      </c>
      <c r="B20" s="225" t="s">
        <v>246</v>
      </c>
      <c r="C20" s="225" t="s">
        <v>243</v>
      </c>
      <c r="D20" s="220" t="s">
        <v>137</v>
      </c>
      <c r="E20" s="86" t="s">
        <v>247</v>
      </c>
      <c r="F20" s="225" t="s">
        <v>106</v>
      </c>
      <c r="G20" s="225" t="s">
        <v>240</v>
      </c>
    </row>
    <row r="21" spans="1:10" ht="132" customHeight="1" thickBot="1" x14ac:dyDescent="0.35">
      <c r="A21" s="220" t="s">
        <v>248</v>
      </c>
      <c r="B21" s="225" t="s">
        <v>249</v>
      </c>
      <c r="C21" s="225" t="s">
        <v>243</v>
      </c>
      <c r="D21" s="220" t="s">
        <v>137</v>
      </c>
      <c r="E21" s="86" t="s">
        <v>250</v>
      </c>
      <c r="F21" s="220" t="s">
        <v>106</v>
      </c>
      <c r="G21" s="225" t="s">
        <v>240</v>
      </c>
    </row>
    <row r="22" spans="1:10" ht="88.5" customHeight="1" thickBot="1" x14ac:dyDescent="0.35">
      <c r="A22" s="220">
        <v>35</v>
      </c>
      <c r="B22" s="225" t="s">
        <v>251</v>
      </c>
      <c r="C22" s="220" t="s">
        <v>252</v>
      </c>
      <c r="D22" s="220" t="s">
        <v>253</v>
      </c>
      <c r="E22" s="86" t="s">
        <v>254</v>
      </c>
      <c r="F22" s="220" t="s">
        <v>106</v>
      </c>
      <c r="G22" s="225" t="s">
        <v>197</v>
      </c>
    </row>
    <row r="23" spans="1:10" ht="14.85" customHeight="1" thickBot="1" x14ac:dyDescent="0.35">
      <c r="A23" s="462" t="s">
        <v>255</v>
      </c>
      <c r="B23" s="462"/>
      <c r="C23" s="462"/>
      <c r="D23" s="462"/>
      <c r="E23" s="462"/>
      <c r="F23" s="462"/>
      <c r="G23" s="462"/>
      <c r="I23" s="236"/>
      <c r="J23" s="236"/>
    </row>
    <row r="24" spans="1:10" ht="126" customHeight="1" thickBot="1" x14ac:dyDescent="0.35">
      <c r="A24" s="220">
        <v>36</v>
      </c>
      <c r="B24" s="220" t="s">
        <v>256</v>
      </c>
      <c r="C24" s="220" t="s">
        <v>257</v>
      </c>
      <c r="D24" s="225" t="s">
        <v>258</v>
      </c>
      <c r="E24" s="85" t="s">
        <v>259</v>
      </c>
      <c r="F24" s="220" t="s">
        <v>106</v>
      </c>
      <c r="G24" s="225" t="s">
        <v>197</v>
      </c>
    </row>
    <row r="25" spans="1:10" ht="14.85" customHeight="1" thickBot="1" x14ac:dyDescent="0.35">
      <c r="A25" s="462" t="s">
        <v>260</v>
      </c>
      <c r="B25" s="462"/>
      <c r="C25" s="462"/>
      <c r="D25" s="462"/>
      <c r="E25" s="462"/>
      <c r="F25" s="462"/>
      <c r="G25" s="462"/>
    </row>
    <row r="26" spans="1:10" ht="50.4" customHeight="1" thickBot="1" x14ac:dyDescent="0.35">
      <c r="A26" s="220">
        <v>37</v>
      </c>
      <c r="B26" s="220" t="s">
        <v>261</v>
      </c>
      <c r="C26" s="225" t="s">
        <v>262</v>
      </c>
      <c r="D26" s="220" t="s">
        <v>263</v>
      </c>
      <c r="E26" s="85" t="s">
        <v>264</v>
      </c>
      <c r="F26" s="220" t="s">
        <v>72</v>
      </c>
      <c r="G26" s="220" t="s">
        <v>197</v>
      </c>
    </row>
    <row r="27" spans="1:10" ht="14.85" customHeight="1" thickBot="1" x14ac:dyDescent="0.35">
      <c r="A27" s="462" t="s">
        <v>265</v>
      </c>
      <c r="B27" s="462"/>
      <c r="C27" s="462"/>
      <c r="D27" s="462"/>
      <c r="E27" s="462"/>
      <c r="F27" s="462"/>
      <c r="G27" s="462"/>
    </row>
    <row r="28" spans="1:10" ht="138" customHeight="1" thickBot="1" x14ac:dyDescent="0.35">
      <c r="A28" s="220">
        <v>38</v>
      </c>
      <c r="B28" s="225" t="s">
        <v>266</v>
      </c>
      <c r="C28" s="3" t="s">
        <v>267</v>
      </c>
      <c r="D28" s="220" t="s">
        <v>268</v>
      </c>
      <c r="E28" s="85" t="s">
        <v>269</v>
      </c>
      <c r="F28" s="220" t="s">
        <v>72</v>
      </c>
      <c r="G28" s="220" t="s">
        <v>240</v>
      </c>
    </row>
    <row r="29" spans="1:10" ht="130.35" customHeight="1" thickBot="1" x14ac:dyDescent="0.35">
      <c r="A29" s="220">
        <v>39</v>
      </c>
      <c r="B29" s="213" t="s">
        <v>270</v>
      </c>
      <c r="C29" s="237" t="s">
        <v>271</v>
      </c>
      <c r="D29" s="220" t="s">
        <v>137</v>
      </c>
      <c r="E29" s="87" t="s">
        <v>272</v>
      </c>
      <c r="F29" s="223" t="s">
        <v>273</v>
      </c>
      <c r="G29" s="238" t="s">
        <v>197</v>
      </c>
    </row>
  </sheetData>
  <sheetProtection algorithmName="SHA-512" hashValue="3FIZs8AN6xYnvwqht2bKyUXCmDXCsHUvYKDYs+9NHsZkfwQ2ErA/Atpga9+f3G3vmuLTZRbXsjh5J5ntFBIPAA==" saltValue="17t5hmNyJgdb10x3P7ADPg==" spinCount="100000" sheet="1" objects="1" scenarios="1" formatCells="0" formatColumns="0" formatRows="0"/>
  <mergeCells count="7">
    <mergeCell ref="A2:G2"/>
    <mergeCell ref="A3:G3"/>
    <mergeCell ref="A4:G4"/>
    <mergeCell ref="A8:G8"/>
    <mergeCell ref="A27:G27"/>
    <mergeCell ref="A25:G25"/>
    <mergeCell ref="A23:G23"/>
  </mergeCells>
  <pageMargins left="0.7" right="0.7" top="0.75" bottom="0.75" header="0.3" footer="0.3"/>
  <pageSetup orientation="portrait" r:id="rId1"/>
  <ignoredErrors>
    <ignoredError sqref="A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1"/>
  <sheetViews>
    <sheetView zoomScale="120" zoomScaleNormal="120" workbookViewId="0">
      <selection activeCell="A4" sqref="A4"/>
    </sheetView>
  </sheetViews>
  <sheetFormatPr defaultColWidth="8.88671875" defaultRowHeight="10.199999999999999" x14ac:dyDescent="0.2"/>
  <cols>
    <col min="1" max="1" width="17.44140625" style="29" customWidth="1"/>
    <col min="2" max="2" width="8.88671875" style="29"/>
    <col min="3" max="3" width="15.109375" style="29" customWidth="1"/>
    <col min="4" max="4" width="18.88671875" style="29" customWidth="1"/>
    <col min="5" max="8" width="8.88671875" style="29" customWidth="1"/>
    <col min="9" max="16384" width="8.88671875" style="29"/>
  </cols>
  <sheetData>
    <row r="1" spans="1:8" x14ac:dyDescent="0.2">
      <c r="A1" s="239" t="s">
        <v>274</v>
      </c>
    </row>
    <row r="2" spans="1:8" x14ac:dyDescent="0.2">
      <c r="A2" s="239" t="s">
        <v>275</v>
      </c>
    </row>
    <row r="3" spans="1:8" x14ac:dyDescent="0.2">
      <c r="A3" s="240" t="s">
        <v>276</v>
      </c>
      <c r="H3" s="241"/>
    </row>
    <row r="4" spans="1:8" ht="10.8" thickBot="1" x14ac:dyDescent="0.25">
      <c r="A4" s="239"/>
      <c r="H4" s="241"/>
    </row>
    <row r="5" spans="1:8" x14ac:dyDescent="0.2">
      <c r="A5" s="465" t="s">
        <v>277</v>
      </c>
      <c r="B5" s="466"/>
      <c r="C5" s="466"/>
      <c r="D5" s="467"/>
      <c r="H5" s="241"/>
    </row>
    <row r="6" spans="1:8" x14ac:dyDescent="0.2">
      <c r="A6" s="468"/>
      <c r="B6" s="469"/>
      <c r="C6" s="242" t="s">
        <v>278</v>
      </c>
      <c r="D6" s="243" t="s">
        <v>279</v>
      </c>
      <c r="H6" s="241"/>
    </row>
    <row r="7" spans="1:8" x14ac:dyDescent="0.2">
      <c r="A7" s="463" t="s">
        <v>280</v>
      </c>
      <c r="B7" s="464"/>
      <c r="C7" s="264" t="s">
        <v>281</v>
      </c>
      <c r="D7" s="265" t="s">
        <v>282</v>
      </c>
      <c r="H7" s="241"/>
    </row>
    <row r="8" spans="1:8" x14ac:dyDescent="0.2">
      <c r="A8" s="244" t="s">
        <v>283</v>
      </c>
      <c r="B8" s="242" t="s">
        <v>284</v>
      </c>
      <c r="C8" s="88"/>
      <c r="D8" s="245" t="e">
        <f>C8/$C$18</f>
        <v>#DIV/0!</v>
      </c>
      <c r="H8" s="241"/>
    </row>
    <row r="9" spans="1:8" x14ac:dyDescent="0.2">
      <c r="A9" s="244" t="s">
        <v>285</v>
      </c>
      <c r="B9" s="242" t="s">
        <v>286</v>
      </c>
      <c r="C9" s="88"/>
      <c r="D9" s="245" t="e">
        <f t="shared" ref="D9:D18" si="0">C9/$C$18</f>
        <v>#DIV/0!</v>
      </c>
      <c r="H9" s="241"/>
    </row>
    <row r="10" spans="1:8" x14ac:dyDescent="0.2">
      <c r="A10" s="244" t="s">
        <v>287</v>
      </c>
      <c r="B10" s="242" t="s">
        <v>288</v>
      </c>
      <c r="C10" s="88"/>
      <c r="D10" s="245" t="e">
        <f t="shared" si="0"/>
        <v>#DIV/0!</v>
      </c>
      <c r="H10" s="241"/>
    </row>
    <row r="11" spans="1:8" x14ac:dyDescent="0.2">
      <c r="A11" s="244" t="s">
        <v>289</v>
      </c>
      <c r="B11" s="242" t="s">
        <v>290</v>
      </c>
      <c r="C11" s="88"/>
      <c r="D11" s="245" t="e">
        <f t="shared" si="0"/>
        <v>#DIV/0!</v>
      </c>
      <c r="H11" s="241"/>
    </row>
    <row r="12" spans="1:8" x14ac:dyDescent="0.2">
      <c r="A12" s="244" t="s">
        <v>291</v>
      </c>
      <c r="B12" s="242" t="s">
        <v>292</v>
      </c>
      <c r="C12" s="88"/>
      <c r="D12" s="245" t="e">
        <f t="shared" si="0"/>
        <v>#DIV/0!</v>
      </c>
      <c r="H12" s="241"/>
    </row>
    <row r="13" spans="1:8" x14ac:dyDescent="0.2">
      <c r="A13" s="244" t="s">
        <v>293</v>
      </c>
      <c r="B13" s="242" t="s">
        <v>294</v>
      </c>
      <c r="C13" s="88"/>
      <c r="D13" s="245" t="e">
        <f t="shared" si="0"/>
        <v>#DIV/0!</v>
      </c>
      <c r="H13" s="241"/>
    </row>
    <row r="14" spans="1:8" x14ac:dyDescent="0.2">
      <c r="A14" s="244" t="s">
        <v>295</v>
      </c>
      <c r="B14" s="242" t="s">
        <v>296</v>
      </c>
      <c r="C14" s="88"/>
      <c r="D14" s="245" t="e">
        <f t="shared" si="0"/>
        <v>#DIV/0!</v>
      </c>
      <c r="H14" s="241"/>
    </row>
    <row r="15" spans="1:8" x14ac:dyDescent="0.2">
      <c r="A15" s="244" t="s">
        <v>297</v>
      </c>
      <c r="B15" s="242" t="s">
        <v>298</v>
      </c>
      <c r="C15" s="88"/>
      <c r="D15" s="245" t="e">
        <f t="shared" si="0"/>
        <v>#DIV/0!</v>
      </c>
      <c r="H15" s="241"/>
    </row>
    <row r="16" spans="1:8" x14ac:dyDescent="0.2">
      <c r="A16" s="244" t="s">
        <v>299</v>
      </c>
      <c r="B16" s="242" t="s">
        <v>300</v>
      </c>
      <c r="C16" s="88"/>
      <c r="D16" s="245" t="e">
        <f t="shared" si="0"/>
        <v>#DIV/0!</v>
      </c>
      <c r="H16" s="241"/>
    </row>
    <row r="17" spans="1:8" x14ac:dyDescent="0.2">
      <c r="A17" s="244" t="s">
        <v>301</v>
      </c>
      <c r="B17" s="242" t="s">
        <v>302</v>
      </c>
      <c r="C17" s="88"/>
      <c r="D17" s="245" t="e">
        <f t="shared" si="0"/>
        <v>#DIV/0!</v>
      </c>
      <c r="H17" s="241"/>
    </row>
    <row r="18" spans="1:8" ht="10.8" thickBot="1" x14ac:dyDescent="0.25">
      <c r="A18" s="246" t="s">
        <v>303</v>
      </c>
      <c r="B18" s="247" t="s">
        <v>304</v>
      </c>
      <c r="C18" s="248">
        <f>SUM(C8:C17)</f>
        <v>0</v>
      </c>
      <c r="D18" s="249" t="e">
        <f t="shared" si="0"/>
        <v>#DIV/0!</v>
      </c>
      <c r="H18" s="241"/>
    </row>
    <row r="19" spans="1:8" x14ac:dyDescent="0.2">
      <c r="A19" s="29" t="s">
        <v>305</v>
      </c>
      <c r="H19" s="241"/>
    </row>
    <row r="20" spans="1:8" x14ac:dyDescent="0.2">
      <c r="H20" s="241"/>
    </row>
    <row r="21" spans="1:8" x14ac:dyDescent="0.2">
      <c r="H21" s="241"/>
    </row>
  </sheetData>
  <sheetProtection algorithmName="SHA-512" hashValue="tSCAhy+m3EHr904HxfUOtkQSSoAHlNN5NkAD5ItbnWdnCXuhX6lkLfD+XeNONw+hmELB37mue8kTHOTzSKB0DA==" saltValue="iQC8wc1C7DGAsTYuKhwc7A==" spinCount="100000" sheet="1" objects="1" scenarios="1" formatCells="0" formatColumns="0" formatRows="0"/>
  <mergeCells count="3">
    <mergeCell ref="A7:B7"/>
    <mergeCell ref="A5:D5"/>
    <mergeCell ref="A6:B6"/>
  </mergeCells>
  <pageMargins left="0.7" right="0.7" top="0.75" bottom="0.75" header="0.3" footer="0.3"/>
  <pageSetup orientation="portrait" r:id="rId1"/>
  <ignoredErrors>
    <ignoredError sqref="B8:B18 C6:D6 A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6"/>
  <sheetViews>
    <sheetView zoomScale="120" zoomScaleNormal="120" workbookViewId="0">
      <selection activeCell="A4" sqref="A4"/>
    </sheetView>
  </sheetViews>
  <sheetFormatPr defaultColWidth="8.88671875" defaultRowHeight="10.199999999999999" x14ac:dyDescent="0.2"/>
  <cols>
    <col min="1" max="1" width="17.5546875" style="29" customWidth="1"/>
    <col min="2" max="2" width="9.109375" style="29" customWidth="1"/>
    <col min="3" max="4" width="14.109375" style="29" customWidth="1"/>
    <col min="5" max="5" width="15.109375" style="29" customWidth="1"/>
    <col min="6" max="8" width="9.88671875" style="29" customWidth="1"/>
    <col min="9" max="16384" width="8.88671875" style="29"/>
  </cols>
  <sheetData>
    <row r="1" spans="1:8" x14ac:dyDescent="0.2">
      <c r="A1" s="239" t="s">
        <v>306</v>
      </c>
      <c r="H1" s="241"/>
    </row>
    <row r="2" spans="1:8" x14ac:dyDescent="0.2">
      <c r="A2" s="239" t="s">
        <v>307</v>
      </c>
      <c r="H2" s="241"/>
    </row>
    <row r="3" spans="1:8" x14ac:dyDescent="0.2">
      <c r="A3" s="240" t="s">
        <v>276</v>
      </c>
      <c r="H3" s="241"/>
    </row>
    <row r="4" spans="1:8" ht="10.8" thickBot="1" x14ac:dyDescent="0.25">
      <c r="A4" s="239"/>
      <c r="H4" s="241"/>
    </row>
    <row r="5" spans="1:8" x14ac:dyDescent="0.2">
      <c r="A5" s="465" t="s">
        <v>308</v>
      </c>
      <c r="B5" s="466"/>
      <c r="C5" s="466"/>
      <c r="D5" s="466"/>
      <c r="E5" s="467"/>
    </row>
    <row r="6" spans="1:8" x14ac:dyDescent="0.2">
      <c r="A6" s="468"/>
      <c r="B6" s="469"/>
      <c r="C6" s="242" t="s">
        <v>278</v>
      </c>
      <c r="D6" s="242" t="s">
        <v>279</v>
      </c>
      <c r="E6" s="243" t="s">
        <v>309</v>
      </c>
    </row>
    <row r="7" spans="1:8" ht="12" customHeight="1" x14ac:dyDescent="0.2">
      <c r="A7" s="463" t="s">
        <v>280</v>
      </c>
      <c r="B7" s="464"/>
      <c r="C7" s="470" t="s">
        <v>281</v>
      </c>
      <c r="D7" s="471"/>
      <c r="E7" s="472" t="s">
        <v>310</v>
      </c>
    </row>
    <row r="8" spans="1:8" x14ac:dyDescent="0.2">
      <c r="A8" s="254"/>
      <c r="B8" s="255"/>
      <c r="C8" s="264" t="s">
        <v>311</v>
      </c>
      <c r="D8" s="264" t="s">
        <v>312</v>
      </c>
      <c r="E8" s="473"/>
    </row>
    <row r="9" spans="1:8" x14ac:dyDescent="0.2">
      <c r="A9" s="244" t="s">
        <v>283</v>
      </c>
      <c r="B9" s="242" t="s">
        <v>284</v>
      </c>
      <c r="C9" s="89"/>
      <c r="D9" s="89"/>
      <c r="E9" s="245" t="e">
        <f>SUM(C9:D9)/SUM($C$15:$D$15)</f>
        <v>#DIV/0!</v>
      </c>
    </row>
    <row r="10" spans="1:8" x14ac:dyDescent="0.2">
      <c r="A10" s="244" t="s">
        <v>285</v>
      </c>
      <c r="B10" s="242" t="s">
        <v>286</v>
      </c>
      <c r="C10" s="89"/>
      <c r="D10" s="89"/>
      <c r="E10" s="245" t="e">
        <f t="shared" ref="E10:E15" si="0">SUM(C10:D10)/SUM($C$15:$D$15)</f>
        <v>#DIV/0!</v>
      </c>
    </row>
    <row r="11" spans="1:8" x14ac:dyDescent="0.2">
      <c r="A11" s="244" t="s">
        <v>287</v>
      </c>
      <c r="B11" s="242" t="s">
        <v>288</v>
      </c>
      <c r="C11" s="89"/>
      <c r="D11" s="89"/>
      <c r="E11" s="245" t="e">
        <f t="shared" si="0"/>
        <v>#DIV/0!</v>
      </c>
    </row>
    <row r="12" spans="1:8" x14ac:dyDescent="0.2">
      <c r="A12" s="244" t="s">
        <v>289</v>
      </c>
      <c r="B12" s="242" t="s">
        <v>290</v>
      </c>
      <c r="C12" s="89"/>
      <c r="D12" s="89"/>
      <c r="E12" s="245" t="e">
        <f>SUM(C12:D12)/SUM($C$15:$D$15)</f>
        <v>#DIV/0!</v>
      </c>
    </row>
    <row r="13" spans="1:8" x14ac:dyDescent="0.2">
      <c r="A13" s="250" t="s">
        <v>313</v>
      </c>
      <c r="B13" s="242" t="s">
        <v>292</v>
      </c>
      <c r="C13" s="90"/>
      <c r="D13" s="90"/>
      <c r="E13" s="245" t="e">
        <f t="shared" si="0"/>
        <v>#DIV/0!</v>
      </c>
    </row>
    <row r="14" spans="1:8" x14ac:dyDescent="0.2">
      <c r="A14" s="250" t="s">
        <v>314</v>
      </c>
      <c r="B14" s="242" t="s">
        <v>294</v>
      </c>
      <c r="C14" s="90"/>
      <c r="D14" s="90"/>
      <c r="E14" s="245" t="e">
        <f t="shared" si="0"/>
        <v>#DIV/0!</v>
      </c>
    </row>
    <row r="15" spans="1:8" ht="10.8" thickBot="1" x14ac:dyDescent="0.25">
      <c r="A15" s="246" t="s">
        <v>303</v>
      </c>
      <c r="B15" s="247" t="s">
        <v>296</v>
      </c>
      <c r="C15" s="248">
        <f>SUM(C9:C14)</f>
        <v>0</v>
      </c>
      <c r="D15" s="248">
        <f t="shared" ref="D15" si="1">SUM(D9:D14)</f>
        <v>0</v>
      </c>
      <c r="E15" s="249" t="e">
        <f t="shared" si="0"/>
        <v>#DIV/0!</v>
      </c>
    </row>
    <row r="16" spans="1:8" x14ac:dyDescent="0.2">
      <c r="A16" s="29" t="s">
        <v>315</v>
      </c>
    </row>
  </sheetData>
  <sheetProtection algorithmName="SHA-512" hashValue="o6yFm2YMQlRf9EyLH9DRTYs5ZQ7B+gTVmvXIuhrxasf1RK70j7fBbji5RWfgy1gZGr4+aDUGZUBnGK01pP5lLQ==" saltValue="X3QnAAxwmJjXLmyjC1qW0g==" spinCount="100000" sheet="1" objects="1" scenarios="1" formatCells="0" formatColumns="0" formatRows="0"/>
  <mergeCells count="5">
    <mergeCell ref="A6:B6"/>
    <mergeCell ref="A5:E5"/>
    <mergeCell ref="A7:B7"/>
    <mergeCell ref="C7:D7"/>
    <mergeCell ref="E7:E8"/>
  </mergeCells>
  <pageMargins left="0.7" right="0.7" top="0.75" bottom="0.75" header="0.3" footer="0.3"/>
  <pageSetup orientation="portrait" r:id="rId1"/>
  <ignoredErrors>
    <ignoredError sqref="B9:B15 C6:E6 A3" numberStoredAsText="1"/>
    <ignoredError sqref="C15:D15"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0"/>
  <sheetViews>
    <sheetView zoomScale="120" zoomScaleNormal="120" workbookViewId="0">
      <selection activeCell="A4" sqref="A4"/>
    </sheetView>
  </sheetViews>
  <sheetFormatPr defaultColWidth="8.88671875" defaultRowHeight="10.199999999999999" x14ac:dyDescent="0.2"/>
  <cols>
    <col min="1" max="1" width="17.44140625" style="29" customWidth="1"/>
    <col min="2" max="2" width="8.88671875" style="29"/>
    <col min="3" max="3" width="15.109375" style="29" customWidth="1"/>
    <col min="4" max="4" width="18.88671875" style="29" customWidth="1"/>
    <col min="5" max="8" width="8.88671875" style="29" customWidth="1"/>
    <col min="9" max="16384" width="8.88671875" style="29"/>
  </cols>
  <sheetData>
    <row r="1" spans="1:4" ht="10.35" customHeight="1" x14ac:dyDescent="0.2">
      <c r="A1" s="239" t="s">
        <v>316</v>
      </c>
    </row>
    <row r="2" spans="1:4" ht="10.35" customHeight="1" x14ac:dyDescent="0.2">
      <c r="A2" s="239" t="s">
        <v>317</v>
      </c>
    </row>
    <row r="3" spans="1:4" ht="10.35" customHeight="1" x14ac:dyDescent="0.2">
      <c r="A3" s="240" t="s">
        <v>276</v>
      </c>
    </row>
    <row r="4" spans="1:4" ht="10.35" customHeight="1" thickBot="1" x14ac:dyDescent="0.25">
      <c r="A4" s="239"/>
    </row>
    <row r="5" spans="1:4" ht="10.35" customHeight="1" x14ac:dyDescent="0.2">
      <c r="A5" s="465" t="s">
        <v>318</v>
      </c>
      <c r="B5" s="466"/>
      <c r="C5" s="466"/>
      <c r="D5" s="467"/>
    </row>
    <row r="6" spans="1:4" ht="10.35" customHeight="1" x14ac:dyDescent="0.2">
      <c r="A6" s="468"/>
      <c r="B6" s="469"/>
      <c r="C6" s="242" t="s">
        <v>278</v>
      </c>
      <c r="D6" s="243" t="s">
        <v>279</v>
      </c>
    </row>
    <row r="7" spans="1:4" ht="10.35" customHeight="1" x14ac:dyDescent="0.2">
      <c r="A7" s="463" t="s">
        <v>280</v>
      </c>
      <c r="B7" s="464"/>
      <c r="C7" s="264" t="s">
        <v>281</v>
      </c>
      <c r="D7" s="265" t="s">
        <v>319</v>
      </c>
    </row>
    <row r="8" spans="1:4" ht="10.35" customHeight="1" x14ac:dyDescent="0.2">
      <c r="A8" s="251" t="s">
        <v>283</v>
      </c>
      <c r="B8" s="242" t="s">
        <v>284</v>
      </c>
      <c r="C8" s="89"/>
      <c r="D8" s="245" t="e">
        <f>C8/$C$19</f>
        <v>#DIV/0!</v>
      </c>
    </row>
    <row r="9" spans="1:4" ht="10.35" customHeight="1" x14ac:dyDescent="0.2">
      <c r="A9" s="251" t="s">
        <v>285</v>
      </c>
      <c r="B9" s="242" t="s">
        <v>286</v>
      </c>
      <c r="C9" s="89"/>
      <c r="D9" s="245" t="e">
        <f t="shared" ref="D9:D19" si="0">C9/$C$19</f>
        <v>#DIV/0!</v>
      </c>
    </row>
    <row r="10" spans="1:4" ht="10.35" customHeight="1" x14ac:dyDescent="0.2">
      <c r="A10" s="251" t="s">
        <v>287</v>
      </c>
      <c r="B10" s="242" t="s">
        <v>288</v>
      </c>
      <c r="C10" s="89"/>
      <c r="D10" s="245" t="e">
        <f t="shared" si="0"/>
        <v>#DIV/0!</v>
      </c>
    </row>
    <row r="11" spans="1:4" ht="10.35" customHeight="1" x14ac:dyDescent="0.2">
      <c r="A11" s="251" t="s">
        <v>289</v>
      </c>
      <c r="B11" s="242" t="s">
        <v>290</v>
      </c>
      <c r="C11" s="89"/>
      <c r="D11" s="245" t="e">
        <f t="shared" si="0"/>
        <v>#DIV/0!</v>
      </c>
    </row>
    <row r="12" spans="1:4" ht="10.35" customHeight="1" x14ac:dyDescent="0.2">
      <c r="A12" s="251" t="s">
        <v>291</v>
      </c>
      <c r="B12" s="242" t="s">
        <v>292</v>
      </c>
      <c r="C12" s="89"/>
      <c r="D12" s="245" t="e">
        <f t="shared" si="0"/>
        <v>#DIV/0!</v>
      </c>
    </row>
    <row r="13" spans="1:4" ht="10.35" customHeight="1" x14ac:dyDescent="0.2">
      <c r="A13" s="251" t="s">
        <v>293</v>
      </c>
      <c r="B13" s="242" t="s">
        <v>294</v>
      </c>
      <c r="C13" s="89"/>
      <c r="D13" s="245" t="e">
        <f t="shared" si="0"/>
        <v>#DIV/0!</v>
      </c>
    </row>
    <row r="14" spans="1:4" ht="10.35" customHeight="1" x14ac:dyDescent="0.2">
      <c r="A14" s="251" t="s">
        <v>295</v>
      </c>
      <c r="B14" s="242" t="s">
        <v>296</v>
      </c>
      <c r="C14" s="89"/>
      <c r="D14" s="245" t="e">
        <f t="shared" si="0"/>
        <v>#DIV/0!</v>
      </c>
    </row>
    <row r="15" spans="1:4" ht="10.35" customHeight="1" x14ac:dyDescent="0.2">
      <c r="A15" s="251" t="s">
        <v>297</v>
      </c>
      <c r="B15" s="242" t="s">
        <v>298</v>
      </c>
      <c r="C15" s="89"/>
      <c r="D15" s="245" t="e">
        <f t="shared" si="0"/>
        <v>#DIV/0!</v>
      </c>
    </row>
    <row r="16" spans="1:4" ht="10.35" customHeight="1" x14ac:dyDescent="0.2">
      <c r="A16" s="251" t="s">
        <v>299</v>
      </c>
      <c r="B16" s="242" t="s">
        <v>300</v>
      </c>
      <c r="C16" s="89"/>
      <c r="D16" s="245" t="e">
        <f t="shared" si="0"/>
        <v>#DIV/0!</v>
      </c>
    </row>
    <row r="17" spans="1:4" ht="10.35" customHeight="1" x14ac:dyDescent="0.2">
      <c r="A17" s="251" t="s">
        <v>301</v>
      </c>
      <c r="B17" s="242" t="s">
        <v>302</v>
      </c>
      <c r="C17" s="89"/>
      <c r="D17" s="245" t="e">
        <f t="shared" si="0"/>
        <v>#DIV/0!</v>
      </c>
    </row>
    <row r="18" spans="1:4" ht="10.35" customHeight="1" x14ac:dyDescent="0.2">
      <c r="A18" s="252" t="s">
        <v>314</v>
      </c>
      <c r="B18" s="253" t="s">
        <v>304</v>
      </c>
      <c r="C18" s="90"/>
      <c r="D18" s="245" t="e">
        <f t="shared" si="0"/>
        <v>#DIV/0!</v>
      </c>
    </row>
    <row r="19" spans="1:4" ht="10.65" customHeight="1" thickBot="1" x14ac:dyDescent="0.25">
      <c r="A19" s="246" t="s">
        <v>303</v>
      </c>
      <c r="B19" s="247" t="s">
        <v>320</v>
      </c>
      <c r="C19" s="248">
        <f>SUM(C8:C18)</f>
        <v>0</v>
      </c>
      <c r="D19" s="249" t="e">
        <f t="shared" si="0"/>
        <v>#DIV/0!</v>
      </c>
    </row>
    <row r="20" spans="1:4" ht="10.35" customHeight="1" x14ac:dyDescent="0.2">
      <c r="A20" s="29" t="s">
        <v>321</v>
      </c>
    </row>
  </sheetData>
  <sheetProtection algorithmName="SHA-512" hashValue="JBU0Dpo5xwVJRcTmuWK/EDxCNpFH0D950rX6OOZyQfIpQm9jdYduUsK/ASs+a4SujCMvNfP3EKK7S6hKcB4VNA==" saltValue="9AcrcKVyCVT+qitXxR87gg==" spinCount="100000" sheet="1" objects="1" scenarios="1" formatCells="0" formatColumns="0" formatRows="0"/>
  <mergeCells count="3">
    <mergeCell ref="A6:B6"/>
    <mergeCell ref="A7:B7"/>
    <mergeCell ref="A5:D5"/>
  </mergeCells>
  <pageMargins left="0.7" right="0.7" top="0.75" bottom="0.75" header="0.3" footer="0.3"/>
  <pageSetup orientation="portrait" r:id="rId1"/>
  <ignoredErrors>
    <ignoredError sqref="B8:B19 C6:D6 A3"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14"/>
  <sheetViews>
    <sheetView zoomScale="120" zoomScaleNormal="120" workbookViewId="0">
      <selection activeCell="A27" sqref="A27"/>
    </sheetView>
  </sheetViews>
  <sheetFormatPr defaultColWidth="8.88671875" defaultRowHeight="10.199999999999999" x14ac:dyDescent="0.2"/>
  <cols>
    <col min="1" max="1" width="32.109375" style="29" customWidth="1"/>
    <col min="2" max="2" width="8.88671875" style="29"/>
    <col min="3" max="5" width="16.109375" style="29" customWidth="1"/>
    <col min="6" max="10" width="8.88671875" style="29" customWidth="1"/>
    <col min="11" max="16384" width="8.88671875" style="29"/>
  </cols>
  <sheetData>
    <row r="1" spans="1:11" x14ac:dyDescent="0.2">
      <c r="A1" s="239" t="s">
        <v>322</v>
      </c>
    </row>
    <row r="2" spans="1:11" x14ac:dyDescent="0.2">
      <c r="A2" s="239" t="s">
        <v>323</v>
      </c>
    </row>
    <row r="3" spans="1:11" x14ac:dyDescent="0.2">
      <c r="A3" s="240" t="s">
        <v>276</v>
      </c>
    </row>
    <row r="4" spans="1:11" x14ac:dyDescent="0.2">
      <c r="A4" s="239"/>
    </row>
    <row r="5" spans="1:11" ht="10.8" thickBot="1" x14ac:dyDescent="0.25">
      <c r="A5" s="239" t="s">
        <v>324</v>
      </c>
    </row>
    <row r="6" spans="1:11" x14ac:dyDescent="0.2">
      <c r="A6" s="465" t="s">
        <v>325</v>
      </c>
      <c r="B6" s="466"/>
      <c r="C6" s="466"/>
      <c r="D6" s="466"/>
      <c r="E6" s="467"/>
    </row>
    <row r="7" spans="1:11" x14ac:dyDescent="0.2">
      <c r="A7" s="468"/>
      <c r="B7" s="469"/>
      <c r="C7" s="242" t="s">
        <v>278</v>
      </c>
      <c r="D7" s="242" t="s">
        <v>279</v>
      </c>
      <c r="E7" s="243" t="s">
        <v>309</v>
      </c>
    </row>
    <row r="8" spans="1:11" ht="20.399999999999999" x14ac:dyDescent="0.2">
      <c r="A8" s="474"/>
      <c r="B8" s="475"/>
      <c r="C8" s="256" t="s">
        <v>326</v>
      </c>
      <c r="D8" s="256" t="s">
        <v>327</v>
      </c>
      <c r="E8" s="257" t="s">
        <v>328</v>
      </c>
    </row>
    <row r="9" spans="1:11" x14ac:dyDescent="0.2">
      <c r="A9" s="258" t="s">
        <v>329</v>
      </c>
      <c r="B9" s="242" t="s">
        <v>284</v>
      </c>
      <c r="C9" s="89"/>
      <c r="D9" s="91"/>
      <c r="E9" s="92"/>
      <c r="J9" s="31"/>
      <c r="K9" s="31"/>
    </row>
    <row r="10" spans="1:11" x14ac:dyDescent="0.2">
      <c r="A10" s="258" t="s">
        <v>330</v>
      </c>
      <c r="B10" s="242" t="s">
        <v>286</v>
      </c>
      <c r="C10" s="89"/>
      <c r="D10" s="91"/>
      <c r="E10" s="92"/>
      <c r="J10" s="31"/>
      <c r="K10" s="31"/>
    </row>
    <row r="11" spans="1:11" x14ac:dyDescent="0.2">
      <c r="A11" s="258" t="s">
        <v>331</v>
      </c>
      <c r="B11" s="242" t="s">
        <v>288</v>
      </c>
      <c r="C11" s="89"/>
      <c r="D11" s="91"/>
      <c r="E11" s="92"/>
      <c r="J11" s="31"/>
      <c r="K11" s="31"/>
    </row>
    <row r="12" spans="1:11" x14ac:dyDescent="0.2">
      <c r="A12" s="258" t="s">
        <v>332</v>
      </c>
      <c r="B12" s="242" t="s">
        <v>290</v>
      </c>
      <c r="C12" s="89"/>
      <c r="D12" s="91"/>
      <c r="E12" s="92"/>
      <c r="J12" s="31"/>
      <c r="K12" s="31"/>
    </row>
    <row r="13" spans="1:11" ht="12" x14ac:dyDescent="0.2">
      <c r="A13" s="258" t="s">
        <v>333</v>
      </c>
      <c r="B13" s="242" t="s">
        <v>292</v>
      </c>
      <c r="C13" s="89"/>
      <c r="D13" s="91"/>
      <c r="E13" s="92"/>
      <c r="J13" s="31"/>
      <c r="K13" s="31"/>
    </row>
    <row r="14" spans="1:11" x14ac:dyDescent="0.2">
      <c r="A14" s="258" t="s">
        <v>334</v>
      </c>
      <c r="B14" s="242" t="s">
        <v>294</v>
      </c>
      <c r="C14" s="89"/>
      <c r="D14" s="91"/>
      <c r="E14" s="92"/>
      <c r="J14" s="31"/>
      <c r="K14" s="31"/>
    </row>
    <row r="15" spans="1:11" x14ac:dyDescent="0.2">
      <c r="A15" s="258" t="s">
        <v>335</v>
      </c>
      <c r="B15" s="242" t="s">
        <v>296</v>
      </c>
      <c r="C15" s="89"/>
      <c r="D15" s="91"/>
      <c r="E15" s="92"/>
      <c r="J15" s="31"/>
      <c r="K15" s="31"/>
    </row>
    <row r="16" spans="1:11" ht="10.35" customHeight="1" x14ac:dyDescent="0.2">
      <c r="A16" s="259" t="s">
        <v>336</v>
      </c>
      <c r="B16" s="242" t="s">
        <v>298</v>
      </c>
      <c r="C16" s="89"/>
      <c r="D16" s="91"/>
      <c r="E16" s="92"/>
      <c r="J16" s="31"/>
      <c r="K16" s="31"/>
    </row>
    <row r="17" spans="1:11" x14ac:dyDescent="0.2">
      <c r="A17" s="258" t="s">
        <v>337</v>
      </c>
      <c r="B17" s="242" t="s">
        <v>300</v>
      </c>
      <c r="C17" s="89"/>
      <c r="D17" s="91"/>
      <c r="E17" s="92"/>
      <c r="J17" s="31"/>
      <c r="K17" s="31"/>
    </row>
    <row r="18" spans="1:11" ht="10.8" thickBot="1" x14ac:dyDescent="0.25">
      <c r="A18" s="246" t="s">
        <v>303</v>
      </c>
      <c r="B18" s="247" t="s">
        <v>302</v>
      </c>
      <c r="C18" s="248">
        <f>SUM(C9:C17)</f>
        <v>0</v>
      </c>
      <c r="D18" s="248">
        <f t="shared" ref="D18:E18" si="0">SUM(D9:D17)</f>
        <v>0</v>
      </c>
      <c r="E18" s="260">
        <f t="shared" si="0"/>
        <v>0</v>
      </c>
      <c r="J18" s="31"/>
      <c r="K18" s="31"/>
    </row>
    <row r="19" spans="1:11" x14ac:dyDescent="0.2">
      <c r="A19" s="29" t="s">
        <v>338</v>
      </c>
      <c r="G19" s="31"/>
      <c r="H19" s="31"/>
      <c r="I19" s="31"/>
      <c r="J19" s="31"/>
      <c r="K19" s="31"/>
    </row>
    <row r="20" spans="1:11" x14ac:dyDescent="0.2">
      <c r="G20" s="31"/>
      <c r="H20" s="31"/>
      <c r="I20" s="31"/>
      <c r="J20" s="31"/>
      <c r="K20" s="31"/>
    </row>
    <row r="21" spans="1:11" ht="10.8" thickBot="1" x14ac:dyDescent="0.25">
      <c r="A21" s="239" t="s">
        <v>339</v>
      </c>
      <c r="G21" s="31"/>
      <c r="H21" s="31"/>
      <c r="I21" s="31"/>
      <c r="J21" s="31"/>
      <c r="K21" s="31"/>
    </row>
    <row r="22" spans="1:11" x14ac:dyDescent="0.2">
      <c r="A22" s="465" t="s">
        <v>340</v>
      </c>
      <c r="B22" s="466"/>
      <c r="C22" s="466"/>
      <c r="D22" s="466"/>
      <c r="E22" s="467"/>
      <c r="G22" s="31"/>
      <c r="H22" s="31"/>
      <c r="I22" s="31"/>
      <c r="J22" s="31"/>
      <c r="K22" s="31"/>
    </row>
    <row r="23" spans="1:11" x14ac:dyDescent="0.2">
      <c r="A23" s="468"/>
      <c r="B23" s="469"/>
      <c r="C23" s="242" t="s">
        <v>278</v>
      </c>
      <c r="D23" s="242" t="s">
        <v>279</v>
      </c>
      <c r="E23" s="243" t="s">
        <v>309</v>
      </c>
      <c r="G23" s="31"/>
      <c r="H23" s="31"/>
      <c r="I23" s="31"/>
      <c r="J23" s="31"/>
      <c r="K23" s="31"/>
    </row>
    <row r="24" spans="1:11" ht="20.399999999999999" x14ac:dyDescent="0.2">
      <c r="A24" s="474"/>
      <c r="B24" s="475"/>
      <c r="C24" s="256" t="s">
        <v>326</v>
      </c>
      <c r="D24" s="256" t="s">
        <v>327</v>
      </c>
      <c r="E24" s="257" t="s">
        <v>328</v>
      </c>
      <c r="G24" s="31"/>
      <c r="H24" s="31"/>
      <c r="I24" s="31"/>
      <c r="J24" s="31"/>
      <c r="K24" s="31"/>
    </row>
    <row r="25" spans="1:11" x14ac:dyDescent="0.2">
      <c r="A25" s="258" t="s">
        <v>329</v>
      </c>
      <c r="B25" s="242" t="s">
        <v>304</v>
      </c>
      <c r="C25" s="89"/>
      <c r="D25" s="91"/>
      <c r="E25" s="92"/>
      <c r="J25" s="31"/>
      <c r="K25" s="31"/>
    </row>
    <row r="26" spans="1:11" x14ac:dyDescent="0.2">
      <c r="A26" s="258" t="s">
        <v>330</v>
      </c>
      <c r="B26" s="242" t="s">
        <v>320</v>
      </c>
      <c r="C26" s="89"/>
      <c r="D26" s="91"/>
      <c r="E26" s="92"/>
      <c r="J26" s="31"/>
      <c r="K26" s="31"/>
    </row>
    <row r="27" spans="1:11" x14ac:dyDescent="0.2">
      <c r="A27" s="258" t="s">
        <v>331</v>
      </c>
      <c r="B27" s="242" t="s">
        <v>341</v>
      </c>
      <c r="C27" s="89"/>
      <c r="D27" s="91"/>
      <c r="E27" s="92"/>
      <c r="J27" s="31"/>
      <c r="K27" s="31"/>
    </row>
    <row r="28" spans="1:11" x14ac:dyDescent="0.2">
      <c r="A28" s="258" t="s">
        <v>332</v>
      </c>
      <c r="B28" s="242" t="s">
        <v>342</v>
      </c>
      <c r="C28" s="89"/>
      <c r="D28" s="91"/>
      <c r="E28" s="92"/>
      <c r="J28" s="31"/>
      <c r="K28" s="31"/>
    </row>
    <row r="29" spans="1:11" ht="12" x14ac:dyDescent="0.2">
      <c r="A29" s="258" t="s">
        <v>333</v>
      </c>
      <c r="B29" s="242" t="s">
        <v>343</v>
      </c>
      <c r="C29" s="89"/>
      <c r="D29" s="91"/>
      <c r="E29" s="92"/>
      <c r="J29" s="31"/>
      <c r="K29" s="31"/>
    </row>
    <row r="30" spans="1:11" x14ac:dyDescent="0.2">
      <c r="A30" s="258" t="s">
        <v>334</v>
      </c>
      <c r="B30" s="242" t="s">
        <v>344</v>
      </c>
      <c r="C30" s="89"/>
      <c r="D30" s="91"/>
      <c r="E30" s="92"/>
      <c r="J30" s="31"/>
      <c r="K30" s="31"/>
    </row>
    <row r="31" spans="1:11" x14ac:dyDescent="0.2">
      <c r="A31" s="258" t="s">
        <v>335</v>
      </c>
      <c r="B31" s="242" t="s">
        <v>345</v>
      </c>
      <c r="C31" s="89"/>
      <c r="D31" s="91"/>
      <c r="E31" s="92"/>
      <c r="J31" s="31"/>
      <c r="K31" s="31"/>
    </row>
    <row r="32" spans="1:11" ht="10.35" customHeight="1" x14ac:dyDescent="0.2">
      <c r="A32" s="259" t="s">
        <v>336</v>
      </c>
      <c r="B32" s="242" t="s">
        <v>346</v>
      </c>
      <c r="C32" s="89"/>
      <c r="D32" s="91"/>
      <c r="E32" s="92"/>
      <c r="J32" s="31"/>
      <c r="K32" s="31"/>
    </row>
    <row r="33" spans="1:11" x14ac:dyDescent="0.2">
      <c r="A33" s="258" t="s">
        <v>337</v>
      </c>
      <c r="B33" s="242" t="s">
        <v>347</v>
      </c>
      <c r="C33" s="89"/>
      <c r="D33" s="91"/>
      <c r="E33" s="92"/>
      <c r="J33" s="31"/>
      <c r="K33" s="31"/>
    </row>
    <row r="34" spans="1:11" ht="10.8" thickBot="1" x14ac:dyDescent="0.25">
      <c r="A34" s="246" t="s">
        <v>303</v>
      </c>
      <c r="B34" s="247" t="s">
        <v>348</v>
      </c>
      <c r="C34" s="248">
        <f>SUM(C25:C33)</f>
        <v>0</v>
      </c>
      <c r="D34" s="248">
        <f t="shared" ref="D34" si="1">SUM(D25:D33)</f>
        <v>0</v>
      </c>
      <c r="E34" s="260">
        <f t="shared" ref="E34" si="2">SUM(E25:E33)</f>
        <v>0</v>
      </c>
      <c r="J34" s="31"/>
      <c r="K34" s="31"/>
    </row>
    <row r="35" spans="1:11" x14ac:dyDescent="0.2">
      <c r="H35" s="31"/>
      <c r="I35" s="31"/>
      <c r="J35" s="31"/>
      <c r="K35" s="31"/>
    </row>
    <row r="36" spans="1:11" x14ac:dyDescent="0.2">
      <c r="H36" s="31"/>
      <c r="I36" s="31"/>
      <c r="J36" s="31"/>
      <c r="K36" s="31"/>
    </row>
    <row r="37" spans="1:11" ht="10.8" thickBot="1" x14ac:dyDescent="0.25">
      <c r="A37" s="239" t="s">
        <v>349</v>
      </c>
      <c r="H37" s="31"/>
      <c r="I37" s="31"/>
      <c r="J37" s="31"/>
      <c r="K37" s="31"/>
    </row>
    <row r="38" spans="1:11" x14ac:dyDescent="0.2">
      <c r="A38" s="465" t="s">
        <v>350</v>
      </c>
      <c r="B38" s="466"/>
      <c r="C38" s="466"/>
      <c r="D38" s="466"/>
      <c r="E38" s="467"/>
      <c r="H38" s="31"/>
      <c r="I38" s="31"/>
      <c r="J38" s="31"/>
      <c r="K38" s="31"/>
    </row>
    <row r="39" spans="1:11" x14ac:dyDescent="0.2">
      <c r="A39" s="468"/>
      <c r="B39" s="469"/>
      <c r="C39" s="242" t="s">
        <v>278</v>
      </c>
      <c r="D39" s="242" t="s">
        <v>279</v>
      </c>
      <c r="E39" s="243" t="s">
        <v>309</v>
      </c>
    </row>
    <row r="40" spans="1:11" ht="20.399999999999999" x14ac:dyDescent="0.2">
      <c r="A40" s="474"/>
      <c r="B40" s="475"/>
      <c r="C40" s="256" t="s">
        <v>326</v>
      </c>
      <c r="D40" s="256" t="s">
        <v>327</v>
      </c>
      <c r="E40" s="257" t="s">
        <v>328</v>
      </c>
    </row>
    <row r="41" spans="1:11" x14ac:dyDescent="0.2">
      <c r="A41" s="258" t="s">
        <v>329</v>
      </c>
      <c r="B41" s="242" t="s">
        <v>351</v>
      </c>
      <c r="C41" s="89"/>
      <c r="D41" s="91"/>
      <c r="E41" s="92"/>
    </row>
    <row r="42" spans="1:11" x14ac:dyDescent="0.2">
      <c r="A42" s="258" t="s">
        <v>330</v>
      </c>
      <c r="B42" s="242" t="s">
        <v>352</v>
      </c>
      <c r="C42" s="89"/>
      <c r="D42" s="91"/>
      <c r="E42" s="92"/>
    </row>
    <row r="43" spans="1:11" x14ac:dyDescent="0.2">
      <c r="A43" s="258" t="s">
        <v>331</v>
      </c>
      <c r="B43" s="242" t="s">
        <v>353</v>
      </c>
      <c r="C43" s="89"/>
      <c r="D43" s="91"/>
      <c r="E43" s="92"/>
    </row>
    <row r="44" spans="1:11" x14ac:dyDescent="0.2">
      <c r="A44" s="258" t="s">
        <v>332</v>
      </c>
      <c r="B44" s="242" t="s">
        <v>354</v>
      </c>
      <c r="C44" s="89"/>
      <c r="D44" s="91"/>
      <c r="E44" s="92"/>
    </row>
    <row r="45" spans="1:11" ht="12" x14ac:dyDescent="0.2">
      <c r="A45" s="258" t="s">
        <v>333</v>
      </c>
      <c r="B45" s="242" t="s">
        <v>355</v>
      </c>
      <c r="C45" s="89"/>
      <c r="D45" s="91"/>
      <c r="E45" s="92"/>
    </row>
    <row r="46" spans="1:11" x14ac:dyDescent="0.2">
      <c r="A46" s="258" t="s">
        <v>334</v>
      </c>
      <c r="B46" s="242" t="s">
        <v>356</v>
      </c>
      <c r="C46" s="89"/>
      <c r="D46" s="91"/>
      <c r="E46" s="92"/>
    </row>
    <row r="47" spans="1:11" x14ac:dyDescent="0.2">
      <c r="A47" s="258" t="s">
        <v>335</v>
      </c>
      <c r="B47" s="242" t="s">
        <v>357</v>
      </c>
      <c r="C47" s="89"/>
      <c r="D47" s="91"/>
      <c r="E47" s="92"/>
    </row>
    <row r="48" spans="1:11" ht="10.35" customHeight="1" x14ac:dyDescent="0.2">
      <c r="A48" s="259" t="s">
        <v>336</v>
      </c>
      <c r="B48" s="242" t="s">
        <v>358</v>
      </c>
      <c r="C48" s="89"/>
      <c r="D48" s="91"/>
      <c r="E48" s="92"/>
    </row>
    <row r="49" spans="1:5" x14ac:dyDescent="0.2">
      <c r="A49" s="258" t="s">
        <v>337</v>
      </c>
      <c r="B49" s="242" t="s">
        <v>359</v>
      </c>
      <c r="C49" s="89"/>
      <c r="D49" s="91"/>
      <c r="E49" s="92"/>
    </row>
    <row r="50" spans="1:5" ht="10.8" thickBot="1" x14ac:dyDescent="0.25">
      <c r="A50" s="246" t="s">
        <v>303</v>
      </c>
      <c r="B50" s="247" t="s">
        <v>360</v>
      </c>
      <c r="C50" s="248">
        <f>SUM(C41:C49)</f>
        <v>0</v>
      </c>
      <c r="D50" s="248">
        <f t="shared" ref="D50" si="3">SUM(D41:D49)</f>
        <v>0</v>
      </c>
      <c r="E50" s="260">
        <f t="shared" ref="E50" si="4">SUM(E41:E49)</f>
        <v>0</v>
      </c>
    </row>
    <row r="53" spans="1:5" ht="10.8" thickBot="1" x14ac:dyDescent="0.25">
      <c r="A53" s="239" t="s">
        <v>361</v>
      </c>
    </row>
    <row r="54" spans="1:5" x14ac:dyDescent="0.2">
      <c r="A54" s="465" t="s">
        <v>362</v>
      </c>
      <c r="B54" s="466"/>
      <c r="C54" s="466"/>
      <c r="D54" s="466"/>
      <c r="E54" s="467"/>
    </row>
    <row r="55" spans="1:5" x14ac:dyDescent="0.2">
      <c r="A55" s="468"/>
      <c r="B55" s="469"/>
      <c r="C55" s="242" t="s">
        <v>278</v>
      </c>
      <c r="D55" s="242" t="s">
        <v>279</v>
      </c>
      <c r="E55" s="243" t="s">
        <v>309</v>
      </c>
    </row>
    <row r="56" spans="1:5" ht="20.399999999999999" x14ac:dyDescent="0.2">
      <c r="A56" s="474"/>
      <c r="B56" s="475"/>
      <c r="C56" s="256" t="s">
        <v>326</v>
      </c>
      <c r="D56" s="256" t="s">
        <v>327</v>
      </c>
      <c r="E56" s="257" t="s">
        <v>328</v>
      </c>
    </row>
    <row r="57" spans="1:5" x14ac:dyDescent="0.2">
      <c r="A57" s="258" t="s">
        <v>329</v>
      </c>
      <c r="B57" s="242" t="s">
        <v>363</v>
      </c>
      <c r="C57" s="89"/>
      <c r="D57" s="91"/>
      <c r="E57" s="92"/>
    </row>
    <row r="58" spans="1:5" x14ac:dyDescent="0.2">
      <c r="A58" s="258" t="s">
        <v>330</v>
      </c>
      <c r="B58" s="242" t="s">
        <v>364</v>
      </c>
      <c r="C58" s="89"/>
      <c r="D58" s="91"/>
      <c r="E58" s="92"/>
    </row>
    <row r="59" spans="1:5" x14ac:dyDescent="0.2">
      <c r="A59" s="258" t="s">
        <v>331</v>
      </c>
      <c r="B59" s="242" t="s">
        <v>365</v>
      </c>
      <c r="C59" s="89"/>
      <c r="D59" s="91"/>
      <c r="E59" s="92"/>
    </row>
    <row r="60" spans="1:5" x14ac:dyDescent="0.2">
      <c r="A60" s="258" t="s">
        <v>332</v>
      </c>
      <c r="B60" s="242" t="s">
        <v>366</v>
      </c>
      <c r="C60" s="89"/>
      <c r="D60" s="91"/>
      <c r="E60" s="92"/>
    </row>
    <row r="61" spans="1:5" ht="12" x14ac:dyDescent="0.2">
      <c r="A61" s="258" t="s">
        <v>333</v>
      </c>
      <c r="B61" s="242" t="s">
        <v>367</v>
      </c>
      <c r="C61" s="89"/>
      <c r="D61" s="91"/>
      <c r="E61" s="92"/>
    </row>
    <row r="62" spans="1:5" x14ac:dyDescent="0.2">
      <c r="A62" s="258" t="s">
        <v>334</v>
      </c>
      <c r="B62" s="242" t="s">
        <v>368</v>
      </c>
      <c r="C62" s="89"/>
      <c r="D62" s="91"/>
      <c r="E62" s="92"/>
    </row>
    <row r="63" spans="1:5" x14ac:dyDescent="0.2">
      <c r="A63" s="258" t="s">
        <v>335</v>
      </c>
      <c r="B63" s="242" t="s">
        <v>369</v>
      </c>
      <c r="C63" s="89"/>
      <c r="D63" s="91"/>
      <c r="E63" s="92"/>
    </row>
    <row r="64" spans="1:5" ht="10.35" customHeight="1" x14ac:dyDescent="0.2">
      <c r="A64" s="259" t="s">
        <v>336</v>
      </c>
      <c r="B64" s="242" t="s">
        <v>370</v>
      </c>
      <c r="C64" s="89"/>
      <c r="D64" s="91"/>
      <c r="E64" s="92"/>
    </row>
    <row r="65" spans="1:5" x14ac:dyDescent="0.2">
      <c r="A65" s="258" t="s">
        <v>337</v>
      </c>
      <c r="B65" s="242" t="s">
        <v>371</v>
      </c>
      <c r="C65" s="89"/>
      <c r="D65" s="91"/>
      <c r="E65" s="92"/>
    </row>
    <row r="66" spans="1:5" ht="10.8" thickBot="1" x14ac:dyDescent="0.25">
      <c r="A66" s="246" t="s">
        <v>303</v>
      </c>
      <c r="B66" s="247" t="s">
        <v>372</v>
      </c>
      <c r="C66" s="248">
        <f>SUM(C57:C65)</f>
        <v>0</v>
      </c>
      <c r="D66" s="248">
        <f t="shared" ref="D66" si="5">SUM(D57:D65)</f>
        <v>0</v>
      </c>
      <c r="E66" s="260">
        <f t="shared" ref="E66" si="6">SUM(E57:E65)</f>
        <v>0</v>
      </c>
    </row>
    <row r="69" spans="1:5" ht="10.8" thickBot="1" x14ac:dyDescent="0.25">
      <c r="A69" s="239" t="s">
        <v>373</v>
      </c>
    </row>
    <row r="70" spans="1:5" x14ac:dyDescent="0.2">
      <c r="A70" s="465" t="s">
        <v>374</v>
      </c>
      <c r="B70" s="466"/>
      <c r="C70" s="466"/>
      <c r="D70" s="466"/>
      <c r="E70" s="467"/>
    </row>
    <row r="71" spans="1:5" x14ac:dyDescent="0.2">
      <c r="A71" s="468"/>
      <c r="B71" s="469"/>
      <c r="C71" s="242" t="s">
        <v>278</v>
      </c>
      <c r="D71" s="242" t="s">
        <v>279</v>
      </c>
      <c r="E71" s="243" t="s">
        <v>309</v>
      </c>
    </row>
    <row r="72" spans="1:5" ht="20.399999999999999" x14ac:dyDescent="0.2">
      <c r="A72" s="474"/>
      <c r="B72" s="475"/>
      <c r="C72" s="256" t="s">
        <v>326</v>
      </c>
      <c r="D72" s="256" t="s">
        <v>327</v>
      </c>
      <c r="E72" s="257" t="s">
        <v>328</v>
      </c>
    </row>
    <row r="73" spans="1:5" x14ac:dyDescent="0.2">
      <c r="A73" s="258" t="s">
        <v>329</v>
      </c>
      <c r="B73" s="242" t="s">
        <v>375</v>
      </c>
      <c r="C73" s="89"/>
      <c r="D73" s="91"/>
      <c r="E73" s="92"/>
    </row>
    <row r="74" spans="1:5" x14ac:dyDescent="0.2">
      <c r="A74" s="258" t="s">
        <v>330</v>
      </c>
      <c r="B74" s="242" t="s">
        <v>376</v>
      </c>
      <c r="C74" s="89"/>
      <c r="D74" s="91"/>
      <c r="E74" s="92"/>
    </row>
    <row r="75" spans="1:5" x14ac:dyDescent="0.2">
      <c r="A75" s="258" t="s">
        <v>331</v>
      </c>
      <c r="B75" s="242" t="s">
        <v>377</v>
      </c>
      <c r="C75" s="89"/>
      <c r="D75" s="91"/>
      <c r="E75" s="92"/>
    </row>
    <row r="76" spans="1:5" x14ac:dyDescent="0.2">
      <c r="A76" s="258" t="s">
        <v>332</v>
      </c>
      <c r="B76" s="242" t="s">
        <v>378</v>
      </c>
      <c r="C76" s="89"/>
      <c r="D76" s="91"/>
      <c r="E76" s="92"/>
    </row>
    <row r="77" spans="1:5" ht="12" x14ac:dyDescent="0.2">
      <c r="A77" s="258" t="s">
        <v>333</v>
      </c>
      <c r="B77" s="242" t="s">
        <v>379</v>
      </c>
      <c r="C77" s="89"/>
      <c r="D77" s="91"/>
      <c r="E77" s="92"/>
    </row>
    <row r="78" spans="1:5" x14ac:dyDescent="0.2">
      <c r="A78" s="258" t="s">
        <v>334</v>
      </c>
      <c r="B78" s="242" t="s">
        <v>380</v>
      </c>
      <c r="C78" s="89"/>
      <c r="D78" s="91"/>
      <c r="E78" s="92"/>
    </row>
    <row r="79" spans="1:5" x14ac:dyDescent="0.2">
      <c r="A79" s="258" t="s">
        <v>335</v>
      </c>
      <c r="B79" s="242" t="s">
        <v>381</v>
      </c>
      <c r="C79" s="89"/>
      <c r="D79" s="91"/>
      <c r="E79" s="92"/>
    </row>
    <row r="80" spans="1:5" ht="10.35" customHeight="1" x14ac:dyDescent="0.2">
      <c r="A80" s="259" t="s">
        <v>336</v>
      </c>
      <c r="B80" s="242" t="s">
        <v>382</v>
      </c>
      <c r="C80" s="89"/>
      <c r="D80" s="91"/>
      <c r="E80" s="92"/>
    </row>
    <row r="81" spans="1:5" x14ac:dyDescent="0.2">
      <c r="A81" s="258" t="s">
        <v>337</v>
      </c>
      <c r="B81" s="242" t="s">
        <v>383</v>
      </c>
      <c r="C81" s="89"/>
      <c r="D81" s="91"/>
      <c r="E81" s="92"/>
    </row>
    <row r="82" spans="1:5" ht="10.8" thickBot="1" x14ac:dyDescent="0.25">
      <c r="A82" s="246" t="s">
        <v>303</v>
      </c>
      <c r="B82" s="247" t="s">
        <v>384</v>
      </c>
      <c r="C82" s="248">
        <f>SUM(C73:C81)</f>
        <v>0</v>
      </c>
      <c r="D82" s="248">
        <f t="shared" ref="D82" si="7">SUM(D73:D81)</f>
        <v>0</v>
      </c>
      <c r="E82" s="260">
        <f t="shared" ref="E82" si="8">SUM(E73:E81)</f>
        <v>0</v>
      </c>
    </row>
    <row r="85" spans="1:5" ht="10.8" thickBot="1" x14ac:dyDescent="0.25">
      <c r="A85" s="239" t="s">
        <v>385</v>
      </c>
    </row>
    <row r="86" spans="1:5" x14ac:dyDescent="0.2">
      <c r="A86" s="465" t="s">
        <v>386</v>
      </c>
      <c r="B86" s="466"/>
      <c r="C86" s="466"/>
      <c r="D86" s="466"/>
      <c r="E86" s="467"/>
    </row>
    <row r="87" spans="1:5" x14ac:dyDescent="0.2">
      <c r="A87" s="468"/>
      <c r="B87" s="469"/>
      <c r="C87" s="242" t="s">
        <v>278</v>
      </c>
      <c r="D87" s="242" t="s">
        <v>279</v>
      </c>
      <c r="E87" s="243" t="s">
        <v>309</v>
      </c>
    </row>
    <row r="88" spans="1:5" ht="20.399999999999999" x14ac:dyDescent="0.2">
      <c r="A88" s="474"/>
      <c r="B88" s="475"/>
      <c r="C88" s="256" t="s">
        <v>326</v>
      </c>
      <c r="D88" s="256" t="s">
        <v>327</v>
      </c>
      <c r="E88" s="257" t="s">
        <v>328</v>
      </c>
    </row>
    <row r="89" spans="1:5" x14ac:dyDescent="0.2">
      <c r="A89" s="258" t="s">
        <v>329</v>
      </c>
      <c r="B89" s="242" t="s">
        <v>387</v>
      </c>
      <c r="C89" s="89"/>
      <c r="D89" s="91"/>
      <c r="E89" s="92"/>
    </row>
    <row r="90" spans="1:5" x14ac:dyDescent="0.2">
      <c r="A90" s="258" t="s">
        <v>330</v>
      </c>
      <c r="B90" s="242" t="s">
        <v>388</v>
      </c>
      <c r="C90" s="89"/>
      <c r="D90" s="91"/>
      <c r="E90" s="92"/>
    </row>
    <row r="91" spans="1:5" x14ac:dyDescent="0.2">
      <c r="A91" s="258" t="s">
        <v>331</v>
      </c>
      <c r="B91" s="242" t="s">
        <v>389</v>
      </c>
      <c r="C91" s="89"/>
      <c r="D91" s="91"/>
      <c r="E91" s="92"/>
    </row>
    <row r="92" spans="1:5" x14ac:dyDescent="0.2">
      <c r="A92" s="258" t="s">
        <v>332</v>
      </c>
      <c r="B92" s="242" t="s">
        <v>390</v>
      </c>
      <c r="C92" s="89"/>
      <c r="D92" s="91"/>
      <c r="E92" s="92"/>
    </row>
    <row r="93" spans="1:5" ht="12" x14ac:dyDescent="0.2">
      <c r="A93" s="258" t="s">
        <v>333</v>
      </c>
      <c r="B93" s="242" t="s">
        <v>391</v>
      </c>
      <c r="C93" s="89"/>
      <c r="D93" s="91"/>
      <c r="E93" s="92"/>
    </row>
    <row r="94" spans="1:5" x14ac:dyDescent="0.2">
      <c r="A94" s="258" t="s">
        <v>334</v>
      </c>
      <c r="B94" s="242" t="s">
        <v>392</v>
      </c>
      <c r="C94" s="89"/>
      <c r="D94" s="91"/>
      <c r="E94" s="92"/>
    </row>
    <row r="95" spans="1:5" x14ac:dyDescent="0.2">
      <c r="A95" s="258" t="s">
        <v>335</v>
      </c>
      <c r="B95" s="242" t="s">
        <v>393</v>
      </c>
      <c r="C95" s="89"/>
      <c r="D95" s="91"/>
      <c r="E95" s="92"/>
    </row>
    <row r="96" spans="1:5" ht="10.35" customHeight="1" x14ac:dyDescent="0.2">
      <c r="A96" s="259" t="s">
        <v>336</v>
      </c>
      <c r="B96" s="242" t="s">
        <v>394</v>
      </c>
      <c r="C96" s="89"/>
      <c r="D96" s="91"/>
      <c r="E96" s="92"/>
    </row>
    <row r="97" spans="1:5" x14ac:dyDescent="0.2">
      <c r="A97" s="258" t="s">
        <v>337</v>
      </c>
      <c r="B97" s="242" t="s">
        <v>395</v>
      </c>
      <c r="C97" s="89"/>
      <c r="D97" s="91"/>
      <c r="E97" s="92"/>
    </row>
    <row r="98" spans="1:5" ht="10.8" thickBot="1" x14ac:dyDescent="0.25">
      <c r="A98" s="246" t="s">
        <v>303</v>
      </c>
      <c r="B98" s="247" t="s">
        <v>396</v>
      </c>
      <c r="C98" s="248">
        <f>SUM(C89:C97)</f>
        <v>0</v>
      </c>
      <c r="D98" s="248">
        <f t="shared" ref="D98" si="9">SUM(D89:D97)</f>
        <v>0</v>
      </c>
      <c r="E98" s="260">
        <f t="shared" ref="E98" si="10">SUM(E89:E97)</f>
        <v>0</v>
      </c>
    </row>
    <row r="101" spans="1:5" ht="10.8" thickBot="1" x14ac:dyDescent="0.25">
      <c r="A101" s="239" t="s">
        <v>397</v>
      </c>
    </row>
    <row r="102" spans="1:5" x14ac:dyDescent="0.2">
      <c r="A102" s="465" t="s">
        <v>398</v>
      </c>
      <c r="B102" s="466"/>
      <c r="C102" s="466"/>
      <c r="D102" s="466"/>
      <c r="E102" s="467"/>
    </row>
    <row r="103" spans="1:5" x14ac:dyDescent="0.2">
      <c r="A103" s="468"/>
      <c r="B103" s="469"/>
      <c r="C103" s="242" t="s">
        <v>278</v>
      </c>
      <c r="D103" s="242" t="s">
        <v>279</v>
      </c>
      <c r="E103" s="243" t="s">
        <v>309</v>
      </c>
    </row>
    <row r="104" spans="1:5" ht="20.399999999999999" x14ac:dyDescent="0.2">
      <c r="A104" s="474"/>
      <c r="B104" s="475"/>
      <c r="C104" s="256" t="s">
        <v>326</v>
      </c>
      <c r="D104" s="256" t="s">
        <v>327</v>
      </c>
      <c r="E104" s="257" t="s">
        <v>328</v>
      </c>
    </row>
    <row r="105" spans="1:5" x14ac:dyDescent="0.2">
      <c r="A105" s="258" t="s">
        <v>329</v>
      </c>
      <c r="B105" s="242" t="s">
        <v>399</v>
      </c>
      <c r="C105" s="89"/>
      <c r="D105" s="91"/>
      <c r="E105" s="92"/>
    </row>
    <row r="106" spans="1:5" x14ac:dyDescent="0.2">
      <c r="A106" s="258" t="s">
        <v>330</v>
      </c>
      <c r="B106" s="242" t="s">
        <v>400</v>
      </c>
      <c r="C106" s="89"/>
      <c r="D106" s="91"/>
      <c r="E106" s="92"/>
    </row>
    <row r="107" spans="1:5" x14ac:dyDescent="0.2">
      <c r="A107" s="258" t="s">
        <v>331</v>
      </c>
      <c r="B107" s="242" t="s">
        <v>401</v>
      </c>
      <c r="C107" s="89"/>
      <c r="D107" s="91"/>
      <c r="E107" s="92"/>
    </row>
    <row r="108" spans="1:5" x14ac:dyDescent="0.2">
      <c r="A108" s="258" t="s">
        <v>332</v>
      </c>
      <c r="B108" s="242" t="s">
        <v>402</v>
      </c>
      <c r="C108" s="89"/>
      <c r="D108" s="91"/>
      <c r="E108" s="92"/>
    </row>
    <row r="109" spans="1:5" ht="12" x14ac:dyDescent="0.2">
      <c r="A109" s="258" t="s">
        <v>333</v>
      </c>
      <c r="B109" s="242" t="s">
        <v>403</v>
      </c>
      <c r="C109" s="89"/>
      <c r="D109" s="91"/>
      <c r="E109" s="92"/>
    </row>
    <row r="110" spans="1:5" x14ac:dyDescent="0.2">
      <c r="A110" s="258" t="s">
        <v>334</v>
      </c>
      <c r="B110" s="242" t="s">
        <v>404</v>
      </c>
      <c r="C110" s="89"/>
      <c r="D110" s="91"/>
      <c r="E110" s="92"/>
    </row>
    <row r="111" spans="1:5" x14ac:dyDescent="0.2">
      <c r="A111" s="258" t="s">
        <v>335</v>
      </c>
      <c r="B111" s="242" t="s">
        <v>405</v>
      </c>
      <c r="C111" s="89"/>
      <c r="D111" s="91"/>
      <c r="E111" s="92"/>
    </row>
    <row r="112" spans="1:5" ht="10.35" customHeight="1" x14ac:dyDescent="0.2">
      <c r="A112" s="259" t="s">
        <v>336</v>
      </c>
      <c r="B112" s="242" t="s">
        <v>406</v>
      </c>
      <c r="C112" s="89"/>
      <c r="D112" s="91"/>
      <c r="E112" s="92"/>
    </row>
    <row r="113" spans="1:5" x14ac:dyDescent="0.2">
      <c r="A113" s="258" t="s">
        <v>337</v>
      </c>
      <c r="B113" s="242" t="s">
        <v>407</v>
      </c>
      <c r="C113" s="89"/>
      <c r="D113" s="91"/>
      <c r="E113" s="92"/>
    </row>
    <row r="114" spans="1:5" ht="10.8" thickBot="1" x14ac:dyDescent="0.25">
      <c r="A114" s="246" t="s">
        <v>303</v>
      </c>
      <c r="B114" s="247" t="s">
        <v>408</v>
      </c>
      <c r="C114" s="248">
        <f>SUM(C105:C113)</f>
        <v>0</v>
      </c>
      <c r="D114" s="248">
        <f t="shared" ref="D114" si="11">SUM(D105:D113)</f>
        <v>0</v>
      </c>
      <c r="E114" s="260">
        <f t="shared" ref="E114" si="12">SUM(E105:E113)</f>
        <v>0</v>
      </c>
    </row>
  </sheetData>
  <sheetProtection algorithmName="SHA-512" hashValue="mZQ366Te5nYDG3vGEUpd7Ax+ttt+0rmz72j4drOi3LZ+ZpZN8Z0tUIJNzrCNZL/ZaR/VFkvMajxnAqaHd9EJQQ==" saltValue="5GT8ExYqFq+yQUUqmyowSQ==" spinCount="100000" sheet="1" objects="1" scenarios="1" formatCells="0" formatColumns="0" formatRows="0"/>
  <mergeCells count="21">
    <mergeCell ref="A6:E6"/>
    <mergeCell ref="A7:B7"/>
    <mergeCell ref="A8:B8"/>
    <mergeCell ref="A22:E22"/>
    <mergeCell ref="A23:B23"/>
    <mergeCell ref="A24:B24"/>
    <mergeCell ref="A38:E38"/>
    <mergeCell ref="A39:B39"/>
    <mergeCell ref="A40:B40"/>
    <mergeCell ref="A54:E54"/>
    <mergeCell ref="A55:B55"/>
    <mergeCell ref="A56:B56"/>
    <mergeCell ref="A70:E70"/>
    <mergeCell ref="A71:B71"/>
    <mergeCell ref="A72:B72"/>
    <mergeCell ref="A104:B104"/>
    <mergeCell ref="A86:E86"/>
    <mergeCell ref="A87:B87"/>
    <mergeCell ref="A88:B88"/>
    <mergeCell ref="A102:E102"/>
    <mergeCell ref="A103:B103"/>
  </mergeCells>
  <pageMargins left="0.7" right="0.7" top="0.75" bottom="0.75" header="0.3" footer="0.3"/>
  <pageSetup orientation="portrait" r:id="rId1"/>
  <ignoredErrors>
    <ignoredError sqref="B9:B18 C7:E7 C23:E23 B25:B34 C39:E39 B41:B50 B57:B66 C55:E55 B73:B82 B89:B98 C87:E87 C71:E71 C103:E103 B105:B114 A3" numberStoredAsText="1"/>
    <ignoredError sqref="C18:E18 C34:E34 C50:E50 C66:E66 C82:E82 C98:E98 C114:E114"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202"/>
  <sheetViews>
    <sheetView zoomScale="120" zoomScaleNormal="120" workbookViewId="0">
      <selection activeCell="A32" sqref="A32"/>
    </sheetView>
  </sheetViews>
  <sheetFormatPr defaultColWidth="8.88671875" defaultRowHeight="10.199999999999999" x14ac:dyDescent="0.2"/>
  <cols>
    <col min="1" max="1" width="30.88671875" style="29" customWidth="1"/>
    <col min="2" max="2" width="8.109375" style="29" customWidth="1"/>
    <col min="3" max="11" width="12.109375" style="29" customWidth="1"/>
    <col min="12" max="12" width="6.88671875" style="29" customWidth="1"/>
    <col min="13" max="13" width="28.88671875" style="29" customWidth="1"/>
    <col min="14" max="22" width="12.109375" style="29" customWidth="1"/>
    <col min="23" max="16384" width="8.88671875" style="29"/>
  </cols>
  <sheetData>
    <row r="1" spans="1:22" x14ac:dyDescent="0.2">
      <c r="A1" s="239" t="s">
        <v>409</v>
      </c>
      <c r="B1" s="239"/>
    </row>
    <row r="2" spans="1:22" x14ac:dyDescent="0.2">
      <c r="A2" s="239" t="s">
        <v>410</v>
      </c>
    </row>
    <row r="3" spans="1:22" x14ac:dyDescent="0.2">
      <c r="A3" s="240" t="s">
        <v>276</v>
      </c>
    </row>
    <row r="4" spans="1:22" x14ac:dyDescent="0.2">
      <c r="A4" s="239"/>
    </row>
    <row r="5" spans="1:22" ht="10.8" thickBot="1" x14ac:dyDescent="0.25">
      <c r="A5" s="239" t="s">
        <v>411</v>
      </c>
      <c r="M5" s="239" t="s">
        <v>412</v>
      </c>
    </row>
    <row r="6" spans="1:22" ht="10.5" customHeight="1" x14ac:dyDescent="0.2">
      <c r="A6" s="485" t="s">
        <v>413</v>
      </c>
      <c r="B6" s="486"/>
      <c r="C6" s="486"/>
      <c r="D6" s="486"/>
      <c r="E6" s="486"/>
      <c r="F6" s="486"/>
      <c r="G6" s="486"/>
      <c r="H6" s="486"/>
      <c r="I6" s="486"/>
      <c r="J6" s="486"/>
      <c r="K6" s="487"/>
      <c r="M6" s="494" t="s">
        <v>414</v>
      </c>
      <c r="N6" s="495"/>
      <c r="O6" s="495"/>
      <c r="P6" s="495"/>
      <c r="Q6" s="495"/>
      <c r="R6" s="495"/>
      <c r="S6" s="495"/>
      <c r="T6" s="495"/>
      <c r="U6" s="495"/>
      <c r="V6" s="496"/>
    </row>
    <row r="7" spans="1:22" ht="10.5" customHeight="1" x14ac:dyDescent="0.2">
      <c r="A7" s="261"/>
      <c r="B7" s="262"/>
      <c r="C7" s="488" t="s">
        <v>326</v>
      </c>
      <c r="D7" s="489"/>
      <c r="E7" s="490"/>
      <c r="F7" s="488" t="s">
        <v>327</v>
      </c>
      <c r="G7" s="489"/>
      <c r="H7" s="490"/>
      <c r="I7" s="488" t="s">
        <v>415</v>
      </c>
      <c r="J7" s="489"/>
      <c r="K7" s="493"/>
      <c r="M7" s="263" t="s">
        <v>416</v>
      </c>
      <c r="N7" s="497" t="s">
        <v>417</v>
      </c>
      <c r="O7" s="498"/>
      <c r="P7" s="499"/>
      <c r="Q7" s="491" t="s">
        <v>418</v>
      </c>
      <c r="R7" s="491"/>
      <c r="S7" s="491"/>
      <c r="T7" s="500" t="s">
        <v>419</v>
      </c>
      <c r="U7" s="500"/>
      <c r="V7" s="501"/>
    </row>
    <row r="8" spans="1:22" ht="10.5" customHeight="1" x14ac:dyDescent="0.2">
      <c r="A8" s="266"/>
      <c r="B8" s="267"/>
      <c r="C8" s="268" t="s">
        <v>278</v>
      </c>
      <c r="D8" s="269" t="s">
        <v>279</v>
      </c>
      <c r="E8" s="269" t="s">
        <v>309</v>
      </c>
      <c r="F8" s="268" t="s">
        <v>420</v>
      </c>
      <c r="G8" s="269" t="s">
        <v>421</v>
      </c>
      <c r="H8" s="269" t="s">
        <v>422</v>
      </c>
      <c r="I8" s="268" t="s">
        <v>423</v>
      </c>
      <c r="J8" s="268" t="s">
        <v>424</v>
      </c>
      <c r="K8" s="270" t="s">
        <v>425</v>
      </c>
      <c r="M8" s="502" t="s">
        <v>426</v>
      </c>
      <c r="N8" s="268" t="s">
        <v>427</v>
      </c>
      <c r="O8" s="268" t="s">
        <v>428</v>
      </c>
      <c r="P8" s="268" t="s">
        <v>429</v>
      </c>
      <c r="Q8" s="268" t="s">
        <v>430</v>
      </c>
      <c r="R8" s="268" t="s">
        <v>431</v>
      </c>
      <c r="S8" s="268" t="s">
        <v>432</v>
      </c>
      <c r="T8" s="268" t="s">
        <v>433</v>
      </c>
      <c r="U8" s="268" t="s">
        <v>434</v>
      </c>
      <c r="V8" s="270" t="s">
        <v>435</v>
      </c>
    </row>
    <row r="9" spans="1:22" ht="32.4" customHeight="1" x14ac:dyDescent="0.2">
      <c r="A9" s="266"/>
      <c r="B9" s="267"/>
      <c r="C9" s="271" t="s">
        <v>436</v>
      </c>
      <c r="D9" s="271" t="s">
        <v>437</v>
      </c>
      <c r="E9" s="271" t="s">
        <v>438</v>
      </c>
      <c r="F9" s="271" t="s">
        <v>436</v>
      </c>
      <c r="G9" s="271" t="s">
        <v>437</v>
      </c>
      <c r="H9" s="271" t="s">
        <v>438</v>
      </c>
      <c r="I9" s="271" t="s">
        <v>436</v>
      </c>
      <c r="J9" s="271" t="s">
        <v>437</v>
      </c>
      <c r="K9" s="272" t="s">
        <v>438</v>
      </c>
      <c r="M9" s="503"/>
      <c r="N9" s="256" t="s">
        <v>436</v>
      </c>
      <c r="O9" s="256" t="s">
        <v>437</v>
      </c>
      <c r="P9" s="256" t="s">
        <v>438</v>
      </c>
      <c r="Q9" s="256" t="s">
        <v>436</v>
      </c>
      <c r="R9" s="256" t="s">
        <v>437</v>
      </c>
      <c r="S9" s="256" t="s">
        <v>438</v>
      </c>
      <c r="T9" s="256" t="s">
        <v>436</v>
      </c>
      <c r="U9" s="256" t="s">
        <v>437</v>
      </c>
      <c r="V9" s="257" t="s">
        <v>438</v>
      </c>
    </row>
    <row r="10" spans="1:22" ht="10.35" customHeight="1" x14ac:dyDescent="0.2">
      <c r="A10" s="258" t="s">
        <v>329</v>
      </c>
      <c r="B10" s="242" t="s">
        <v>284</v>
      </c>
      <c r="C10" s="93"/>
      <c r="D10" s="93"/>
      <c r="E10" s="93"/>
      <c r="F10" s="93"/>
      <c r="G10" s="93"/>
      <c r="H10" s="93"/>
      <c r="I10" s="93"/>
      <c r="J10" s="93"/>
      <c r="K10" s="94"/>
      <c r="L10" s="273" t="s">
        <v>439</v>
      </c>
      <c r="M10" s="95"/>
      <c r="N10" s="93"/>
      <c r="O10" s="93"/>
      <c r="P10" s="93"/>
      <c r="Q10" s="93"/>
      <c r="R10" s="93"/>
      <c r="S10" s="93"/>
      <c r="T10" s="93"/>
      <c r="U10" s="93"/>
      <c r="V10" s="94"/>
    </row>
    <row r="11" spans="1:22" ht="10.35" customHeight="1" x14ac:dyDescent="0.2">
      <c r="A11" s="258" t="s">
        <v>330</v>
      </c>
      <c r="B11" s="242" t="s">
        <v>286</v>
      </c>
      <c r="C11" s="93"/>
      <c r="D11" s="93"/>
      <c r="E11" s="93"/>
      <c r="F11" s="93"/>
      <c r="G11" s="93"/>
      <c r="H11" s="93"/>
      <c r="I11" s="93"/>
      <c r="J11" s="93"/>
      <c r="K11" s="94"/>
      <c r="L11" s="273" t="s">
        <v>440</v>
      </c>
      <c r="M11" s="95"/>
      <c r="N11" s="93"/>
      <c r="O11" s="93"/>
      <c r="P11" s="93"/>
      <c r="Q11" s="93"/>
      <c r="R11" s="93"/>
      <c r="S11" s="93"/>
      <c r="T11" s="93"/>
      <c r="U11" s="93"/>
      <c r="V11" s="94"/>
    </row>
    <row r="12" spans="1:22" ht="10.35" customHeight="1" x14ac:dyDescent="0.2">
      <c r="A12" s="258" t="s">
        <v>331</v>
      </c>
      <c r="B12" s="242" t="s">
        <v>288</v>
      </c>
      <c r="C12" s="93"/>
      <c r="D12" s="93"/>
      <c r="E12" s="93"/>
      <c r="F12" s="93"/>
      <c r="G12" s="93"/>
      <c r="H12" s="93"/>
      <c r="I12" s="93"/>
      <c r="J12" s="93"/>
      <c r="K12" s="94"/>
      <c r="L12" s="273" t="s">
        <v>441</v>
      </c>
      <c r="M12" s="95"/>
      <c r="N12" s="93"/>
      <c r="O12" s="93"/>
      <c r="P12" s="93"/>
      <c r="Q12" s="93"/>
      <c r="R12" s="93"/>
      <c r="S12" s="93"/>
      <c r="T12" s="93"/>
      <c r="U12" s="93"/>
      <c r="V12" s="94"/>
    </row>
    <row r="13" spans="1:22" ht="10.35" customHeight="1" x14ac:dyDescent="0.2">
      <c r="A13" s="258" t="s">
        <v>332</v>
      </c>
      <c r="B13" s="242" t="s">
        <v>290</v>
      </c>
      <c r="C13" s="93"/>
      <c r="D13" s="93"/>
      <c r="E13" s="93"/>
      <c r="F13" s="93"/>
      <c r="G13" s="93"/>
      <c r="H13" s="93"/>
      <c r="I13" s="93"/>
      <c r="J13" s="93"/>
      <c r="K13" s="94"/>
      <c r="L13" s="273" t="s">
        <v>442</v>
      </c>
      <c r="M13" s="95"/>
      <c r="N13" s="93"/>
      <c r="O13" s="93"/>
      <c r="P13" s="93"/>
      <c r="Q13" s="93"/>
      <c r="R13" s="93"/>
      <c r="S13" s="93"/>
      <c r="T13" s="93"/>
      <c r="U13" s="93"/>
      <c r="V13" s="94"/>
    </row>
    <row r="14" spans="1:22" ht="10.35" customHeight="1" x14ac:dyDescent="0.2">
      <c r="A14" s="258" t="s">
        <v>333</v>
      </c>
      <c r="B14" s="242" t="s">
        <v>292</v>
      </c>
      <c r="C14" s="93"/>
      <c r="D14" s="93"/>
      <c r="E14" s="93"/>
      <c r="F14" s="93"/>
      <c r="G14" s="93"/>
      <c r="H14" s="93"/>
      <c r="I14" s="93"/>
      <c r="J14" s="93"/>
      <c r="K14" s="94"/>
      <c r="L14" s="273" t="s">
        <v>443</v>
      </c>
      <c r="M14" s="95"/>
      <c r="N14" s="93"/>
      <c r="O14" s="93"/>
      <c r="P14" s="93"/>
      <c r="Q14" s="93"/>
      <c r="R14" s="93"/>
      <c r="S14" s="93"/>
      <c r="T14" s="93"/>
      <c r="U14" s="93"/>
      <c r="V14" s="94"/>
    </row>
    <row r="15" spans="1:22" ht="10.35" customHeight="1" x14ac:dyDescent="0.2">
      <c r="A15" s="258" t="s">
        <v>334</v>
      </c>
      <c r="B15" s="242" t="s">
        <v>294</v>
      </c>
      <c r="C15" s="93"/>
      <c r="D15" s="93"/>
      <c r="E15" s="93"/>
      <c r="F15" s="93"/>
      <c r="G15" s="93"/>
      <c r="H15" s="93"/>
      <c r="I15" s="93"/>
      <c r="J15" s="93"/>
      <c r="K15" s="94"/>
      <c r="L15" s="273" t="s">
        <v>444</v>
      </c>
      <c r="M15" s="95"/>
      <c r="N15" s="93"/>
      <c r="O15" s="93"/>
      <c r="P15" s="93"/>
      <c r="Q15" s="93"/>
      <c r="R15" s="93"/>
      <c r="S15" s="93"/>
      <c r="T15" s="93"/>
      <c r="U15" s="93"/>
      <c r="V15" s="94"/>
    </row>
    <row r="16" spans="1:22" ht="10.35" customHeight="1" x14ac:dyDescent="0.2">
      <c r="A16" s="258" t="s">
        <v>335</v>
      </c>
      <c r="B16" s="242" t="s">
        <v>296</v>
      </c>
      <c r="C16" s="93"/>
      <c r="D16" s="93"/>
      <c r="E16" s="93"/>
      <c r="F16" s="93"/>
      <c r="G16" s="93"/>
      <c r="H16" s="93"/>
      <c r="I16" s="93"/>
      <c r="J16" s="93"/>
      <c r="K16" s="94"/>
      <c r="L16" s="273" t="s">
        <v>445</v>
      </c>
      <c r="M16" s="95"/>
      <c r="N16" s="93"/>
      <c r="O16" s="93"/>
      <c r="P16" s="93"/>
      <c r="Q16" s="93"/>
      <c r="R16" s="93"/>
      <c r="S16" s="93"/>
      <c r="T16" s="93"/>
      <c r="U16" s="93"/>
      <c r="V16" s="94"/>
    </row>
    <row r="17" spans="1:22" ht="10.35" customHeight="1" x14ac:dyDescent="0.2">
      <c r="A17" s="259" t="s">
        <v>336</v>
      </c>
      <c r="B17" s="242" t="s">
        <v>298</v>
      </c>
      <c r="C17" s="93"/>
      <c r="D17" s="93"/>
      <c r="E17" s="93"/>
      <c r="F17" s="93"/>
      <c r="G17" s="93"/>
      <c r="H17" s="93"/>
      <c r="I17" s="93"/>
      <c r="J17" s="93"/>
      <c r="K17" s="94"/>
      <c r="L17" s="273" t="s">
        <v>446</v>
      </c>
      <c r="M17" s="95"/>
      <c r="N17" s="93"/>
      <c r="O17" s="93"/>
      <c r="P17" s="93"/>
      <c r="Q17" s="93"/>
      <c r="R17" s="93"/>
      <c r="S17" s="93"/>
      <c r="T17" s="93"/>
      <c r="U17" s="93"/>
      <c r="V17" s="94"/>
    </row>
    <row r="18" spans="1:22" ht="10.35" customHeight="1" x14ac:dyDescent="0.2">
      <c r="A18" s="258" t="s">
        <v>337</v>
      </c>
      <c r="B18" s="242" t="s">
        <v>300</v>
      </c>
      <c r="C18" s="93"/>
      <c r="D18" s="93"/>
      <c r="E18" s="93"/>
      <c r="F18" s="93"/>
      <c r="G18" s="93"/>
      <c r="H18" s="93"/>
      <c r="I18" s="93"/>
      <c r="J18" s="93"/>
      <c r="K18" s="94"/>
      <c r="L18" s="273" t="s">
        <v>447</v>
      </c>
      <c r="M18" s="95"/>
      <c r="N18" s="93"/>
      <c r="O18" s="93"/>
      <c r="P18" s="93"/>
      <c r="Q18" s="93"/>
      <c r="R18" s="93"/>
      <c r="S18" s="93"/>
      <c r="T18" s="93"/>
      <c r="U18" s="93"/>
      <c r="V18" s="94"/>
    </row>
    <row r="19" spans="1:22" ht="10.35" customHeight="1" x14ac:dyDescent="0.2">
      <c r="A19" s="274" t="s">
        <v>303</v>
      </c>
      <c r="B19" s="275" t="s">
        <v>302</v>
      </c>
      <c r="C19" s="276">
        <f>SUM(C10:C18)</f>
        <v>0</v>
      </c>
      <c r="D19" s="276">
        <f t="shared" ref="D19:K19" si="0">SUM(D10:D18)</f>
        <v>0</v>
      </c>
      <c r="E19" s="276">
        <f t="shared" si="0"/>
        <v>0</v>
      </c>
      <c r="F19" s="276">
        <f t="shared" si="0"/>
        <v>0</v>
      </c>
      <c r="G19" s="276">
        <f t="shared" si="0"/>
        <v>0</v>
      </c>
      <c r="H19" s="276">
        <f t="shared" si="0"/>
        <v>0</v>
      </c>
      <c r="I19" s="276">
        <f t="shared" si="0"/>
        <v>0</v>
      </c>
      <c r="J19" s="276">
        <f t="shared" si="0"/>
        <v>0</v>
      </c>
      <c r="K19" s="277">
        <f t="shared" si="0"/>
        <v>0</v>
      </c>
      <c r="L19" s="273" t="s">
        <v>448</v>
      </c>
      <c r="M19" s="96"/>
      <c r="N19" s="89"/>
      <c r="O19" s="89"/>
      <c r="P19" s="89"/>
      <c r="Q19" s="89"/>
      <c r="R19" s="89"/>
      <c r="S19" s="89"/>
      <c r="T19" s="89"/>
      <c r="U19" s="89"/>
      <c r="V19" s="92"/>
    </row>
    <row r="20" spans="1:22" ht="10.35" customHeight="1" x14ac:dyDescent="0.2">
      <c r="A20" s="278" t="s">
        <v>449</v>
      </c>
      <c r="B20" s="279"/>
      <c r="C20" s="279"/>
      <c r="D20" s="279"/>
      <c r="E20" s="279"/>
      <c r="F20" s="279"/>
      <c r="G20" s="279"/>
      <c r="H20" s="280"/>
      <c r="I20" s="279"/>
      <c r="J20" s="279"/>
      <c r="K20" s="281"/>
      <c r="L20" s="273" t="s">
        <v>450</v>
      </c>
      <c r="M20" s="96"/>
      <c r="N20" s="89"/>
      <c r="O20" s="89"/>
      <c r="P20" s="89"/>
      <c r="Q20" s="89"/>
      <c r="R20" s="89"/>
      <c r="S20" s="89"/>
      <c r="T20" s="89"/>
      <c r="U20" s="89"/>
      <c r="V20" s="92"/>
    </row>
    <row r="21" spans="1:22" ht="10.35" customHeight="1" x14ac:dyDescent="0.2">
      <c r="A21" s="282" t="s">
        <v>451</v>
      </c>
      <c r="B21" s="283" t="s">
        <v>304</v>
      </c>
      <c r="C21" s="93"/>
      <c r="D21" s="93"/>
      <c r="E21" s="284"/>
      <c r="F21" s="93"/>
      <c r="G21" s="93"/>
      <c r="H21" s="284"/>
      <c r="I21" s="93"/>
      <c r="J21" s="93"/>
      <c r="K21" s="285"/>
      <c r="L21" s="273" t="s">
        <v>452</v>
      </c>
      <c r="M21" s="96"/>
      <c r="N21" s="89"/>
      <c r="O21" s="89"/>
      <c r="P21" s="89"/>
      <c r="Q21" s="89"/>
      <c r="R21" s="89"/>
      <c r="S21" s="89"/>
      <c r="T21" s="89"/>
      <c r="U21" s="89"/>
      <c r="V21" s="92"/>
    </row>
    <row r="22" spans="1:22" ht="10.35" customHeight="1" x14ac:dyDescent="0.2">
      <c r="A22" s="282" t="s">
        <v>453</v>
      </c>
      <c r="B22" s="283" t="s">
        <v>320</v>
      </c>
      <c r="C22" s="98"/>
      <c r="D22" s="93"/>
      <c r="E22" s="93"/>
      <c r="F22" s="93"/>
      <c r="G22" s="93"/>
      <c r="H22" s="93"/>
      <c r="I22" s="93"/>
      <c r="J22" s="93"/>
      <c r="K22" s="94"/>
      <c r="L22" s="273" t="s">
        <v>454</v>
      </c>
      <c r="M22" s="96"/>
      <c r="N22" s="89"/>
      <c r="O22" s="89"/>
      <c r="P22" s="89"/>
      <c r="Q22" s="89"/>
      <c r="R22" s="89"/>
      <c r="S22" s="89"/>
      <c r="T22" s="89"/>
      <c r="U22" s="97"/>
      <c r="V22" s="92"/>
    </row>
    <row r="23" spans="1:22" ht="24.75" customHeight="1" thickBot="1" x14ac:dyDescent="0.25">
      <c r="A23" s="286" t="s">
        <v>455</v>
      </c>
      <c r="B23" s="287" t="s">
        <v>341</v>
      </c>
      <c r="C23" s="99"/>
      <c r="D23" s="99"/>
      <c r="E23" s="99"/>
      <c r="F23" s="99"/>
      <c r="G23" s="99"/>
      <c r="H23" s="99"/>
      <c r="I23" s="99"/>
      <c r="J23" s="99"/>
      <c r="K23" s="100"/>
      <c r="L23" s="273" t="s">
        <v>456</v>
      </c>
      <c r="M23" s="101"/>
      <c r="N23" s="102"/>
      <c r="O23" s="102"/>
      <c r="P23" s="102"/>
      <c r="Q23" s="102"/>
      <c r="R23" s="102"/>
      <c r="S23" s="102"/>
      <c r="T23" s="102"/>
      <c r="U23" s="103"/>
      <c r="V23" s="104"/>
    </row>
    <row r="24" spans="1:22" ht="3.6" customHeight="1" x14ac:dyDescent="0.2">
      <c r="A24" s="288"/>
      <c r="B24" s="288"/>
      <c r="C24" s="288"/>
      <c r="D24" s="288"/>
      <c r="E24" s="289"/>
      <c r="F24" s="289"/>
      <c r="G24" s="289"/>
      <c r="H24" s="289"/>
      <c r="I24" s="289"/>
      <c r="J24" s="289"/>
      <c r="K24" s="289"/>
      <c r="L24" s="273"/>
      <c r="U24" s="31"/>
    </row>
    <row r="25" spans="1:22" ht="9.6" customHeight="1" thickBot="1" x14ac:dyDescent="0.25">
      <c r="A25" s="290" t="s">
        <v>457</v>
      </c>
      <c r="B25" s="290"/>
      <c r="C25" s="290"/>
      <c r="D25" s="290"/>
      <c r="E25" s="291"/>
      <c r="F25" s="291"/>
      <c r="G25" s="291"/>
      <c r="H25" s="291"/>
      <c r="I25" s="291"/>
      <c r="J25" s="291"/>
      <c r="K25" s="291"/>
      <c r="L25" s="273"/>
      <c r="U25" s="31"/>
    </row>
    <row r="26" spans="1:22" ht="9.6" customHeight="1" x14ac:dyDescent="0.2">
      <c r="A26" s="476"/>
      <c r="B26" s="477"/>
      <c r="C26" s="477"/>
      <c r="D26" s="477"/>
      <c r="E26" s="477"/>
      <c r="F26" s="477"/>
      <c r="G26" s="477"/>
      <c r="H26" s="477"/>
      <c r="I26" s="477"/>
      <c r="J26" s="477"/>
      <c r="K26" s="478"/>
      <c r="L26" s="273"/>
      <c r="U26" s="31"/>
    </row>
    <row r="27" spans="1:22" ht="9.6" customHeight="1" x14ac:dyDescent="0.2">
      <c r="A27" s="479"/>
      <c r="B27" s="480"/>
      <c r="C27" s="480"/>
      <c r="D27" s="480"/>
      <c r="E27" s="480"/>
      <c r="F27" s="480"/>
      <c r="G27" s="480"/>
      <c r="H27" s="480"/>
      <c r="I27" s="480"/>
      <c r="J27" s="480"/>
      <c r="K27" s="481"/>
      <c r="U27" s="31"/>
    </row>
    <row r="28" spans="1:22" ht="9.6" customHeight="1" x14ac:dyDescent="0.2">
      <c r="A28" s="479"/>
      <c r="B28" s="480"/>
      <c r="C28" s="480"/>
      <c r="D28" s="480"/>
      <c r="E28" s="480"/>
      <c r="F28" s="480"/>
      <c r="G28" s="480"/>
      <c r="H28" s="480"/>
      <c r="I28" s="480"/>
      <c r="J28" s="480"/>
      <c r="K28" s="481"/>
      <c r="U28" s="31"/>
    </row>
    <row r="29" spans="1:22" ht="9.6" customHeight="1" x14ac:dyDescent="0.2">
      <c r="A29" s="479"/>
      <c r="B29" s="480"/>
      <c r="C29" s="480"/>
      <c r="D29" s="480"/>
      <c r="E29" s="480"/>
      <c r="F29" s="480"/>
      <c r="G29" s="480"/>
      <c r="H29" s="480"/>
      <c r="I29" s="480"/>
      <c r="J29" s="480"/>
      <c r="K29" s="481"/>
      <c r="U29" s="31"/>
    </row>
    <row r="30" spans="1:22" ht="9.6" customHeight="1" x14ac:dyDescent="0.2">
      <c r="A30" s="479"/>
      <c r="B30" s="480"/>
      <c r="C30" s="480"/>
      <c r="D30" s="480"/>
      <c r="E30" s="480"/>
      <c r="F30" s="480"/>
      <c r="G30" s="480"/>
      <c r="H30" s="480"/>
      <c r="I30" s="480"/>
      <c r="J30" s="480"/>
      <c r="K30" s="481"/>
      <c r="U30" s="31"/>
    </row>
    <row r="31" spans="1:22" ht="10.35" customHeight="1" thickBot="1" x14ac:dyDescent="0.25">
      <c r="A31" s="482"/>
      <c r="B31" s="483"/>
      <c r="C31" s="483"/>
      <c r="D31" s="483"/>
      <c r="E31" s="483"/>
      <c r="F31" s="483"/>
      <c r="G31" s="483"/>
      <c r="H31" s="483"/>
      <c r="I31" s="483"/>
      <c r="J31" s="483"/>
      <c r="K31" s="484"/>
    </row>
    <row r="32" spans="1:22" x14ac:dyDescent="0.2">
      <c r="A32" s="29" t="s">
        <v>338</v>
      </c>
    </row>
    <row r="33" spans="1:22" x14ac:dyDescent="0.2">
      <c r="A33" s="292" t="s">
        <v>458</v>
      </c>
    </row>
    <row r="34" spans="1:22" x14ac:dyDescent="0.2">
      <c r="A34" s="293"/>
      <c r="B34" s="294"/>
      <c r="C34" s="295"/>
      <c r="D34" s="295"/>
      <c r="E34" s="295"/>
      <c r="F34" s="295"/>
      <c r="G34" s="295"/>
      <c r="H34" s="295"/>
      <c r="I34" s="295"/>
      <c r="J34" s="295"/>
      <c r="K34" s="295"/>
    </row>
    <row r="35" spans="1:22" ht="10.8" thickBot="1" x14ac:dyDescent="0.25">
      <c r="A35" s="239" t="s">
        <v>459</v>
      </c>
      <c r="M35" s="239" t="s">
        <v>460</v>
      </c>
    </row>
    <row r="36" spans="1:22" x14ac:dyDescent="0.2">
      <c r="A36" s="485" t="s">
        <v>461</v>
      </c>
      <c r="B36" s="486"/>
      <c r="C36" s="486"/>
      <c r="D36" s="486"/>
      <c r="E36" s="486"/>
      <c r="F36" s="486"/>
      <c r="G36" s="486"/>
      <c r="H36" s="486"/>
      <c r="I36" s="486"/>
      <c r="J36" s="486"/>
      <c r="K36" s="487"/>
      <c r="M36" s="494" t="s">
        <v>462</v>
      </c>
      <c r="N36" s="495"/>
      <c r="O36" s="495"/>
      <c r="P36" s="495"/>
      <c r="Q36" s="495"/>
      <c r="R36" s="495"/>
      <c r="S36" s="495"/>
      <c r="T36" s="495"/>
      <c r="U36" s="495"/>
      <c r="V36" s="496"/>
    </row>
    <row r="37" spans="1:22" ht="10.5" customHeight="1" x14ac:dyDescent="0.2">
      <c r="A37" s="261"/>
      <c r="B37" s="262"/>
      <c r="C37" s="488" t="s">
        <v>326</v>
      </c>
      <c r="D37" s="489"/>
      <c r="E37" s="490"/>
      <c r="F37" s="491" t="s">
        <v>327</v>
      </c>
      <c r="G37" s="491"/>
      <c r="H37" s="491"/>
      <c r="I37" s="491" t="s">
        <v>415</v>
      </c>
      <c r="J37" s="491"/>
      <c r="K37" s="492"/>
      <c r="M37" s="263" t="s">
        <v>416</v>
      </c>
      <c r="N37" s="497" t="s">
        <v>417</v>
      </c>
      <c r="O37" s="498"/>
      <c r="P37" s="499"/>
      <c r="Q37" s="491" t="s">
        <v>418</v>
      </c>
      <c r="R37" s="491"/>
      <c r="S37" s="491"/>
      <c r="T37" s="500" t="s">
        <v>419</v>
      </c>
      <c r="U37" s="500"/>
      <c r="V37" s="501"/>
    </row>
    <row r="38" spans="1:22" x14ac:dyDescent="0.2">
      <c r="A38" s="266"/>
      <c r="B38" s="267"/>
      <c r="C38" s="268" t="s">
        <v>278</v>
      </c>
      <c r="D38" s="269" t="s">
        <v>279</v>
      </c>
      <c r="E38" s="269" t="s">
        <v>309</v>
      </c>
      <c r="F38" s="268" t="s">
        <v>420</v>
      </c>
      <c r="G38" s="269" t="s">
        <v>421</v>
      </c>
      <c r="H38" s="269" t="s">
        <v>422</v>
      </c>
      <c r="I38" s="268" t="s">
        <v>423</v>
      </c>
      <c r="J38" s="268" t="s">
        <v>424</v>
      </c>
      <c r="K38" s="270" t="s">
        <v>425</v>
      </c>
      <c r="M38" s="502" t="s">
        <v>426</v>
      </c>
      <c r="N38" s="268" t="s">
        <v>427</v>
      </c>
      <c r="O38" s="268" t="s">
        <v>428</v>
      </c>
      <c r="P38" s="268" t="s">
        <v>429</v>
      </c>
      <c r="Q38" s="268" t="s">
        <v>430</v>
      </c>
      <c r="R38" s="268" t="s">
        <v>431</v>
      </c>
      <c r="S38" s="268" t="s">
        <v>432</v>
      </c>
      <c r="T38" s="268" t="s">
        <v>433</v>
      </c>
      <c r="U38" s="268" t="s">
        <v>434</v>
      </c>
      <c r="V38" s="270" t="s">
        <v>435</v>
      </c>
    </row>
    <row r="39" spans="1:22" ht="32.4" customHeight="1" x14ac:dyDescent="0.2">
      <c r="A39" s="266"/>
      <c r="B39" s="267"/>
      <c r="C39" s="296" t="s">
        <v>436</v>
      </c>
      <c r="D39" s="296" t="s">
        <v>437</v>
      </c>
      <c r="E39" s="296" t="s">
        <v>438</v>
      </c>
      <c r="F39" s="296" t="s">
        <v>436</v>
      </c>
      <c r="G39" s="296" t="s">
        <v>437</v>
      </c>
      <c r="H39" s="296" t="s">
        <v>438</v>
      </c>
      <c r="I39" s="296" t="s">
        <v>436</v>
      </c>
      <c r="J39" s="296" t="s">
        <v>437</v>
      </c>
      <c r="K39" s="297" t="s">
        <v>438</v>
      </c>
      <c r="M39" s="503"/>
      <c r="N39" s="256" t="s">
        <v>436</v>
      </c>
      <c r="O39" s="256" t="s">
        <v>437</v>
      </c>
      <c r="P39" s="256" t="s">
        <v>438</v>
      </c>
      <c r="Q39" s="256" t="s">
        <v>436</v>
      </c>
      <c r="R39" s="256" t="s">
        <v>437</v>
      </c>
      <c r="S39" s="256" t="s">
        <v>438</v>
      </c>
      <c r="T39" s="256" t="s">
        <v>436</v>
      </c>
      <c r="U39" s="256" t="s">
        <v>437</v>
      </c>
      <c r="V39" s="257" t="s">
        <v>438</v>
      </c>
    </row>
    <row r="40" spans="1:22" ht="10.35" customHeight="1" x14ac:dyDescent="0.2">
      <c r="A40" s="258" t="s">
        <v>329</v>
      </c>
      <c r="B40" s="242" t="s">
        <v>351</v>
      </c>
      <c r="C40" s="93"/>
      <c r="D40" s="93"/>
      <c r="E40" s="93"/>
      <c r="F40" s="93"/>
      <c r="G40" s="93"/>
      <c r="H40" s="93"/>
      <c r="I40" s="93"/>
      <c r="J40" s="93"/>
      <c r="K40" s="94"/>
      <c r="L40" s="273" t="s">
        <v>463</v>
      </c>
      <c r="M40" s="95"/>
      <c r="N40" s="93"/>
      <c r="O40" s="93"/>
      <c r="P40" s="93"/>
      <c r="Q40" s="93"/>
      <c r="R40" s="93"/>
      <c r="S40" s="93"/>
      <c r="T40" s="93"/>
      <c r="U40" s="93"/>
      <c r="V40" s="94"/>
    </row>
    <row r="41" spans="1:22" ht="10.35" customHeight="1" x14ac:dyDescent="0.2">
      <c r="A41" s="258" t="s">
        <v>330</v>
      </c>
      <c r="B41" s="242" t="s">
        <v>352</v>
      </c>
      <c r="C41" s="93"/>
      <c r="D41" s="93"/>
      <c r="E41" s="93"/>
      <c r="F41" s="93"/>
      <c r="G41" s="93"/>
      <c r="H41" s="93"/>
      <c r="I41" s="93"/>
      <c r="J41" s="93"/>
      <c r="K41" s="94"/>
      <c r="L41" s="273" t="s">
        <v>464</v>
      </c>
      <c r="M41" s="95"/>
      <c r="N41" s="93"/>
      <c r="O41" s="93"/>
      <c r="P41" s="93"/>
      <c r="Q41" s="93"/>
      <c r="R41" s="93"/>
      <c r="S41" s="93"/>
      <c r="T41" s="93"/>
      <c r="U41" s="93"/>
      <c r="V41" s="94"/>
    </row>
    <row r="42" spans="1:22" ht="10.35" customHeight="1" x14ac:dyDescent="0.2">
      <c r="A42" s="258" t="s">
        <v>331</v>
      </c>
      <c r="B42" s="242" t="s">
        <v>353</v>
      </c>
      <c r="C42" s="93"/>
      <c r="D42" s="93"/>
      <c r="E42" s="93"/>
      <c r="F42" s="93"/>
      <c r="G42" s="93"/>
      <c r="H42" s="93"/>
      <c r="I42" s="93"/>
      <c r="J42" s="93"/>
      <c r="K42" s="94"/>
      <c r="L42" s="273" t="s">
        <v>465</v>
      </c>
      <c r="M42" s="95"/>
      <c r="N42" s="93"/>
      <c r="O42" s="93"/>
      <c r="P42" s="93"/>
      <c r="Q42" s="93"/>
      <c r="R42" s="93"/>
      <c r="S42" s="93"/>
      <c r="T42" s="93"/>
      <c r="U42" s="93"/>
      <c r="V42" s="94"/>
    </row>
    <row r="43" spans="1:22" ht="10.35" customHeight="1" x14ac:dyDescent="0.2">
      <c r="A43" s="258" t="s">
        <v>332</v>
      </c>
      <c r="B43" s="242" t="s">
        <v>354</v>
      </c>
      <c r="C43" s="93"/>
      <c r="D43" s="93"/>
      <c r="E43" s="93"/>
      <c r="F43" s="93"/>
      <c r="G43" s="93"/>
      <c r="H43" s="93"/>
      <c r="I43" s="93"/>
      <c r="J43" s="93"/>
      <c r="K43" s="94"/>
      <c r="L43" s="273" t="s">
        <v>466</v>
      </c>
      <c r="M43" s="95"/>
      <c r="N43" s="93"/>
      <c r="O43" s="93"/>
      <c r="P43" s="93"/>
      <c r="Q43" s="93"/>
      <c r="R43" s="93"/>
      <c r="S43" s="93"/>
      <c r="T43" s="93"/>
      <c r="U43" s="93"/>
      <c r="V43" s="94"/>
    </row>
    <row r="44" spans="1:22" ht="10.35" customHeight="1" x14ac:dyDescent="0.2">
      <c r="A44" s="258" t="s">
        <v>333</v>
      </c>
      <c r="B44" s="242" t="s">
        <v>355</v>
      </c>
      <c r="C44" s="93"/>
      <c r="D44" s="93"/>
      <c r="E44" s="93"/>
      <c r="F44" s="93"/>
      <c r="G44" s="93"/>
      <c r="H44" s="93"/>
      <c r="I44" s="93"/>
      <c r="J44" s="93"/>
      <c r="K44" s="94"/>
      <c r="L44" s="273" t="s">
        <v>467</v>
      </c>
      <c r="M44" s="95"/>
      <c r="N44" s="93"/>
      <c r="O44" s="93"/>
      <c r="P44" s="93"/>
      <c r="Q44" s="93"/>
      <c r="R44" s="93"/>
      <c r="S44" s="93"/>
      <c r="T44" s="93"/>
      <c r="U44" s="93"/>
      <c r="V44" s="94"/>
    </row>
    <row r="45" spans="1:22" ht="10.35" customHeight="1" x14ac:dyDescent="0.2">
      <c r="A45" s="258" t="s">
        <v>334</v>
      </c>
      <c r="B45" s="242" t="s">
        <v>356</v>
      </c>
      <c r="C45" s="93"/>
      <c r="D45" s="93"/>
      <c r="E45" s="93"/>
      <c r="F45" s="93"/>
      <c r="G45" s="93"/>
      <c r="H45" s="93"/>
      <c r="I45" s="93"/>
      <c r="J45" s="93"/>
      <c r="K45" s="94"/>
      <c r="L45" s="273" t="s">
        <v>468</v>
      </c>
      <c r="M45" s="95"/>
      <c r="N45" s="93"/>
      <c r="O45" s="93"/>
      <c r="P45" s="93"/>
      <c r="Q45" s="93"/>
      <c r="R45" s="93"/>
      <c r="S45" s="93"/>
      <c r="T45" s="93"/>
      <c r="U45" s="93"/>
      <c r="V45" s="94"/>
    </row>
    <row r="46" spans="1:22" ht="10.35" customHeight="1" x14ac:dyDescent="0.2">
      <c r="A46" s="258" t="s">
        <v>335</v>
      </c>
      <c r="B46" s="242" t="s">
        <v>357</v>
      </c>
      <c r="C46" s="93"/>
      <c r="D46" s="93"/>
      <c r="E46" s="93"/>
      <c r="F46" s="93"/>
      <c r="G46" s="93"/>
      <c r="H46" s="93"/>
      <c r="I46" s="93"/>
      <c r="J46" s="93"/>
      <c r="K46" s="94"/>
      <c r="L46" s="273" t="s">
        <v>469</v>
      </c>
      <c r="M46" s="95"/>
      <c r="N46" s="93"/>
      <c r="O46" s="93"/>
      <c r="P46" s="93"/>
      <c r="Q46" s="93"/>
      <c r="R46" s="93"/>
      <c r="S46" s="93"/>
      <c r="T46" s="93"/>
      <c r="U46" s="93"/>
      <c r="V46" s="94"/>
    </row>
    <row r="47" spans="1:22" ht="10.35" customHeight="1" x14ac:dyDescent="0.2">
      <c r="A47" s="259" t="s">
        <v>336</v>
      </c>
      <c r="B47" s="242" t="s">
        <v>358</v>
      </c>
      <c r="C47" s="93"/>
      <c r="D47" s="93"/>
      <c r="E47" s="93"/>
      <c r="F47" s="93"/>
      <c r="G47" s="93"/>
      <c r="H47" s="93"/>
      <c r="I47" s="93"/>
      <c r="J47" s="93"/>
      <c r="K47" s="94"/>
      <c r="L47" s="273" t="s">
        <v>470</v>
      </c>
      <c r="M47" s="95"/>
      <c r="N47" s="93"/>
      <c r="O47" s="93"/>
      <c r="P47" s="93"/>
      <c r="Q47" s="93"/>
      <c r="R47" s="93"/>
      <c r="S47" s="93"/>
      <c r="T47" s="93"/>
      <c r="U47" s="93"/>
      <c r="V47" s="94"/>
    </row>
    <row r="48" spans="1:22" ht="10.35" customHeight="1" x14ac:dyDescent="0.2">
      <c r="A48" s="258" t="s">
        <v>337</v>
      </c>
      <c r="B48" s="242" t="s">
        <v>359</v>
      </c>
      <c r="C48" s="93"/>
      <c r="D48" s="93"/>
      <c r="E48" s="93"/>
      <c r="F48" s="93"/>
      <c r="G48" s="93"/>
      <c r="H48" s="93"/>
      <c r="I48" s="93"/>
      <c r="J48" s="93"/>
      <c r="K48" s="94"/>
      <c r="L48" s="273" t="s">
        <v>471</v>
      </c>
      <c r="M48" s="95"/>
      <c r="N48" s="93"/>
      <c r="O48" s="93"/>
      <c r="P48" s="93"/>
      <c r="Q48" s="93"/>
      <c r="R48" s="93"/>
      <c r="S48" s="93"/>
      <c r="T48" s="93"/>
      <c r="U48" s="93"/>
      <c r="V48" s="94"/>
    </row>
    <row r="49" spans="1:22" ht="10.35" customHeight="1" x14ac:dyDescent="0.2">
      <c r="A49" s="274" t="s">
        <v>303</v>
      </c>
      <c r="B49" s="275" t="s">
        <v>360</v>
      </c>
      <c r="C49" s="276">
        <f>SUM(C40:C48)</f>
        <v>0</v>
      </c>
      <c r="D49" s="276">
        <f t="shared" ref="D49" si="1">SUM(D40:D48)</f>
        <v>0</v>
      </c>
      <c r="E49" s="276">
        <f t="shared" ref="E49" si="2">SUM(E40:E48)</f>
        <v>0</v>
      </c>
      <c r="F49" s="276">
        <f t="shared" ref="F49" si="3">SUM(F40:F48)</f>
        <v>0</v>
      </c>
      <c r="G49" s="276">
        <f t="shared" ref="G49" si="4">SUM(G40:G48)</f>
        <v>0</v>
      </c>
      <c r="H49" s="276">
        <f t="shared" ref="H49" si="5">SUM(H40:H48)</f>
        <v>0</v>
      </c>
      <c r="I49" s="276">
        <f t="shared" ref="I49" si="6">SUM(I40:I48)</f>
        <v>0</v>
      </c>
      <c r="J49" s="276">
        <f t="shared" ref="J49" si="7">SUM(J40:J48)</f>
        <v>0</v>
      </c>
      <c r="K49" s="277">
        <f t="shared" ref="K49" si="8">SUM(K40:K48)</f>
        <v>0</v>
      </c>
      <c r="L49" s="273" t="s">
        <v>472</v>
      </c>
      <c r="M49" s="96"/>
      <c r="N49" s="89"/>
      <c r="O49" s="89"/>
      <c r="P49" s="89"/>
      <c r="Q49" s="89"/>
      <c r="R49" s="89"/>
      <c r="S49" s="89"/>
      <c r="T49" s="89"/>
      <c r="U49" s="89"/>
      <c r="V49" s="92"/>
    </row>
    <row r="50" spans="1:22" ht="10.35" customHeight="1" x14ac:dyDescent="0.2">
      <c r="A50" s="278" t="s">
        <v>449</v>
      </c>
      <c r="B50" s="279"/>
      <c r="C50" s="279"/>
      <c r="D50" s="279"/>
      <c r="E50" s="279"/>
      <c r="F50" s="279"/>
      <c r="G50" s="279"/>
      <c r="H50" s="280"/>
      <c r="I50" s="279"/>
      <c r="J50" s="279"/>
      <c r="K50" s="281"/>
      <c r="L50" s="273" t="s">
        <v>473</v>
      </c>
      <c r="M50" s="96"/>
      <c r="N50" s="89"/>
      <c r="O50" s="89"/>
      <c r="P50" s="89"/>
      <c r="Q50" s="89"/>
      <c r="R50" s="89"/>
      <c r="S50" s="89"/>
      <c r="T50" s="89"/>
      <c r="U50" s="89"/>
      <c r="V50" s="92"/>
    </row>
    <row r="51" spans="1:22" ht="10.35" customHeight="1" x14ac:dyDescent="0.2">
      <c r="A51" s="282" t="s">
        <v>451</v>
      </c>
      <c r="B51" s="283" t="s">
        <v>363</v>
      </c>
      <c r="C51" s="93"/>
      <c r="D51" s="93"/>
      <c r="E51" s="284"/>
      <c r="F51" s="93"/>
      <c r="G51" s="93"/>
      <c r="H51" s="284"/>
      <c r="I51" s="93"/>
      <c r="J51" s="93"/>
      <c r="K51" s="285"/>
      <c r="L51" s="273" t="s">
        <v>474</v>
      </c>
      <c r="M51" s="96"/>
      <c r="N51" s="89"/>
      <c r="O51" s="89"/>
      <c r="P51" s="89"/>
      <c r="Q51" s="89"/>
      <c r="R51" s="89"/>
      <c r="S51" s="89"/>
      <c r="T51" s="89"/>
      <c r="U51" s="89"/>
      <c r="V51" s="92"/>
    </row>
    <row r="52" spans="1:22" ht="10.35" customHeight="1" x14ac:dyDescent="0.2">
      <c r="A52" s="282" t="s">
        <v>453</v>
      </c>
      <c r="B52" s="283" t="s">
        <v>364</v>
      </c>
      <c r="C52" s="93"/>
      <c r="D52" s="93"/>
      <c r="E52" s="93"/>
      <c r="F52" s="93"/>
      <c r="G52" s="93"/>
      <c r="H52" s="93"/>
      <c r="I52" s="93"/>
      <c r="J52" s="93"/>
      <c r="K52" s="94"/>
      <c r="L52" s="273" t="s">
        <v>475</v>
      </c>
      <c r="M52" s="96"/>
      <c r="N52" s="89"/>
      <c r="O52" s="89"/>
      <c r="P52" s="89"/>
      <c r="Q52" s="89"/>
      <c r="R52" s="89"/>
      <c r="S52" s="89"/>
      <c r="T52" s="89"/>
      <c r="U52" s="97"/>
      <c r="V52" s="92"/>
    </row>
    <row r="53" spans="1:22" ht="24" customHeight="1" thickBot="1" x14ac:dyDescent="0.25">
      <c r="A53" s="298" t="s">
        <v>455</v>
      </c>
      <c r="B53" s="299" t="s">
        <v>365</v>
      </c>
      <c r="C53" s="99"/>
      <c r="D53" s="99"/>
      <c r="E53" s="99"/>
      <c r="F53" s="99"/>
      <c r="G53" s="99"/>
      <c r="H53" s="99"/>
      <c r="I53" s="99"/>
      <c r="J53" s="99"/>
      <c r="K53" s="100"/>
      <c r="L53" s="273" t="s">
        <v>476</v>
      </c>
      <c r="M53" s="101"/>
      <c r="N53" s="102"/>
      <c r="O53" s="102"/>
      <c r="P53" s="102"/>
      <c r="Q53" s="102"/>
      <c r="R53" s="102"/>
      <c r="S53" s="102"/>
      <c r="T53" s="102"/>
      <c r="U53" s="103"/>
      <c r="V53" s="104"/>
    </row>
    <row r="54" spans="1:22" ht="3.6" customHeight="1" x14ac:dyDescent="0.2">
      <c r="A54" s="239"/>
      <c r="C54" s="288"/>
      <c r="D54" s="288"/>
      <c r="E54" s="289"/>
      <c r="F54" s="289"/>
      <c r="G54" s="289"/>
      <c r="H54" s="289"/>
      <c r="I54" s="289"/>
      <c r="J54" s="289"/>
      <c r="K54" s="289"/>
    </row>
    <row r="55" spans="1:22" ht="10.8" thickBot="1" x14ac:dyDescent="0.25">
      <c r="A55" s="290" t="s">
        <v>457</v>
      </c>
      <c r="B55" s="290"/>
      <c r="C55" s="290"/>
      <c r="D55" s="290"/>
      <c r="E55" s="291"/>
      <c r="F55" s="291"/>
      <c r="G55" s="291"/>
      <c r="H55" s="291"/>
      <c r="I55" s="291"/>
      <c r="J55" s="291"/>
      <c r="K55" s="291"/>
    </row>
    <row r="56" spans="1:22" x14ac:dyDescent="0.2">
      <c r="A56" s="476"/>
      <c r="B56" s="477"/>
      <c r="C56" s="477"/>
      <c r="D56" s="477"/>
      <c r="E56" s="477"/>
      <c r="F56" s="477"/>
      <c r="G56" s="477"/>
      <c r="H56" s="477"/>
      <c r="I56" s="477"/>
      <c r="J56" s="477"/>
      <c r="K56" s="478"/>
    </row>
    <row r="57" spans="1:22" x14ac:dyDescent="0.2">
      <c r="A57" s="479"/>
      <c r="B57" s="480"/>
      <c r="C57" s="480"/>
      <c r="D57" s="480"/>
      <c r="E57" s="480"/>
      <c r="F57" s="480"/>
      <c r="G57" s="480"/>
      <c r="H57" s="480"/>
      <c r="I57" s="480"/>
      <c r="J57" s="480"/>
      <c r="K57" s="481"/>
    </row>
    <row r="58" spans="1:22" x14ac:dyDescent="0.2">
      <c r="A58" s="479"/>
      <c r="B58" s="480"/>
      <c r="C58" s="480"/>
      <c r="D58" s="480"/>
      <c r="E58" s="480"/>
      <c r="F58" s="480"/>
      <c r="G58" s="480"/>
      <c r="H58" s="480"/>
      <c r="I58" s="480"/>
      <c r="J58" s="480"/>
      <c r="K58" s="481"/>
    </row>
    <row r="59" spans="1:22" x14ac:dyDescent="0.2">
      <c r="A59" s="479"/>
      <c r="B59" s="480"/>
      <c r="C59" s="480"/>
      <c r="D59" s="480"/>
      <c r="E59" s="480"/>
      <c r="F59" s="480"/>
      <c r="G59" s="480"/>
      <c r="H59" s="480"/>
      <c r="I59" s="480"/>
      <c r="J59" s="480"/>
      <c r="K59" s="481"/>
    </row>
    <row r="60" spans="1:22" x14ac:dyDescent="0.2">
      <c r="A60" s="479"/>
      <c r="B60" s="480"/>
      <c r="C60" s="480"/>
      <c r="D60" s="480"/>
      <c r="E60" s="480"/>
      <c r="F60" s="480"/>
      <c r="G60" s="480"/>
      <c r="H60" s="480"/>
      <c r="I60" s="480"/>
      <c r="J60" s="480"/>
      <c r="K60" s="481"/>
    </row>
    <row r="61" spans="1:22" ht="10.8" thickBot="1" x14ac:dyDescent="0.25">
      <c r="A61" s="482"/>
      <c r="B61" s="483"/>
      <c r="C61" s="483"/>
      <c r="D61" s="483"/>
      <c r="E61" s="483"/>
      <c r="F61" s="483"/>
      <c r="G61" s="483"/>
      <c r="H61" s="483"/>
      <c r="I61" s="483"/>
      <c r="J61" s="483"/>
      <c r="K61" s="484"/>
    </row>
    <row r="62" spans="1:22" x14ac:dyDescent="0.2">
      <c r="A62" s="239"/>
    </row>
    <row r="63" spans="1:22" ht="10.8" thickBot="1" x14ac:dyDescent="0.25">
      <c r="A63" s="239" t="s">
        <v>477</v>
      </c>
      <c r="M63" s="239" t="s">
        <v>478</v>
      </c>
    </row>
    <row r="64" spans="1:22" ht="9.6" customHeight="1" x14ac:dyDescent="0.2">
      <c r="A64" s="485" t="s">
        <v>479</v>
      </c>
      <c r="B64" s="486"/>
      <c r="C64" s="486"/>
      <c r="D64" s="486"/>
      <c r="E64" s="486"/>
      <c r="F64" s="486"/>
      <c r="G64" s="486"/>
      <c r="H64" s="486"/>
      <c r="I64" s="486"/>
      <c r="J64" s="486"/>
      <c r="K64" s="487"/>
      <c r="M64" s="494" t="s">
        <v>480</v>
      </c>
      <c r="N64" s="495"/>
      <c r="O64" s="495"/>
      <c r="P64" s="495"/>
      <c r="Q64" s="495"/>
      <c r="R64" s="495"/>
      <c r="S64" s="495"/>
      <c r="T64" s="495"/>
      <c r="U64" s="495"/>
      <c r="V64" s="496"/>
    </row>
    <row r="65" spans="1:22" ht="10.5" customHeight="1" x14ac:dyDescent="0.2">
      <c r="A65" s="261"/>
      <c r="B65" s="262"/>
      <c r="C65" s="488" t="s">
        <v>326</v>
      </c>
      <c r="D65" s="489"/>
      <c r="E65" s="490"/>
      <c r="F65" s="491" t="s">
        <v>327</v>
      </c>
      <c r="G65" s="491"/>
      <c r="H65" s="491"/>
      <c r="I65" s="491" t="s">
        <v>415</v>
      </c>
      <c r="J65" s="491"/>
      <c r="K65" s="492"/>
      <c r="M65" s="263" t="s">
        <v>416</v>
      </c>
      <c r="N65" s="497" t="s">
        <v>417</v>
      </c>
      <c r="O65" s="498"/>
      <c r="P65" s="499"/>
      <c r="Q65" s="491" t="s">
        <v>418</v>
      </c>
      <c r="R65" s="491"/>
      <c r="S65" s="491"/>
      <c r="T65" s="500" t="s">
        <v>419</v>
      </c>
      <c r="U65" s="500"/>
      <c r="V65" s="501"/>
    </row>
    <row r="66" spans="1:22" x14ac:dyDescent="0.2">
      <c r="A66" s="266"/>
      <c r="B66" s="267"/>
      <c r="C66" s="268" t="s">
        <v>278</v>
      </c>
      <c r="D66" s="269" t="s">
        <v>279</v>
      </c>
      <c r="E66" s="269" t="s">
        <v>309</v>
      </c>
      <c r="F66" s="268" t="s">
        <v>420</v>
      </c>
      <c r="G66" s="269" t="s">
        <v>421</v>
      </c>
      <c r="H66" s="269" t="s">
        <v>422</v>
      </c>
      <c r="I66" s="268" t="s">
        <v>423</v>
      </c>
      <c r="J66" s="268" t="s">
        <v>424</v>
      </c>
      <c r="K66" s="270" t="s">
        <v>425</v>
      </c>
      <c r="M66" s="502" t="s">
        <v>426</v>
      </c>
      <c r="N66" s="268" t="s">
        <v>427</v>
      </c>
      <c r="O66" s="268" t="s">
        <v>428</v>
      </c>
      <c r="P66" s="268" t="s">
        <v>429</v>
      </c>
      <c r="Q66" s="268" t="s">
        <v>430</v>
      </c>
      <c r="R66" s="268" t="s">
        <v>431</v>
      </c>
      <c r="S66" s="268" t="s">
        <v>432</v>
      </c>
      <c r="T66" s="268" t="s">
        <v>433</v>
      </c>
      <c r="U66" s="268" t="s">
        <v>434</v>
      </c>
      <c r="V66" s="270" t="s">
        <v>435</v>
      </c>
    </row>
    <row r="67" spans="1:22" ht="32.4" customHeight="1" x14ac:dyDescent="0.2">
      <c r="A67" s="266"/>
      <c r="B67" s="267"/>
      <c r="C67" s="296" t="s">
        <v>436</v>
      </c>
      <c r="D67" s="296" t="s">
        <v>437</v>
      </c>
      <c r="E67" s="296" t="s">
        <v>438</v>
      </c>
      <c r="F67" s="296" t="s">
        <v>436</v>
      </c>
      <c r="G67" s="296" t="s">
        <v>437</v>
      </c>
      <c r="H67" s="296" t="s">
        <v>438</v>
      </c>
      <c r="I67" s="296" t="s">
        <v>436</v>
      </c>
      <c r="J67" s="296" t="s">
        <v>437</v>
      </c>
      <c r="K67" s="297" t="s">
        <v>438</v>
      </c>
      <c r="M67" s="503"/>
      <c r="N67" s="256" t="s">
        <v>436</v>
      </c>
      <c r="O67" s="256" t="s">
        <v>437</v>
      </c>
      <c r="P67" s="256" t="s">
        <v>438</v>
      </c>
      <c r="Q67" s="256" t="s">
        <v>436</v>
      </c>
      <c r="R67" s="256" t="s">
        <v>437</v>
      </c>
      <c r="S67" s="256" t="s">
        <v>438</v>
      </c>
      <c r="T67" s="256" t="s">
        <v>436</v>
      </c>
      <c r="U67" s="256" t="s">
        <v>437</v>
      </c>
      <c r="V67" s="257" t="s">
        <v>438</v>
      </c>
    </row>
    <row r="68" spans="1:22" ht="10.35" customHeight="1" x14ac:dyDescent="0.2">
      <c r="A68" s="258" t="s">
        <v>329</v>
      </c>
      <c r="B68" s="242" t="s">
        <v>375</v>
      </c>
      <c r="C68" s="93"/>
      <c r="D68" s="93"/>
      <c r="E68" s="93"/>
      <c r="F68" s="93"/>
      <c r="G68" s="93"/>
      <c r="H68" s="93"/>
      <c r="I68" s="93"/>
      <c r="J68" s="93"/>
      <c r="K68" s="94"/>
      <c r="L68" s="273" t="s">
        <v>481</v>
      </c>
      <c r="M68" s="95"/>
      <c r="N68" s="93"/>
      <c r="O68" s="93"/>
      <c r="P68" s="93"/>
      <c r="Q68" s="93"/>
      <c r="R68" s="93"/>
      <c r="S68" s="93"/>
      <c r="T68" s="93"/>
      <c r="U68" s="93"/>
      <c r="V68" s="94"/>
    </row>
    <row r="69" spans="1:22" ht="10.35" customHeight="1" x14ac:dyDescent="0.2">
      <c r="A69" s="258" t="s">
        <v>330</v>
      </c>
      <c r="B69" s="242" t="s">
        <v>376</v>
      </c>
      <c r="C69" s="93"/>
      <c r="D69" s="93"/>
      <c r="E69" s="93"/>
      <c r="F69" s="93"/>
      <c r="G69" s="93"/>
      <c r="H69" s="93"/>
      <c r="I69" s="93"/>
      <c r="J69" s="93"/>
      <c r="K69" s="94"/>
      <c r="L69" s="273" t="s">
        <v>482</v>
      </c>
      <c r="M69" s="95"/>
      <c r="N69" s="93"/>
      <c r="O69" s="93"/>
      <c r="P69" s="93"/>
      <c r="Q69" s="93"/>
      <c r="R69" s="93"/>
      <c r="S69" s="93"/>
      <c r="T69" s="93"/>
      <c r="U69" s="93"/>
      <c r="V69" s="94"/>
    </row>
    <row r="70" spans="1:22" ht="10.35" customHeight="1" x14ac:dyDescent="0.2">
      <c r="A70" s="258" t="s">
        <v>331</v>
      </c>
      <c r="B70" s="242" t="s">
        <v>377</v>
      </c>
      <c r="C70" s="93"/>
      <c r="D70" s="93"/>
      <c r="E70" s="93"/>
      <c r="F70" s="93"/>
      <c r="G70" s="93"/>
      <c r="H70" s="93"/>
      <c r="I70" s="93"/>
      <c r="J70" s="93"/>
      <c r="K70" s="94"/>
      <c r="L70" s="273" t="s">
        <v>483</v>
      </c>
      <c r="M70" s="95"/>
      <c r="N70" s="93"/>
      <c r="O70" s="93"/>
      <c r="P70" s="93"/>
      <c r="Q70" s="93"/>
      <c r="R70" s="93"/>
      <c r="S70" s="93"/>
      <c r="T70" s="93"/>
      <c r="U70" s="93"/>
      <c r="V70" s="94"/>
    </row>
    <row r="71" spans="1:22" ht="10.35" customHeight="1" x14ac:dyDescent="0.2">
      <c r="A71" s="258" t="s">
        <v>332</v>
      </c>
      <c r="B71" s="242" t="s">
        <v>378</v>
      </c>
      <c r="C71" s="93"/>
      <c r="D71" s="93"/>
      <c r="E71" s="93"/>
      <c r="F71" s="93"/>
      <c r="G71" s="93"/>
      <c r="H71" s="93"/>
      <c r="I71" s="93"/>
      <c r="J71" s="93"/>
      <c r="K71" s="94"/>
      <c r="L71" s="273" t="s">
        <v>484</v>
      </c>
      <c r="M71" s="95"/>
      <c r="N71" s="93"/>
      <c r="O71" s="93"/>
      <c r="P71" s="93"/>
      <c r="Q71" s="93"/>
      <c r="R71" s="93"/>
      <c r="S71" s="93"/>
      <c r="T71" s="93"/>
      <c r="U71" s="93"/>
      <c r="V71" s="94"/>
    </row>
    <row r="72" spans="1:22" ht="10.35" customHeight="1" x14ac:dyDescent="0.2">
      <c r="A72" s="258" t="s">
        <v>333</v>
      </c>
      <c r="B72" s="242" t="s">
        <v>379</v>
      </c>
      <c r="C72" s="93"/>
      <c r="D72" s="93"/>
      <c r="E72" s="93"/>
      <c r="F72" s="93"/>
      <c r="G72" s="93"/>
      <c r="H72" s="93"/>
      <c r="I72" s="93"/>
      <c r="J72" s="93"/>
      <c r="K72" s="94"/>
      <c r="L72" s="273" t="s">
        <v>485</v>
      </c>
      <c r="M72" s="95"/>
      <c r="N72" s="93"/>
      <c r="O72" s="93"/>
      <c r="P72" s="93"/>
      <c r="Q72" s="93"/>
      <c r="R72" s="93"/>
      <c r="S72" s="93"/>
      <c r="T72" s="93"/>
      <c r="U72" s="93"/>
      <c r="V72" s="94"/>
    </row>
    <row r="73" spans="1:22" ht="10.35" customHeight="1" x14ac:dyDescent="0.2">
      <c r="A73" s="258" t="s">
        <v>334</v>
      </c>
      <c r="B73" s="242" t="s">
        <v>380</v>
      </c>
      <c r="C73" s="93"/>
      <c r="D73" s="93"/>
      <c r="E73" s="93"/>
      <c r="F73" s="93"/>
      <c r="G73" s="93"/>
      <c r="H73" s="93"/>
      <c r="I73" s="93"/>
      <c r="J73" s="93"/>
      <c r="K73" s="94"/>
      <c r="L73" s="273" t="s">
        <v>486</v>
      </c>
      <c r="M73" s="95"/>
      <c r="N73" s="93"/>
      <c r="O73" s="93"/>
      <c r="P73" s="93"/>
      <c r="Q73" s="93"/>
      <c r="R73" s="93"/>
      <c r="S73" s="93"/>
      <c r="T73" s="93"/>
      <c r="U73" s="93"/>
      <c r="V73" s="94"/>
    </row>
    <row r="74" spans="1:22" ht="10.35" customHeight="1" x14ac:dyDescent="0.2">
      <c r="A74" s="258" t="s">
        <v>335</v>
      </c>
      <c r="B74" s="242" t="s">
        <v>381</v>
      </c>
      <c r="C74" s="93"/>
      <c r="D74" s="93"/>
      <c r="E74" s="93"/>
      <c r="F74" s="93"/>
      <c r="G74" s="93"/>
      <c r="H74" s="93"/>
      <c r="I74" s="93"/>
      <c r="J74" s="93"/>
      <c r="K74" s="94"/>
      <c r="L74" s="273" t="s">
        <v>487</v>
      </c>
      <c r="M74" s="95"/>
      <c r="N74" s="93"/>
      <c r="O74" s="93"/>
      <c r="P74" s="93"/>
      <c r="Q74" s="93"/>
      <c r="R74" s="93"/>
      <c r="S74" s="93"/>
      <c r="T74" s="93"/>
      <c r="U74" s="93"/>
      <c r="V74" s="94"/>
    </row>
    <row r="75" spans="1:22" ht="10.35" customHeight="1" x14ac:dyDescent="0.2">
      <c r="A75" s="259" t="s">
        <v>336</v>
      </c>
      <c r="B75" s="242" t="s">
        <v>382</v>
      </c>
      <c r="C75" s="93"/>
      <c r="D75" s="93"/>
      <c r="E75" s="93"/>
      <c r="F75" s="93"/>
      <c r="G75" s="93"/>
      <c r="H75" s="93"/>
      <c r="I75" s="93"/>
      <c r="J75" s="93"/>
      <c r="K75" s="94"/>
      <c r="L75" s="273" t="s">
        <v>488</v>
      </c>
      <c r="M75" s="95"/>
      <c r="N75" s="93"/>
      <c r="O75" s="93"/>
      <c r="P75" s="93"/>
      <c r="Q75" s="93"/>
      <c r="R75" s="93"/>
      <c r="S75" s="93"/>
      <c r="T75" s="93"/>
      <c r="U75" s="93"/>
      <c r="V75" s="94"/>
    </row>
    <row r="76" spans="1:22" ht="10.35" customHeight="1" x14ac:dyDescent="0.2">
      <c r="A76" s="258" t="s">
        <v>337</v>
      </c>
      <c r="B76" s="242" t="s">
        <v>383</v>
      </c>
      <c r="C76" s="93"/>
      <c r="D76" s="93"/>
      <c r="E76" s="93"/>
      <c r="F76" s="93"/>
      <c r="G76" s="93"/>
      <c r="H76" s="93"/>
      <c r="I76" s="93"/>
      <c r="J76" s="93"/>
      <c r="K76" s="94"/>
      <c r="L76" s="273" t="s">
        <v>489</v>
      </c>
      <c r="M76" s="95"/>
      <c r="N76" s="93"/>
      <c r="O76" s="93"/>
      <c r="P76" s="93"/>
      <c r="Q76" s="93"/>
      <c r="R76" s="93"/>
      <c r="S76" s="93"/>
      <c r="T76" s="93"/>
      <c r="U76" s="93"/>
      <c r="V76" s="94"/>
    </row>
    <row r="77" spans="1:22" ht="10.35" customHeight="1" x14ac:dyDescent="0.2">
      <c r="A77" s="274" t="s">
        <v>303</v>
      </c>
      <c r="B77" s="275" t="s">
        <v>384</v>
      </c>
      <c r="C77" s="276">
        <f>SUM(C68:C76)</f>
        <v>0</v>
      </c>
      <c r="D77" s="276">
        <f t="shared" ref="D77" si="9">SUM(D68:D76)</f>
        <v>0</v>
      </c>
      <c r="E77" s="276">
        <f t="shared" ref="E77" si="10">SUM(E68:E76)</f>
        <v>0</v>
      </c>
      <c r="F77" s="276">
        <f t="shared" ref="F77" si="11">SUM(F68:F76)</f>
        <v>0</v>
      </c>
      <c r="G77" s="276">
        <f t="shared" ref="G77" si="12">SUM(G68:G76)</f>
        <v>0</v>
      </c>
      <c r="H77" s="276">
        <f t="shared" ref="H77" si="13">SUM(H68:H76)</f>
        <v>0</v>
      </c>
      <c r="I77" s="276">
        <f t="shared" ref="I77" si="14">SUM(I68:I76)</f>
        <v>0</v>
      </c>
      <c r="J77" s="276">
        <f t="shared" ref="J77" si="15">SUM(J68:J76)</f>
        <v>0</v>
      </c>
      <c r="K77" s="277">
        <f t="shared" ref="K77" si="16">SUM(K68:K76)</f>
        <v>0</v>
      </c>
      <c r="L77" s="273" t="s">
        <v>490</v>
      </c>
      <c r="M77" s="96"/>
      <c r="N77" s="89"/>
      <c r="O77" s="89"/>
      <c r="P77" s="89"/>
      <c r="Q77" s="89"/>
      <c r="R77" s="89"/>
      <c r="S77" s="89"/>
      <c r="T77" s="89"/>
      <c r="U77" s="89"/>
      <c r="V77" s="92"/>
    </row>
    <row r="78" spans="1:22" ht="10.35" customHeight="1" x14ac:dyDescent="0.2">
      <c r="A78" s="278" t="s">
        <v>449</v>
      </c>
      <c r="B78" s="279"/>
      <c r="C78" s="279"/>
      <c r="D78" s="279"/>
      <c r="E78" s="279"/>
      <c r="F78" s="279"/>
      <c r="G78" s="279"/>
      <c r="H78" s="280"/>
      <c r="I78" s="279"/>
      <c r="J78" s="279"/>
      <c r="K78" s="281"/>
      <c r="L78" s="273" t="s">
        <v>491</v>
      </c>
      <c r="M78" s="96"/>
      <c r="N78" s="89"/>
      <c r="O78" s="89"/>
      <c r="P78" s="89"/>
      <c r="Q78" s="89"/>
      <c r="R78" s="89"/>
      <c r="S78" s="89"/>
      <c r="T78" s="89"/>
      <c r="U78" s="89"/>
      <c r="V78" s="92"/>
    </row>
    <row r="79" spans="1:22" ht="10.35" customHeight="1" x14ac:dyDescent="0.2">
      <c r="A79" s="282" t="s">
        <v>451</v>
      </c>
      <c r="B79" s="283" t="s">
        <v>387</v>
      </c>
      <c r="C79" s="93"/>
      <c r="D79" s="93"/>
      <c r="E79" s="284"/>
      <c r="F79" s="93"/>
      <c r="G79" s="93"/>
      <c r="H79" s="284"/>
      <c r="I79" s="93"/>
      <c r="J79" s="93"/>
      <c r="K79" s="285"/>
      <c r="L79" s="273" t="s">
        <v>492</v>
      </c>
      <c r="M79" s="96"/>
      <c r="N79" s="89"/>
      <c r="O79" s="89"/>
      <c r="P79" s="89"/>
      <c r="Q79" s="89"/>
      <c r="R79" s="89"/>
      <c r="S79" s="89"/>
      <c r="T79" s="89"/>
      <c r="U79" s="89"/>
      <c r="V79" s="92"/>
    </row>
    <row r="80" spans="1:22" ht="10.35" customHeight="1" x14ac:dyDescent="0.2">
      <c r="A80" s="282" t="s">
        <v>453</v>
      </c>
      <c r="B80" s="283" t="s">
        <v>388</v>
      </c>
      <c r="C80" s="93"/>
      <c r="D80" s="93"/>
      <c r="E80" s="93"/>
      <c r="F80" s="93"/>
      <c r="G80" s="93"/>
      <c r="H80" s="93"/>
      <c r="I80" s="93"/>
      <c r="J80" s="93"/>
      <c r="K80" s="94"/>
      <c r="L80" s="273" t="s">
        <v>493</v>
      </c>
      <c r="M80" s="96"/>
      <c r="N80" s="89"/>
      <c r="O80" s="89"/>
      <c r="P80" s="89"/>
      <c r="Q80" s="89"/>
      <c r="R80" s="89"/>
      <c r="S80" s="89"/>
      <c r="T80" s="89"/>
      <c r="U80" s="97"/>
      <c r="V80" s="92"/>
    </row>
    <row r="81" spans="1:22" ht="12" customHeight="1" thickBot="1" x14ac:dyDescent="0.25">
      <c r="A81" s="298" t="s">
        <v>455</v>
      </c>
      <c r="B81" s="299" t="s">
        <v>389</v>
      </c>
      <c r="C81" s="99"/>
      <c r="D81" s="99"/>
      <c r="E81" s="99"/>
      <c r="F81" s="99"/>
      <c r="G81" s="99"/>
      <c r="H81" s="99"/>
      <c r="I81" s="99"/>
      <c r="J81" s="99"/>
      <c r="K81" s="100"/>
      <c r="L81" s="273" t="s">
        <v>494</v>
      </c>
      <c r="M81" s="101"/>
      <c r="N81" s="102"/>
      <c r="O81" s="102"/>
      <c r="P81" s="102"/>
      <c r="Q81" s="102"/>
      <c r="R81" s="102"/>
      <c r="S81" s="102"/>
      <c r="T81" s="102"/>
      <c r="U81" s="103"/>
      <c r="V81" s="104"/>
    </row>
    <row r="82" spans="1:22" ht="5.4" customHeight="1" x14ac:dyDescent="0.2">
      <c r="A82" s="293"/>
      <c r="B82" s="294"/>
      <c r="C82" s="288"/>
      <c r="D82" s="288"/>
      <c r="E82" s="289"/>
      <c r="F82" s="289"/>
      <c r="G82" s="289"/>
      <c r="H82" s="289"/>
      <c r="I82" s="289"/>
      <c r="J82" s="289"/>
      <c r="K82" s="289"/>
      <c r="U82" s="31"/>
    </row>
    <row r="83" spans="1:22" ht="10.35" customHeight="1" thickBot="1" x14ac:dyDescent="0.25">
      <c r="A83" s="290" t="s">
        <v>457</v>
      </c>
      <c r="B83" s="290"/>
      <c r="C83" s="290"/>
      <c r="D83" s="290"/>
      <c r="E83" s="291"/>
      <c r="F83" s="291"/>
      <c r="G83" s="291"/>
      <c r="H83" s="291"/>
      <c r="I83" s="291"/>
      <c r="J83" s="291"/>
      <c r="K83" s="291"/>
      <c r="U83" s="31"/>
    </row>
    <row r="84" spans="1:22" ht="10.35" customHeight="1" x14ac:dyDescent="0.2">
      <c r="A84" s="476"/>
      <c r="B84" s="477"/>
      <c r="C84" s="477"/>
      <c r="D84" s="477"/>
      <c r="E84" s="477"/>
      <c r="F84" s="477"/>
      <c r="G84" s="477"/>
      <c r="H84" s="477"/>
      <c r="I84" s="477"/>
      <c r="J84" s="477"/>
      <c r="K84" s="478"/>
      <c r="U84" s="31"/>
    </row>
    <row r="85" spans="1:22" ht="10.35" customHeight="1" x14ac:dyDescent="0.2">
      <c r="A85" s="479"/>
      <c r="B85" s="480"/>
      <c r="C85" s="480"/>
      <c r="D85" s="480"/>
      <c r="E85" s="480"/>
      <c r="F85" s="480"/>
      <c r="G85" s="480"/>
      <c r="H85" s="480"/>
      <c r="I85" s="480"/>
      <c r="J85" s="480"/>
      <c r="K85" s="481"/>
      <c r="U85" s="31"/>
    </row>
    <row r="86" spans="1:22" ht="10.35" customHeight="1" x14ac:dyDescent="0.2">
      <c r="A86" s="479"/>
      <c r="B86" s="480"/>
      <c r="C86" s="480"/>
      <c r="D86" s="480"/>
      <c r="E86" s="480"/>
      <c r="F86" s="480"/>
      <c r="G86" s="480"/>
      <c r="H86" s="480"/>
      <c r="I86" s="480"/>
      <c r="J86" s="480"/>
      <c r="K86" s="481"/>
      <c r="U86" s="31"/>
    </row>
    <row r="87" spans="1:22" ht="10.35" customHeight="1" x14ac:dyDescent="0.2">
      <c r="A87" s="479"/>
      <c r="B87" s="480"/>
      <c r="C87" s="480"/>
      <c r="D87" s="480"/>
      <c r="E87" s="480"/>
      <c r="F87" s="480"/>
      <c r="G87" s="480"/>
      <c r="H87" s="480"/>
      <c r="I87" s="480"/>
      <c r="J87" s="480"/>
      <c r="K87" s="481"/>
      <c r="U87" s="31"/>
    </row>
    <row r="88" spans="1:22" ht="10.35" customHeight="1" x14ac:dyDescent="0.2">
      <c r="A88" s="479"/>
      <c r="B88" s="480"/>
      <c r="C88" s="480"/>
      <c r="D88" s="480"/>
      <c r="E88" s="480"/>
      <c r="F88" s="480"/>
      <c r="G88" s="480"/>
      <c r="H88" s="480"/>
      <c r="I88" s="480"/>
      <c r="J88" s="480"/>
      <c r="K88" s="481"/>
      <c r="U88" s="31"/>
    </row>
    <row r="89" spans="1:22" ht="10.35" customHeight="1" thickBot="1" x14ac:dyDescent="0.25">
      <c r="A89" s="482"/>
      <c r="B89" s="483"/>
      <c r="C89" s="483"/>
      <c r="D89" s="483"/>
      <c r="E89" s="483"/>
      <c r="F89" s="483"/>
      <c r="G89" s="483"/>
      <c r="H89" s="483"/>
      <c r="I89" s="483"/>
      <c r="J89" s="483"/>
      <c r="K89" s="484"/>
      <c r="U89" s="31"/>
    </row>
    <row r="90" spans="1:22" ht="9.6" customHeight="1" x14ac:dyDescent="0.2">
      <c r="A90" s="292"/>
    </row>
    <row r="91" spans="1:22" ht="10.35" customHeight="1" thickBot="1" x14ac:dyDescent="0.25">
      <c r="A91" s="239" t="s">
        <v>495</v>
      </c>
      <c r="M91" s="239" t="s">
        <v>496</v>
      </c>
    </row>
    <row r="92" spans="1:22" x14ac:dyDescent="0.2">
      <c r="A92" s="485" t="s">
        <v>497</v>
      </c>
      <c r="B92" s="486"/>
      <c r="C92" s="486"/>
      <c r="D92" s="486"/>
      <c r="E92" s="486"/>
      <c r="F92" s="486"/>
      <c r="G92" s="486"/>
      <c r="H92" s="486"/>
      <c r="I92" s="486"/>
      <c r="J92" s="486"/>
      <c r="K92" s="487"/>
      <c r="M92" s="494" t="s">
        <v>498</v>
      </c>
      <c r="N92" s="495"/>
      <c r="O92" s="495"/>
      <c r="P92" s="495"/>
      <c r="Q92" s="495"/>
      <c r="R92" s="495"/>
      <c r="S92" s="495"/>
      <c r="T92" s="495"/>
      <c r="U92" s="495"/>
      <c r="V92" s="496"/>
    </row>
    <row r="93" spans="1:22" ht="10.5" customHeight="1" x14ac:dyDescent="0.2">
      <c r="A93" s="261"/>
      <c r="B93" s="262"/>
      <c r="C93" s="488" t="s">
        <v>326</v>
      </c>
      <c r="D93" s="489"/>
      <c r="E93" s="490"/>
      <c r="F93" s="491" t="s">
        <v>327</v>
      </c>
      <c r="G93" s="491"/>
      <c r="H93" s="491"/>
      <c r="I93" s="491" t="s">
        <v>415</v>
      </c>
      <c r="J93" s="491"/>
      <c r="K93" s="492"/>
      <c r="M93" s="263" t="s">
        <v>416</v>
      </c>
      <c r="N93" s="497" t="s">
        <v>417</v>
      </c>
      <c r="O93" s="498"/>
      <c r="P93" s="499"/>
      <c r="Q93" s="491" t="s">
        <v>418</v>
      </c>
      <c r="R93" s="491"/>
      <c r="S93" s="491"/>
      <c r="T93" s="500" t="s">
        <v>419</v>
      </c>
      <c r="U93" s="500"/>
      <c r="V93" s="501"/>
    </row>
    <row r="94" spans="1:22" x14ac:dyDescent="0.2">
      <c r="A94" s="266"/>
      <c r="B94" s="267"/>
      <c r="C94" s="268" t="s">
        <v>278</v>
      </c>
      <c r="D94" s="269" t="s">
        <v>279</v>
      </c>
      <c r="E94" s="269" t="s">
        <v>309</v>
      </c>
      <c r="F94" s="268" t="s">
        <v>420</v>
      </c>
      <c r="G94" s="269" t="s">
        <v>421</v>
      </c>
      <c r="H94" s="269" t="s">
        <v>422</v>
      </c>
      <c r="I94" s="268" t="s">
        <v>423</v>
      </c>
      <c r="J94" s="268" t="s">
        <v>424</v>
      </c>
      <c r="K94" s="270" t="s">
        <v>425</v>
      </c>
      <c r="M94" s="502" t="s">
        <v>426</v>
      </c>
      <c r="N94" s="268" t="s">
        <v>427</v>
      </c>
      <c r="O94" s="268" t="s">
        <v>428</v>
      </c>
      <c r="P94" s="268" t="s">
        <v>429</v>
      </c>
      <c r="Q94" s="268" t="s">
        <v>430</v>
      </c>
      <c r="R94" s="268" t="s">
        <v>431</v>
      </c>
      <c r="S94" s="268" t="s">
        <v>432</v>
      </c>
      <c r="T94" s="268" t="s">
        <v>433</v>
      </c>
      <c r="U94" s="268" t="s">
        <v>434</v>
      </c>
      <c r="V94" s="270" t="s">
        <v>435</v>
      </c>
    </row>
    <row r="95" spans="1:22" ht="32.4" customHeight="1" x14ac:dyDescent="0.2">
      <c r="A95" s="266"/>
      <c r="B95" s="267"/>
      <c r="C95" s="296" t="s">
        <v>436</v>
      </c>
      <c r="D95" s="296" t="s">
        <v>437</v>
      </c>
      <c r="E95" s="296" t="s">
        <v>438</v>
      </c>
      <c r="F95" s="296" t="s">
        <v>436</v>
      </c>
      <c r="G95" s="296" t="s">
        <v>437</v>
      </c>
      <c r="H95" s="296" t="s">
        <v>438</v>
      </c>
      <c r="I95" s="296" t="s">
        <v>436</v>
      </c>
      <c r="J95" s="296" t="s">
        <v>437</v>
      </c>
      <c r="K95" s="297" t="s">
        <v>438</v>
      </c>
      <c r="M95" s="503"/>
      <c r="N95" s="256" t="s">
        <v>436</v>
      </c>
      <c r="O95" s="256" t="s">
        <v>437</v>
      </c>
      <c r="P95" s="256" t="s">
        <v>438</v>
      </c>
      <c r="Q95" s="256" t="s">
        <v>436</v>
      </c>
      <c r="R95" s="256" t="s">
        <v>437</v>
      </c>
      <c r="S95" s="256" t="s">
        <v>438</v>
      </c>
      <c r="T95" s="256" t="s">
        <v>436</v>
      </c>
      <c r="U95" s="256" t="s">
        <v>437</v>
      </c>
      <c r="V95" s="257" t="s">
        <v>438</v>
      </c>
    </row>
    <row r="96" spans="1:22" ht="10.35" customHeight="1" x14ac:dyDescent="0.2">
      <c r="A96" s="258" t="s">
        <v>329</v>
      </c>
      <c r="B96" s="242" t="s">
        <v>399</v>
      </c>
      <c r="C96" s="93"/>
      <c r="D96" s="93"/>
      <c r="E96" s="93"/>
      <c r="F96" s="93"/>
      <c r="G96" s="93"/>
      <c r="H96" s="93"/>
      <c r="I96" s="93"/>
      <c r="J96" s="93"/>
      <c r="K96" s="94"/>
      <c r="L96" s="273" t="s">
        <v>499</v>
      </c>
      <c r="M96" s="95"/>
      <c r="N96" s="93"/>
      <c r="O96" s="93"/>
      <c r="P96" s="93"/>
      <c r="Q96" s="93"/>
      <c r="R96" s="93"/>
      <c r="S96" s="93"/>
      <c r="T96" s="93"/>
      <c r="U96" s="93"/>
      <c r="V96" s="94"/>
    </row>
    <row r="97" spans="1:22" ht="10.35" customHeight="1" x14ac:dyDescent="0.2">
      <c r="A97" s="258" t="s">
        <v>330</v>
      </c>
      <c r="B97" s="242" t="s">
        <v>400</v>
      </c>
      <c r="C97" s="93"/>
      <c r="D97" s="93"/>
      <c r="E97" s="93"/>
      <c r="F97" s="93"/>
      <c r="G97" s="93"/>
      <c r="H97" s="93"/>
      <c r="I97" s="93"/>
      <c r="J97" s="93"/>
      <c r="K97" s="94"/>
      <c r="L97" s="273" t="s">
        <v>500</v>
      </c>
      <c r="M97" s="95"/>
      <c r="N97" s="93"/>
      <c r="O97" s="93"/>
      <c r="P97" s="93"/>
      <c r="Q97" s="93"/>
      <c r="R97" s="93"/>
      <c r="S97" s="93"/>
      <c r="T97" s="93"/>
      <c r="U97" s="93"/>
      <c r="V97" s="94"/>
    </row>
    <row r="98" spans="1:22" ht="10.35" customHeight="1" x14ac:dyDescent="0.2">
      <c r="A98" s="258" t="s">
        <v>331</v>
      </c>
      <c r="B98" s="242" t="s">
        <v>401</v>
      </c>
      <c r="C98" s="93"/>
      <c r="D98" s="93"/>
      <c r="E98" s="93"/>
      <c r="F98" s="93"/>
      <c r="G98" s="93"/>
      <c r="H98" s="93"/>
      <c r="I98" s="93"/>
      <c r="J98" s="93"/>
      <c r="K98" s="94"/>
      <c r="L98" s="273" t="s">
        <v>501</v>
      </c>
      <c r="M98" s="95"/>
      <c r="N98" s="93"/>
      <c r="O98" s="93"/>
      <c r="P98" s="93"/>
      <c r="Q98" s="93"/>
      <c r="R98" s="93"/>
      <c r="S98" s="93"/>
      <c r="T98" s="93"/>
      <c r="U98" s="93"/>
      <c r="V98" s="94"/>
    </row>
    <row r="99" spans="1:22" ht="10.35" customHeight="1" x14ac:dyDescent="0.2">
      <c r="A99" s="258" t="s">
        <v>332</v>
      </c>
      <c r="B99" s="242" t="s">
        <v>402</v>
      </c>
      <c r="C99" s="93"/>
      <c r="D99" s="93"/>
      <c r="E99" s="93"/>
      <c r="F99" s="93"/>
      <c r="G99" s="93"/>
      <c r="H99" s="93"/>
      <c r="I99" s="93"/>
      <c r="J99" s="93"/>
      <c r="K99" s="94"/>
      <c r="L99" s="273" t="s">
        <v>502</v>
      </c>
      <c r="M99" s="95"/>
      <c r="N99" s="93"/>
      <c r="O99" s="93"/>
      <c r="P99" s="93"/>
      <c r="Q99" s="93"/>
      <c r="R99" s="93"/>
      <c r="S99" s="93"/>
      <c r="T99" s="93"/>
      <c r="U99" s="93"/>
      <c r="V99" s="94"/>
    </row>
    <row r="100" spans="1:22" ht="10.35" customHeight="1" x14ac:dyDescent="0.2">
      <c r="A100" s="258" t="s">
        <v>333</v>
      </c>
      <c r="B100" s="242" t="s">
        <v>403</v>
      </c>
      <c r="C100" s="93"/>
      <c r="D100" s="93"/>
      <c r="E100" s="93"/>
      <c r="F100" s="93"/>
      <c r="G100" s="93"/>
      <c r="H100" s="93"/>
      <c r="I100" s="93"/>
      <c r="J100" s="93"/>
      <c r="K100" s="94"/>
      <c r="L100" s="273" t="s">
        <v>503</v>
      </c>
      <c r="M100" s="95"/>
      <c r="N100" s="93"/>
      <c r="O100" s="93"/>
      <c r="P100" s="93"/>
      <c r="Q100" s="93"/>
      <c r="R100" s="93"/>
      <c r="S100" s="93"/>
      <c r="T100" s="93"/>
      <c r="U100" s="93"/>
      <c r="V100" s="94"/>
    </row>
    <row r="101" spans="1:22" ht="10.35" customHeight="1" x14ac:dyDescent="0.2">
      <c r="A101" s="258" t="s">
        <v>334</v>
      </c>
      <c r="B101" s="242" t="s">
        <v>404</v>
      </c>
      <c r="C101" s="93"/>
      <c r="D101" s="93"/>
      <c r="E101" s="93"/>
      <c r="F101" s="93"/>
      <c r="G101" s="93"/>
      <c r="H101" s="93"/>
      <c r="I101" s="93"/>
      <c r="J101" s="93"/>
      <c r="K101" s="94"/>
      <c r="L101" s="273" t="s">
        <v>504</v>
      </c>
      <c r="M101" s="95"/>
      <c r="N101" s="93"/>
      <c r="O101" s="93"/>
      <c r="P101" s="93"/>
      <c r="Q101" s="93"/>
      <c r="R101" s="93"/>
      <c r="S101" s="93"/>
      <c r="T101" s="93"/>
      <c r="U101" s="93"/>
      <c r="V101" s="94"/>
    </row>
    <row r="102" spans="1:22" ht="10.35" customHeight="1" x14ac:dyDescent="0.2">
      <c r="A102" s="258" t="s">
        <v>335</v>
      </c>
      <c r="B102" s="242" t="s">
        <v>405</v>
      </c>
      <c r="C102" s="93"/>
      <c r="D102" s="93"/>
      <c r="E102" s="93"/>
      <c r="F102" s="93"/>
      <c r="G102" s="93"/>
      <c r="H102" s="93"/>
      <c r="I102" s="93"/>
      <c r="J102" s="93"/>
      <c r="K102" s="94"/>
      <c r="L102" s="273" t="s">
        <v>505</v>
      </c>
      <c r="M102" s="95"/>
      <c r="N102" s="93"/>
      <c r="O102" s="93"/>
      <c r="P102" s="93"/>
      <c r="Q102" s="93"/>
      <c r="R102" s="93"/>
      <c r="S102" s="93"/>
      <c r="T102" s="93"/>
      <c r="U102" s="93"/>
      <c r="V102" s="94"/>
    </row>
    <row r="103" spans="1:22" ht="10.35" customHeight="1" x14ac:dyDescent="0.2">
      <c r="A103" s="259" t="s">
        <v>336</v>
      </c>
      <c r="B103" s="242" t="s">
        <v>406</v>
      </c>
      <c r="C103" s="93"/>
      <c r="D103" s="93"/>
      <c r="E103" s="93"/>
      <c r="F103" s="93"/>
      <c r="G103" s="93"/>
      <c r="H103" s="93"/>
      <c r="I103" s="93"/>
      <c r="J103" s="93"/>
      <c r="K103" s="94"/>
      <c r="L103" s="273" t="s">
        <v>506</v>
      </c>
      <c r="M103" s="95"/>
      <c r="N103" s="93"/>
      <c r="O103" s="93"/>
      <c r="P103" s="93"/>
      <c r="Q103" s="93"/>
      <c r="R103" s="93"/>
      <c r="S103" s="93"/>
      <c r="T103" s="93"/>
      <c r="U103" s="93"/>
      <c r="V103" s="94"/>
    </row>
    <row r="104" spans="1:22" ht="10.35" customHeight="1" x14ac:dyDescent="0.2">
      <c r="A104" s="258" t="s">
        <v>337</v>
      </c>
      <c r="B104" s="242" t="s">
        <v>407</v>
      </c>
      <c r="C104" s="93"/>
      <c r="D104" s="93"/>
      <c r="E104" s="93"/>
      <c r="F104" s="93"/>
      <c r="G104" s="93"/>
      <c r="H104" s="93"/>
      <c r="I104" s="93"/>
      <c r="J104" s="93"/>
      <c r="K104" s="94"/>
      <c r="L104" s="273" t="s">
        <v>507</v>
      </c>
      <c r="M104" s="95"/>
      <c r="N104" s="93"/>
      <c r="O104" s="93"/>
      <c r="P104" s="93"/>
      <c r="Q104" s="93"/>
      <c r="R104" s="93"/>
      <c r="S104" s="93"/>
      <c r="T104" s="93"/>
      <c r="U104" s="93"/>
      <c r="V104" s="94"/>
    </row>
    <row r="105" spans="1:22" ht="10.35" customHeight="1" x14ac:dyDescent="0.2">
      <c r="A105" s="274" t="s">
        <v>303</v>
      </c>
      <c r="B105" s="275" t="s">
        <v>408</v>
      </c>
      <c r="C105" s="276">
        <f>SUM(C96:C104)</f>
        <v>0</v>
      </c>
      <c r="D105" s="276">
        <f t="shared" ref="D105" si="17">SUM(D96:D104)</f>
        <v>0</v>
      </c>
      <c r="E105" s="276">
        <f t="shared" ref="E105" si="18">SUM(E96:E104)</f>
        <v>0</v>
      </c>
      <c r="F105" s="276">
        <f t="shared" ref="F105" si="19">SUM(F96:F104)</f>
        <v>0</v>
      </c>
      <c r="G105" s="276">
        <f t="shared" ref="G105" si="20">SUM(G96:G104)</f>
        <v>0</v>
      </c>
      <c r="H105" s="276">
        <f t="shared" ref="H105" si="21">SUM(H96:H104)</f>
        <v>0</v>
      </c>
      <c r="I105" s="276">
        <f t="shared" ref="I105" si="22">SUM(I96:I104)</f>
        <v>0</v>
      </c>
      <c r="J105" s="276">
        <f t="shared" ref="J105" si="23">SUM(J96:J104)</f>
        <v>0</v>
      </c>
      <c r="K105" s="277">
        <f t="shared" ref="K105" si="24">SUM(K96:K104)</f>
        <v>0</v>
      </c>
      <c r="L105" s="273" t="s">
        <v>508</v>
      </c>
      <c r="M105" s="96"/>
      <c r="N105" s="89"/>
      <c r="O105" s="89"/>
      <c r="P105" s="89"/>
      <c r="Q105" s="89"/>
      <c r="R105" s="89"/>
      <c r="S105" s="89"/>
      <c r="T105" s="89"/>
      <c r="U105" s="89"/>
      <c r="V105" s="92"/>
    </row>
    <row r="106" spans="1:22" ht="10.35" customHeight="1" x14ac:dyDescent="0.2">
      <c r="A106" s="278" t="s">
        <v>449</v>
      </c>
      <c r="B106" s="279"/>
      <c r="C106" s="279"/>
      <c r="D106" s="279"/>
      <c r="E106" s="279"/>
      <c r="F106" s="279"/>
      <c r="G106" s="279"/>
      <c r="H106" s="280"/>
      <c r="I106" s="279"/>
      <c r="J106" s="279"/>
      <c r="K106" s="281"/>
      <c r="L106" s="273" t="s">
        <v>509</v>
      </c>
      <c r="M106" s="96"/>
      <c r="N106" s="89"/>
      <c r="O106" s="89"/>
      <c r="P106" s="89"/>
      <c r="Q106" s="89"/>
      <c r="R106" s="89"/>
      <c r="S106" s="89"/>
      <c r="T106" s="89"/>
      <c r="U106" s="89"/>
      <c r="V106" s="92"/>
    </row>
    <row r="107" spans="1:22" ht="10.35" customHeight="1" x14ac:dyDescent="0.2">
      <c r="A107" s="282" t="s">
        <v>451</v>
      </c>
      <c r="B107" s="283" t="s">
        <v>510</v>
      </c>
      <c r="C107" s="93"/>
      <c r="D107" s="93"/>
      <c r="E107" s="284"/>
      <c r="F107" s="93"/>
      <c r="G107" s="93"/>
      <c r="H107" s="284"/>
      <c r="I107" s="93"/>
      <c r="J107" s="93"/>
      <c r="K107" s="285"/>
      <c r="L107" s="273" t="s">
        <v>511</v>
      </c>
      <c r="M107" s="96"/>
      <c r="N107" s="89"/>
      <c r="O107" s="89"/>
      <c r="P107" s="89"/>
      <c r="Q107" s="89"/>
      <c r="R107" s="89"/>
      <c r="S107" s="89"/>
      <c r="T107" s="89"/>
      <c r="U107" s="89"/>
      <c r="V107" s="92"/>
    </row>
    <row r="108" spans="1:22" ht="10.35" customHeight="1" x14ac:dyDescent="0.2">
      <c r="A108" s="282" t="s">
        <v>453</v>
      </c>
      <c r="B108" s="283" t="s">
        <v>512</v>
      </c>
      <c r="C108" s="93"/>
      <c r="D108" s="93"/>
      <c r="E108" s="93"/>
      <c r="F108" s="93"/>
      <c r="G108" s="93"/>
      <c r="H108" s="93"/>
      <c r="I108" s="93"/>
      <c r="J108" s="93"/>
      <c r="K108" s="94"/>
      <c r="L108" s="273" t="s">
        <v>513</v>
      </c>
      <c r="M108" s="96"/>
      <c r="N108" s="89"/>
      <c r="O108" s="89"/>
      <c r="P108" s="89"/>
      <c r="Q108" s="89"/>
      <c r="R108" s="89"/>
      <c r="S108" s="89"/>
      <c r="T108" s="89"/>
      <c r="U108" s="97"/>
      <c r="V108" s="92"/>
    </row>
    <row r="109" spans="1:22" ht="12" customHeight="1" thickBot="1" x14ac:dyDescent="0.25">
      <c r="A109" s="298" t="s">
        <v>455</v>
      </c>
      <c r="B109" s="299" t="s">
        <v>514</v>
      </c>
      <c r="C109" s="99"/>
      <c r="D109" s="99"/>
      <c r="E109" s="99"/>
      <c r="F109" s="99"/>
      <c r="G109" s="99"/>
      <c r="H109" s="99"/>
      <c r="I109" s="99"/>
      <c r="J109" s="99"/>
      <c r="K109" s="100"/>
      <c r="L109" s="273" t="s">
        <v>515</v>
      </c>
      <c r="M109" s="101"/>
      <c r="N109" s="102"/>
      <c r="O109" s="102"/>
      <c r="P109" s="102"/>
      <c r="Q109" s="102"/>
      <c r="R109" s="102"/>
      <c r="S109" s="102"/>
      <c r="T109" s="102"/>
      <c r="U109" s="103"/>
      <c r="V109" s="104"/>
    </row>
    <row r="110" spans="1:22" ht="5.4" customHeight="1" x14ac:dyDescent="0.2">
      <c r="A110" s="293"/>
      <c r="B110" s="294"/>
      <c r="C110" s="288"/>
      <c r="D110" s="288"/>
      <c r="E110" s="289"/>
      <c r="F110" s="289"/>
      <c r="G110" s="289"/>
      <c r="H110" s="289"/>
      <c r="I110" s="289"/>
      <c r="J110" s="289"/>
      <c r="K110" s="289"/>
      <c r="U110" s="31"/>
    </row>
    <row r="111" spans="1:22" ht="10.35" customHeight="1" thickBot="1" x14ac:dyDescent="0.25">
      <c r="A111" s="290" t="s">
        <v>457</v>
      </c>
      <c r="B111" s="290"/>
      <c r="C111" s="290"/>
      <c r="D111" s="290"/>
      <c r="E111" s="291"/>
      <c r="F111" s="291"/>
      <c r="G111" s="291"/>
      <c r="H111" s="291"/>
      <c r="I111" s="291"/>
      <c r="J111" s="291"/>
      <c r="K111" s="291"/>
      <c r="U111" s="31"/>
    </row>
    <row r="112" spans="1:22" ht="10.35" customHeight="1" x14ac:dyDescent="0.2">
      <c r="A112" s="476"/>
      <c r="B112" s="477"/>
      <c r="C112" s="477"/>
      <c r="D112" s="477"/>
      <c r="E112" s="477"/>
      <c r="F112" s="477"/>
      <c r="G112" s="477"/>
      <c r="H112" s="477"/>
      <c r="I112" s="477"/>
      <c r="J112" s="477"/>
      <c r="K112" s="478"/>
      <c r="U112" s="31"/>
    </row>
    <row r="113" spans="1:22" ht="10.35" customHeight="1" x14ac:dyDescent="0.2">
      <c r="A113" s="479"/>
      <c r="B113" s="480"/>
      <c r="C113" s="480"/>
      <c r="D113" s="480"/>
      <c r="E113" s="480"/>
      <c r="F113" s="480"/>
      <c r="G113" s="480"/>
      <c r="H113" s="480"/>
      <c r="I113" s="480"/>
      <c r="J113" s="480"/>
      <c r="K113" s="481"/>
      <c r="U113" s="31"/>
    </row>
    <row r="114" spans="1:22" ht="10.35" customHeight="1" x14ac:dyDescent="0.2">
      <c r="A114" s="479"/>
      <c r="B114" s="480"/>
      <c r="C114" s="480"/>
      <c r="D114" s="480"/>
      <c r="E114" s="480"/>
      <c r="F114" s="480"/>
      <c r="G114" s="480"/>
      <c r="H114" s="480"/>
      <c r="I114" s="480"/>
      <c r="J114" s="480"/>
      <c r="K114" s="481"/>
      <c r="U114" s="31"/>
    </row>
    <row r="115" spans="1:22" ht="10.35" customHeight="1" x14ac:dyDescent="0.2">
      <c r="A115" s="479"/>
      <c r="B115" s="480"/>
      <c r="C115" s="480"/>
      <c r="D115" s="480"/>
      <c r="E115" s="480"/>
      <c r="F115" s="480"/>
      <c r="G115" s="480"/>
      <c r="H115" s="480"/>
      <c r="I115" s="480"/>
      <c r="J115" s="480"/>
      <c r="K115" s="481"/>
      <c r="U115" s="31"/>
    </row>
    <row r="116" spans="1:22" ht="10.35" customHeight="1" x14ac:dyDescent="0.2">
      <c r="A116" s="479"/>
      <c r="B116" s="480"/>
      <c r="C116" s="480"/>
      <c r="D116" s="480"/>
      <c r="E116" s="480"/>
      <c r="F116" s="480"/>
      <c r="G116" s="480"/>
      <c r="H116" s="480"/>
      <c r="I116" s="480"/>
      <c r="J116" s="480"/>
      <c r="K116" s="481"/>
      <c r="U116" s="31"/>
    </row>
    <row r="117" spans="1:22" ht="10.35" customHeight="1" thickBot="1" x14ac:dyDescent="0.25">
      <c r="A117" s="482"/>
      <c r="B117" s="483"/>
      <c r="C117" s="483"/>
      <c r="D117" s="483"/>
      <c r="E117" s="483"/>
      <c r="F117" s="483"/>
      <c r="G117" s="483"/>
      <c r="H117" s="483"/>
      <c r="I117" s="483"/>
      <c r="J117" s="483"/>
      <c r="K117" s="484"/>
      <c r="U117" s="31"/>
    </row>
    <row r="118" spans="1:22" x14ac:dyDescent="0.2">
      <c r="A118" s="292"/>
    </row>
    <row r="119" spans="1:22" ht="10.8" thickBot="1" x14ac:dyDescent="0.25">
      <c r="A119" s="239" t="s">
        <v>516</v>
      </c>
      <c r="M119" s="239" t="s">
        <v>517</v>
      </c>
    </row>
    <row r="120" spans="1:22" x14ac:dyDescent="0.2">
      <c r="A120" s="485" t="s">
        <v>518</v>
      </c>
      <c r="B120" s="486"/>
      <c r="C120" s="486"/>
      <c r="D120" s="486"/>
      <c r="E120" s="486"/>
      <c r="F120" s="486"/>
      <c r="G120" s="486"/>
      <c r="H120" s="486"/>
      <c r="I120" s="486"/>
      <c r="J120" s="486"/>
      <c r="K120" s="487"/>
      <c r="M120" s="494" t="s">
        <v>519</v>
      </c>
      <c r="N120" s="495"/>
      <c r="O120" s="495"/>
      <c r="P120" s="495"/>
      <c r="Q120" s="495"/>
      <c r="R120" s="495"/>
      <c r="S120" s="495"/>
      <c r="T120" s="495"/>
      <c r="U120" s="495"/>
      <c r="V120" s="496"/>
    </row>
    <row r="121" spans="1:22" ht="10.5" customHeight="1" x14ac:dyDescent="0.2">
      <c r="A121" s="261"/>
      <c r="B121" s="262"/>
      <c r="C121" s="488" t="s">
        <v>326</v>
      </c>
      <c r="D121" s="489"/>
      <c r="E121" s="490"/>
      <c r="F121" s="491" t="s">
        <v>327</v>
      </c>
      <c r="G121" s="491"/>
      <c r="H121" s="491"/>
      <c r="I121" s="491" t="s">
        <v>415</v>
      </c>
      <c r="J121" s="491"/>
      <c r="K121" s="492"/>
      <c r="M121" s="263" t="s">
        <v>416</v>
      </c>
      <c r="N121" s="497" t="s">
        <v>417</v>
      </c>
      <c r="O121" s="498"/>
      <c r="P121" s="499"/>
      <c r="Q121" s="491" t="s">
        <v>418</v>
      </c>
      <c r="R121" s="491"/>
      <c r="S121" s="491"/>
      <c r="T121" s="500" t="s">
        <v>419</v>
      </c>
      <c r="U121" s="500"/>
      <c r="V121" s="501"/>
    </row>
    <row r="122" spans="1:22" x14ac:dyDescent="0.2">
      <c r="A122" s="266"/>
      <c r="B122" s="267"/>
      <c r="C122" s="268" t="s">
        <v>278</v>
      </c>
      <c r="D122" s="269" t="s">
        <v>279</v>
      </c>
      <c r="E122" s="269" t="s">
        <v>309</v>
      </c>
      <c r="F122" s="268" t="s">
        <v>420</v>
      </c>
      <c r="G122" s="269" t="s">
        <v>421</v>
      </c>
      <c r="H122" s="269" t="s">
        <v>422</v>
      </c>
      <c r="I122" s="268" t="s">
        <v>423</v>
      </c>
      <c r="J122" s="268" t="s">
        <v>424</v>
      </c>
      <c r="K122" s="270" t="s">
        <v>425</v>
      </c>
      <c r="M122" s="502" t="s">
        <v>426</v>
      </c>
      <c r="N122" s="268" t="s">
        <v>427</v>
      </c>
      <c r="O122" s="268" t="s">
        <v>428</v>
      </c>
      <c r="P122" s="268" t="s">
        <v>429</v>
      </c>
      <c r="Q122" s="268" t="s">
        <v>430</v>
      </c>
      <c r="R122" s="268" t="s">
        <v>431</v>
      </c>
      <c r="S122" s="268" t="s">
        <v>432</v>
      </c>
      <c r="T122" s="268" t="s">
        <v>433</v>
      </c>
      <c r="U122" s="268" t="s">
        <v>434</v>
      </c>
      <c r="V122" s="270" t="s">
        <v>435</v>
      </c>
    </row>
    <row r="123" spans="1:22" ht="32.4" customHeight="1" x14ac:dyDescent="0.2">
      <c r="A123" s="266"/>
      <c r="B123" s="267"/>
      <c r="C123" s="296" t="s">
        <v>436</v>
      </c>
      <c r="D123" s="296" t="s">
        <v>437</v>
      </c>
      <c r="E123" s="296" t="s">
        <v>438</v>
      </c>
      <c r="F123" s="296" t="s">
        <v>436</v>
      </c>
      <c r="G123" s="296" t="s">
        <v>437</v>
      </c>
      <c r="H123" s="296" t="s">
        <v>438</v>
      </c>
      <c r="I123" s="296" t="s">
        <v>436</v>
      </c>
      <c r="J123" s="296" t="s">
        <v>437</v>
      </c>
      <c r="K123" s="297" t="s">
        <v>438</v>
      </c>
      <c r="M123" s="503"/>
      <c r="N123" s="256" t="s">
        <v>436</v>
      </c>
      <c r="O123" s="256" t="s">
        <v>437</v>
      </c>
      <c r="P123" s="256" t="s">
        <v>438</v>
      </c>
      <c r="Q123" s="256" t="s">
        <v>436</v>
      </c>
      <c r="R123" s="256" t="s">
        <v>437</v>
      </c>
      <c r="S123" s="256" t="s">
        <v>438</v>
      </c>
      <c r="T123" s="256" t="s">
        <v>436</v>
      </c>
      <c r="U123" s="256" t="s">
        <v>437</v>
      </c>
      <c r="V123" s="257" t="s">
        <v>438</v>
      </c>
    </row>
    <row r="124" spans="1:22" ht="10.35" customHeight="1" x14ac:dyDescent="0.2">
      <c r="A124" s="258" t="s">
        <v>329</v>
      </c>
      <c r="B124" s="242" t="s">
        <v>520</v>
      </c>
      <c r="C124" s="93"/>
      <c r="D124" s="93"/>
      <c r="E124" s="93"/>
      <c r="F124" s="93"/>
      <c r="G124" s="93"/>
      <c r="H124" s="93"/>
      <c r="I124" s="93"/>
      <c r="J124" s="93"/>
      <c r="K124" s="94"/>
      <c r="L124" s="273" t="s">
        <v>521</v>
      </c>
      <c r="M124" s="95"/>
      <c r="N124" s="93"/>
      <c r="O124" s="93"/>
      <c r="P124" s="93"/>
      <c r="Q124" s="93"/>
      <c r="R124" s="93"/>
      <c r="S124" s="93"/>
      <c r="T124" s="93"/>
      <c r="U124" s="93"/>
      <c r="V124" s="94"/>
    </row>
    <row r="125" spans="1:22" ht="10.35" customHeight="1" x14ac:dyDescent="0.2">
      <c r="A125" s="258" t="s">
        <v>330</v>
      </c>
      <c r="B125" s="242" t="s">
        <v>522</v>
      </c>
      <c r="C125" s="93"/>
      <c r="D125" s="93"/>
      <c r="E125" s="93"/>
      <c r="F125" s="93"/>
      <c r="G125" s="93"/>
      <c r="H125" s="93"/>
      <c r="I125" s="93"/>
      <c r="J125" s="93"/>
      <c r="K125" s="94"/>
      <c r="L125" s="273" t="s">
        <v>523</v>
      </c>
      <c r="M125" s="95"/>
      <c r="N125" s="93"/>
      <c r="O125" s="93"/>
      <c r="P125" s="93"/>
      <c r="Q125" s="93"/>
      <c r="R125" s="93"/>
      <c r="S125" s="93"/>
      <c r="T125" s="93"/>
      <c r="U125" s="93"/>
      <c r="V125" s="94"/>
    </row>
    <row r="126" spans="1:22" ht="10.35" customHeight="1" x14ac:dyDescent="0.2">
      <c r="A126" s="258" t="s">
        <v>331</v>
      </c>
      <c r="B126" s="242" t="s">
        <v>524</v>
      </c>
      <c r="C126" s="93"/>
      <c r="D126" s="93"/>
      <c r="E126" s="93"/>
      <c r="F126" s="93"/>
      <c r="G126" s="93"/>
      <c r="H126" s="93"/>
      <c r="I126" s="93"/>
      <c r="J126" s="93"/>
      <c r="K126" s="94"/>
      <c r="L126" s="273" t="s">
        <v>525</v>
      </c>
      <c r="M126" s="95"/>
      <c r="N126" s="93"/>
      <c r="O126" s="93"/>
      <c r="P126" s="93"/>
      <c r="Q126" s="93"/>
      <c r="R126" s="93"/>
      <c r="S126" s="93"/>
      <c r="T126" s="93"/>
      <c r="U126" s="93"/>
      <c r="V126" s="94"/>
    </row>
    <row r="127" spans="1:22" ht="10.35" customHeight="1" x14ac:dyDescent="0.2">
      <c r="A127" s="258" t="s">
        <v>332</v>
      </c>
      <c r="B127" s="242" t="s">
        <v>526</v>
      </c>
      <c r="C127" s="93"/>
      <c r="D127" s="93"/>
      <c r="E127" s="93"/>
      <c r="F127" s="93"/>
      <c r="G127" s="93"/>
      <c r="H127" s="93"/>
      <c r="I127" s="93"/>
      <c r="J127" s="93"/>
      <c r="K127" s="94"/>
      <c r="L127" s="273" t="s">
        <v>527</v>
      </c>
      <c r="M127" s="95"/>
      <c r="N127" s="93"/>
      <c r="O127" s="93"/>
      <c r="P127" s="93"/>
      <c r="Q127" s="93"/>
      <c r="R127" s="93"/>
      <c r="S127" s="93"/>
      <c r="T127" s="93"/>
      <c r="U127" s="93"/>
      <c r="V127" s="94"/>
    </row>
    <row r="128" spans="1:22" ht="10.35" customHeight="1" x14ac:dyDescent="0.2">
      <c r="A128" s="258" t="s">
        <v>333</v>
      </c>
      <c r="B128" s="242" t="s">
        <v>528</v>
      </c>
      <c r="C128" s="93"/>
      <c r="D128" s="93"/>
      <c r="E128" s="93"/>
      <c r="F128" s="93"/>
      <c r="G128" s="93"/>
      <c r="H128" s="93"/>
      <c r="I128" s="93"/>
      <c r="J128" s="93"/>
      <c r="K128" s="94"/>
      <c r="L128" s="273" t="s">
        <v>529</v>
      </c>
      <c r="M128" s="95"/>
      <c r="N128" s="93"/>
      <c r="O128" s="93"/>
      <c r="P128" s="93"/>
      <c r="Q128" s="93"/>
      <c r="R128" s="93"/>
      <c r="S128" s="93"/>
      <c r="T128" s="93"/>
      <c r="U128" s="93"/>
      <c r="V128" s="94"/>
    </row>
    <row r="129" spans="1:22" ht="10.35" customHeight="1" x14ac:dyDescent="0.2">
      <c r="A129" s="258" t="s">
        <v>334</v>
      </c>
      <c r="B129" s="242" t="s">
        <v>530</v>
      </c>
      <c r="C129" s="93"/>
      <c r="D129" s="93"/>
      <c r="E129" s="93"/>
      <c r="F129" s="93"/>
      <c r="G129" s="93"/>
      <c r="H129" s="93"/>
      <c r="I129" s="93"/>
      <c r="J129" s="93"/>
      <c r="K129" s="94"/>
      <c r="L129" s="273" t="s">
        <v>531</v>
      </c>
      <c r="M129" s="95"/>
      <c r="N129" s="93"/>
      <c r="O129" s="93"/>
      <c r="P129" s="93"/>
      <c r="Q129" s="93"/>
      <c r="R129" s="93"/>
      <c r="S129" s="93"/>
      <c r="T129" s="93"/>
      <c r="U129" s="93"/>
      <c r="V129" s="94"/>
    </row>
    <row r="130" spans="1:22" ht="10.35" customHeight="1" x14ac:dyDescent="0.2">
      <c r="A130" s="258" t="s">
        <v>335</v>
      </c>
      <c r="B130" s="242" t="s">
        <v>532</v>
      </c>
      <c r="C130" s="93"/>
      <c r="D130" s="93"/>
      <c r="E130" s="93"/>
      <c r="F130" s="93"/>
      <c r="G130" s="93"/>
      <c r="H130" s="93"/>
      <c r="I130" s="93"/>
      <c r="J130" s="93"/>
      <c r="K130" s="94"/>
      <c r="L130" s="273" t="s">
        <v>533</v>
      </c>
      <c r="M130" s="95"/>
      <c r="N130" s="93"/>
      <c r="O130" s="93"/>
      <c r="P130" s="93"/>
      <c r="Q130" s="93"/>
      <c r="R130" s="93"/>
      <c r="S130" s="93"/>
      <c r="T130" s="93"/>
      <c r="U130" s="93"/>
      <c r="V130" s="94"/>
    </row>
    <row r="131" spans="1:22" ht="10.35" customHeight="1" x14ac:dyDescent="0.2">
      <c r="A131" s="259" t="s">
        <v>336</v>
      </c>
      <c r="B131" s="242" t="s">
        <v>534</v>
      </c>
      <c r="C131" s="93"/>
      <c r="D131" s="93"/>
      <c r="E131" s="93"/>
      <c r="F131" s="93"/>
      <c r="G131" s="93"/>
      <c r="H131" s="93"/>
      <c r="I131" s="93"/>
      <c r="J131" s="93"/>
      <c r="K131" s="94"/>
      <c r="L131" s="273" t="s">
        <v>535</v>
      </c>
      <c r="M131" s="95"/>
      <c r="N131" s="93"/>
      <c r="O131" s="93"/>
      <c r="P131" s="93"/>
      <c r="Q131" s="93"/>
      <c r="R131" s="93"/>
      <c r="S131" s="93"/>
      <c r="T131" s="93"/>
      <c r="U131" s="93"/>
      <c r="V131" s="94"/>
    </row>
    <row r="132" spans="1:22" ht="10.35" customHeight="1" x14ac:dyDescent="0.2">
      <c r="A132" s="258" t="s">
        <v>337</v>
      </c>
      <c r="B132" s="242" t="s">
        <v>536</v>
      </c>
      <c r="C132" s="93"/>
      <c r="D132" s="93"/>
      <c r="E132" s="93"/>
      <c r="F132" s="93"/>
      <c r="G132" s="93"/>
      <c r="H132" s="93"/>
      <c r="I132" s="93"/>
      <c r="J132" s="93"/>
      <c r="K132" s="94"/>
      <c r="L132" s="273" t="s">
        <v>537</v>
      </c>
      <c r="M132" s="95"/>
      <c r="N132" s="93"/>
      <c r="O132" s="93"/>
      <c r="P132" s="93"/>
      <c r="Q132" s="93"/>
      <c r="R132" s="93"/>
      <c r="S132" s="93"/>
      <c r="T132" s="93"/>
      <c r="U132" s="93"/>
      <c r="V132" s="94"/>
    </row>
    <row r="133" spans="1:22" ht="10.35" customHeight="1" x14ac:dyDescent="0.2">
      <c r="A133" s="274" t="s">
        <v>303</v>
      </c>
      <c r="B133" s="275" t="s">
        <v>538</v>
      </c>
      <c r="C133" s="276">
        <f>SUM(C124:C132)</f>
        <v>0</v>
      </c>
      <c r="D133" s="276">
        <f t="shared" ref="D133" si="25">SUM(D124:D132)</f>
        <v>0</v>
      </c>
      <c r="E133" s="276">
        <f t="shared" ref="E133" si="26">SUM(E124:E132)</f>
        <v>0</v>
      </c>
      <c r="F133" s="276">
        <f t="shared" ref="F133" si="27">SUM(F124:F132)</f>
        <v>0</v>
      </c>
      <c r="G133" s="276">
        <f t="shared" ref="G133" si="28">SUM(G124:G132)</f>
        <v>0</v>
      </c>
      <c r="H133" s="276">
        <f t="shared" ref="H133" si="29">SUM(H124:H132)</f>
        <v>0</v>
      </c>
      <c r="I133" s="276">
        <f t="shared" ref="I133" si="30">SUM(I124:I132)</f>
        <v>0</v>
      </c>
      <c r="J133" s="276">
        <f t="shared" ref="J133" si="31">SUM(J124:J132)</f>
        <v>0</v>
      </c>
      <c r="K133" s="277">
        <f t="shared" ref="K133" si="32">SUM(K124:K132)</f>
        <v>0</v>
      </c>
      <c r="L133" s="273" t="s">
        <v>539</v>
      </c>
      <c r="M133" s="96"/>
      <c r="N133" s="89"/>
      <c r="O133" s="89"/>
      <c r="P133" s="89"/>
      <c r="Q133" s="89"/>
      <c r="R133" s="89"/>
      <c r="S133" s="89"/>
      <c r="T133" s="89"/>
      <c r="U133" s="89"/>
      <c r="V133" s="92"/>
    </row>
    <row r="134" spans="1:22" ht="10.35" customHeight="1" x14ac:dyDescent="0.2">
      <c r="A134" s="278" t="s">
        <v>449</v>
      </c>
      <c r="B134" s="279"/>
      <c r="C134" s="279"/>
      <c r="D134" s="279"/>
      <c r="E134" s="279"/>
      <c r="F134" s="279"/>
      <c r="G134" s="279"/>
      <c r="H134" s="280"/>
      <c r="I134" s="279"/>
      <c r="J134" s="279"/>
      <c r="K134" s="281"/>
      <c r="L134" s="273" t="s">
        <v>540</v>
      </c>
      <c r="M134" s="96"/>
      <c r="N134" s="89"/>
      <c r="O134" s="89"/>
      <c r="P134" s="89"/>
      <c r="Q134" s="89"/>
      <c r="R134" s="89"/>
      <c r="S134" s="89"/>
      <c r="T134" s="89"/>
      <c r="U134" s="89"/>
      <c r="V134" s="92"/>
    </row>
    <row r="135" spans="1:22" ht="10.35" customHeight="1" x14ac:dyDescent="0.2">
      <c r="A135" s="282" t="s">
        <v>451</v>
      </c>
      <c r="B135" s="283" t="s">
        <v>541</v>
      </c>
      <c r="C135" s="93"/>
      <c r="D135" s="93"/>
      <c r="E135" s="284"/>
      <c r="F135" s="93"/>
      <c r="G135" s="93"/>
      <c r="H135" s="284"/>
      <c r="I135" s="93"/>
      <c r="J135" s="93"/>
      <c r="K135" s="285"/>
      <c r="L135" s="273" t="s">
        <v>542</v>
      </c>
      <c r="M135" s="96"/>
      <c r="N135" s="89"/>
      <c r="O135" s="89"/>
      <c r="P135" s="89"/>
      <c r="Q135" s="89"/>
      <c r="R135" s="89"/>
      <c r="S135" s="89"/>
      <c r="T135" s="89"/>
      <c r="U135" s="89"/>
      <c r="V135" s="92"/>
    </row>
    <row r="136" spans="1:22" ht="10.35" customHeight="1" x14ac:dyDescent="0.2">
      <c r="A136" s="282" t="s">
        <v>453</v>
      </c>
      <c r="B136" s="283" t="s">
        <v>543</v>
      </c>
      <c r="C136" s="93"/>
      <c r="D136" s="93"/>
      <c r="E136" s="93"/>
      <c r="F136" s="93"/>
      <c r="G136" s="93"/>
      <c r="H136" s="93"/>
      <c r="I136" s="93"/>
      <c r="J136" s="93"/>
      <c r="K136" s="94"/>
      <c r="L136" s="273" t="s">
        <v>544</v>
      </c>
      <c r="M136" s="96"/>
      <c r="N136" s="89"/>
      <c r="O136" s="89"/>
      <c r="P136" s="89"/>
      <c r="Q136" s="89"/>
      <c r="R136" s="89"/>
      <c r="S136" s="89"/>
      <c r="T136" s="89"/>
      <c r="U136" s="97"/>
      <c r="V136" s="92"/>
    </row>
    <row r="137" spans="1:22" ht="12" customHeight="1" thickBot="1" x14ac:dyDescent="0.25">
      <c r="A137" s="298" t="s">
        <v>455</v>
      </c>
      <c r="B137" s="299" t="s">
        <v>545</v>
      </c>
      <c r="C137" s="99"/>
      <c r="D137" s="99"/>
      <c r="E137" s="99"/>
      <c r="F137" s="99"/>
      <c r="G137" s="99"/>
      <c r="H137" s="99"/>
      <c r="I137" s="99"/>
      <c r="J137" s="99"/>
      <c r="K137" s="100"/>
      <c r="L137" s="273" t="s">
        <v>546</v>
      </c>
      <c r="M137" s="101"/>
      <c r="N137" s="102"/>
      <c r="O137" s="102"/>
      <c r="P137" s="102"/>
      <c r="Q137" s="102"/>
      <c r="R137" s="102"/>
      <c r="S137" s="102"/>
      <c r="T137" s="102"/>
      <c r="U137" s="103"/>
      <c r="V137" s="104"/>
    </row>
    <row r="138" spans="1:22" ht="5.4" customHeight="1" x14ac:dyDescent="0.2">
      <c r="A138" s="293"/>
      <c r="B138" s="294"/>
      <c r="C138" s="288"/>
      <c r="D138" s="288"/>
      <c r="E138" s="289"/>
      <c r="F138" s="289"/>
      <c r="G138" s="289"/>
      <c r="H138" s="289"/>
      <c r="I138" s="289"/>
      <c r="J138" s="289"/>
      <c r="K138" s="289"/>
      <c r="U138" s="31"/>
    </row>
    <row r="139" spans="1:22" ht="10.35" customHeight="1" thickBot="1" x14ac:dyDescent="0.25">
      <c r="A139" s="290" t="s">
        <v>457</v>
      </c>
      <c r="B139" s="290"/>
      <c r="C139" s="290"/>
      <c r="D139" s="290"/>
      <c r="E139" s="291"/>
      <c r="F139" s="291"/>
      <c r="G139" s="291"/>
      <c r="H139" s="291"/>
      <c r="I139" s="291"/>
      <c r="J139" s="291"/>
      <c r="K139" s="291"/>
      <c r="U139" s="31"/>
    </row>
    <row r="140" spans="1:22" ht="10.35" customHeight="1" x14ac:dyDescent="0.2">
      <c r="A140" s="476"/>
      <c r="B140" s="477"/>
      <c r="C140" s="477"/>
      <c r="D140" s="477"/>
      <c r="E140" s="477"/>
      <c r="F140" s="477"/>
      <c r="G140" s="477"/>
      <c r="H140" s="477"/>
      <c r="I140" s="477"/>
      <c r="J140" s="477"/>
      <c r="K140" s="478"/>
      <c r="U140" s="31"/>
    </row>
    <row r="141" spans="1:22" ht="10.35" customHeight="1" x14ac:dyDescent="0.2">
      <c r="A141" s="479"/>
      <c r="B141" s="480"/>
      <c r="C141" s="480"/>
      <c r="D141" s="480"/>
      <c r="E141" s="480"/>
      <c r="F141" s="480"/>
      <c r="G141" s="480"/>
      <c r="H141" s="480"/>
      <c r="I141" s="480"/>
      <c r="J141" s="480"/>
      <c r="K141" s="481"/>
      <c r="U141" s="31"/>
    </row>
    <row r="142" spans="1:22" ht="10.35" customHeight="1" x14ac:dyDescent="0.2">
      <c r="A142" s="479"/>
      <c r="B142" s="480"/>
      <c r="C142" s="480"/>
      <c r="D142" s="480"/>
      <c r="E142" s="480"/>
      <c r="F142" s="480"/>
      <c r="G142" s="480"/>
      <c r="H142" s="480"/>
      <c r="I142" s="480"/>
      <c r="J142" s="480"/>
      <c r="K142" s="481"/>
      <c r="U142" s="31"/>
    </row>
    <row r="143" spans="1:22" ht="10.35" customHeight="1" x14ac:dyDescent="0.2">
      <c r="A143" s="479"/>
      <c r="B143" s="480"/>
      <c r="C143" s="480"/>
      <c r="D143" s="480"/>
      <c r="E143" s="480"/>
      <c r="F143" s="480"/>
      <c r="G143" s="480"/>
      <c r="H143" s="480"/>
      <c r="I143" s="480"/>
      <c r="J143" s="480"/>
      <c r="K143" s="481"/>
      <c r="U143" s="31"/>
    </row>
    <row r="144" spans="1:22" ht="10.35" customHeight="1" x14ac:dyDescent="0.2">
      <c r="A144" s="479"/>
      <c r="B144" s="480"/>
      <c r="C144" s="480"/>
      <c r="D144" s="480"/>
      <c r="E144" s="480"/>
      <c r="F144" s="480"/>
      <c r="G144" s="480"/>
      <c r="H144" s="480"/>
      <c r="I144" s="480"/>
      <c r="J144" s="480"/>
      <c r="K144" s="481"/>
      <c r="U144" s="31"/>
    </row>
    <row r="145" spans="1:22" ht="10.35" customHeight="1" thickBot="1" x14ac:dyDescent="0.25">
      <c r="A145" s="482"/>
      <c r="B145" s="483"/>
      <c r="C145" s="483"/>
      <c r="D145" s="483"/>
      <c r="E145" s="483"/>
      <c r="F145" s="483"/>
      <c r="G145" s="483"/>
      <c r="H145" s="483"/>
      <c r="I145" s="483"/>
      <c r="J145" s="483"/>
      <c r="K145" s="484"/>
      <c r="U145" s="31"/>
    </row>
    <row r="146" spans="1:22" x14ac:dyDescent="0.2">
      <c r="A146" s="300"/>
    </row>
    <row r="147" spans="1:22" ht="10.8" thickBot="1" x14ac:dyDescent="0.25">
      <c r="A147" s="239" t="s">
        <v>547</v>
      </c>
      <c r="M147" s="239" t="s">
        <v>548</v>
      </c>
    </row>
    <row r="148" spans="1:22" x14ac:dyDescent="0.2">
      <c r="A148" s="485" t="s">
        <v>549</v>
      </c>
      <c r="B148" s="486"/>
      <c r="C148" s="486"/>
      <c r="D148" s="486"/>
      <c r="E148" s="486"/>
      <c r="F148" s="486"/>
      <c r="G148" s="486"/>
      <c r="H148" s="486"/>
      <c r="I148" s="486"/>
      <c r="J148" s="486"/>
      <c r="K148" s="487"/>
      <c r="M148" s="494" t="s">
        <v>550</v>
      </c>
      <c r="N148" s="495"/>
      <c r="O148" s="495"/>
      <c r="P148" s="495"/>
      <c r="Q148" s="495"/>
      <c r="R148" s="495"/>
      <c r="S148" s="495"/>
      <c r="T148" s="495"/>
      <c r="U148" s="495"/>
      <c r="V148" s="496"/>
    </row>
    <row r="149" spans="1:22" ht="10.5" customHeight="1" x14ac:dyDescent="0.2">
      <c r="A149" s="261"/>
      <c r="B149" s="262"/>
      <c r="C149" s="488" t="s">
        <v>326</v>
      </c>
      <c r="D149" s="489"/>
      <c r="E149" s="490"/>
      <c r="F149" s="491" t="s">
        <v>327</v>
      </c>
      <c r="G149" s="491"/>
      <c r="H149" s="491"/>
      <c r="I149" s="491" t="s">
        <v>415</v>
      </c>
      <c r="J149" s="491"/>
      <c r="K149" s="492"/>
      <c r="M149" s="263" t="s">
        <v>416</v>
      </c>
      <c r="N149" s="497" t="s">
        <v>417</v>
      </c>
      <c r="O149" s="498"/>
      <c r="P149" s="499"/>
      <c r="Q149" s="491" t="s">
        <v>418</v>
      </c>
      <c r="R149" s="491"/>
      <c r="S149" s="491"/>
      <c r="T149" s="500" t="s">
        <v>419</v>
      </c>
      <c r="U149" s="500"/>
      <c r="V149" s="501"/>
    </row>
    <row r="150" spans="1:22" x14ac:dyDescent="0.2">
      <c r="A150" s="266"/>
      <c r="B150" s="267"/>
      <c r="C150" s="268" t="s">
        <v>278</v>
      </c>
      <c r="D150" s="269" t="s">
        <v>279</v>
      </c>
      <c r="E150" s="269" t="s">
        <v>309</v>
      </c>
      <c r="F150" s="268" t="s">
        <v>420</v>
      </c>
      <c r="G150" s="269" t="s">
        <v>421</v>
      </c>
      <c r="H150" s="269" t="s">
        <v>422</v>
      </c>
      <c r="I150" s="268" t="s">
        <v>423</v>
      </c>
      <c r="J150" s="268" t="s">
        <v>424</v>
      </c>
      <c r="K150" s="270" t="s">
        <v>425</v>
      </c>
      <c r="M150" s="502" t="s">
        <v>426</v>
      </c>
      <c r="N150" s="268" t="s">
        <v>427</v>
      </c>
      <c r="O150" s="268" t="s">
        <v>428</v>
      </c>
      <c r="P150" s="268" t="s">
        <v>429</v>
      </c>
      <c r="Q150" s="268" t="s">
        <v>430</v>
      </c>
      <c r="R150" s="268" t="s">
        <v>431</v>
      </c>
      <c r="S150" s="268" t="s">
        <v>432</v>
      </c>
      <c r="T150" s="268" t="s">
        <v>433</v>
      </c>
      <c r="U150" s="268" t="s">
        <v>434</v>
      </c>
      <c r="V150" s="270" t="s">
        <v>435</v>
      </c>
    </row>
    <row r="151" spans="1:22" ht="32.4" customHeight="1" x14ac:dyDescent="0.2">
      <c r="A151" s="266"/>
      <c r="B151" s="267"/>
      <c r="C151" s="296" t="s">
        <v>436</v>
      </c>
      <c r="D151" s="296" t="s">
        <v>437</v>
      </c>
      <c r="E151" s="296" t="s">
        <v>438</v>
      </c>
      <c r="F151" s="296" t="s">
        <v>436</v>
      </c>
      <c r="G151" s="296" t="s">
        <v>437</v>
      </c>
      <c r="H151" s="296" t="s">
        <v>438</v>
      </c>
      <c r="I151" s="296" t="s">
        <v>436</v>
      </c>
      <c r="J151" s="296" t="s">
        <v>437</v>
      </c>
      <c r="K151" s="297" t="s">
        <v>438</v>
      </c>
      <c r="M151" s="503"/>
      <c r="N151" s="256" t="s">
        <v>436</v>
      </c>
      <c r="O151" s="256" t="s">
        <v>437</v>
      </c>
      <c r="P151" s="256" t="s">
        <v>438</v>
      </c>
      <c r="Q151" s="256" t="s">
        <v>436</v>
      </c>
      <c r="R151" s="256" t="s">
        <v>437</v>
      </c>
      <c r="S151" s="256" t="s">
        <v>438</v>
      </c>
      <c r="T151" s="256" t="s">
        <v>436</v>
      </c>
      <c r="U151" s="256" t="s">
        <v>437</v>
      </c>
      <c r="V151" s="257" t="s">
        <v>438</v>
      </c>
    </row>
    <row r="152" spans="1:22" ht="10.35" customHeight="1" x14ac:dyDescent="0.2">
      <c r="A152" s="258" t="s">
        <v>329</v>
      </c>
      <c r="B152" s="242" t="s">
        <v>551</v>
      </c>
      <c r="C152" s="93"/>
      <c r="D152" s="93"/>
      <c r="E152" s="93"/>
      <c r="F152" s="93"/>
      <c r="G152" s="93"/>
      <c r="H152" s="93"/>
      <c r="I152" s="93"/>
      <c r="J152" s="93"/>
      <c r="K152" s="94"/>
      <c r="L152" s="273" t="s">
        <v>552</v>
      </c>
      <c r="M152" s="95"/>
      <c r="N152" s="93"/>
      <c r="O152" s="93"/>
      <c r="P152" s="93"/>
      <c r="Q152" s="93"/>
      <c r="R152" s="93"/>
      <c r="S152" s="93"/>
      <c r="T152" s="93"/>
      <c r="U152" s="93"/>
      <c r="V152" s="94"/>
    </row>
    <row r="153" spans="1:22" ht="10.35" customHeight="1" x14ac:dyDescent="0.2">
      <c r="A153" s="258" t="s">
        <v>330</v>
      </c>
      <c r="B153" s="242" t="s">
        <v>553</v>
      </c>
      <c r="C153" s="93"/>
      <c r="D153" s="93"/>
      <c r="E153" s="93"/>
      <c r="F153" s="93"/>
      <c r="G153" s="93"/>
      <c r="H153" s="93"/>
      <c r="I153" s="93"/>
      <c r="J153" s="93"/>
      <c r="K153" s="94"/>
      <c r="L153" s="273" t="s">
        <v>554</v>
      </c>
      <c r="M153" s="95"/>
      <c r="N153" s="93"/>
      <c r="O153" s="93"/>
      <c r="P153" s="93"/>
      <c r="Q153" s="93"/>
      <c r="R153" s="93"/>
      <c r="S153" s="93"/>
      <c r="T153" s="93"/>
      <c r="U153" s="93"/>
      <c r="V153" s="94"/>
    </row>
    <row r="154" spans="1:22" ht="10.35" customHeight="1" x14ac:dyDescent="0.2">
      <c r="A154" s="258" t="s">
        <v>331</v>
      </c>
      <c r="B154" s="242" t="s">
        <v>555</v>
      </c>
      <c r="C154" s="93"/>
      <c r="D154" s="93"/>
      <c r="E154" s="93"/>
      <c r="F154" s="93"/>
      <c r="G154" s="93"/>
      <c r="H154" s="93"/>
      <c r="I154" s="93"/>
      <c r="J154" s="93"/>
      <c r="K154" s="94"/>
      <c r="L154" s="273" t="s">
        <v>556</v>
      </c>
      <c r="M154" s="95"/>
      <c r="N154" s="93"/>
      <c r="O154" s="93"/>
      <c r="P154" s="93"/>
      <c r="Q154" s="93"/>
      <c r="R154" s="93"/>
      <c r="S154" s="93"/>
      <c r="T154" s="93"/>
      <c r="U154" s="93"/>
      <c r="V154" s="94"/>
    </row>
    <row r="155" spans="1:22" ht="10.35" customHeight="1" x14ac:dyDescent="0.2">
      <c r="A155" s="258" t="s">
        <v>332</v>
      </c>
      <c r="B155" s="242" t="s">
        <v>557</v>
      </c>
      <c r="C155" s="93"/>
      <c r="D155" s="93"/>
      <c r="E155" s="93"/>
      <c r="F155" s="93"/>
      <c r="G155" s="93"/>
      <c r="H155" s="93"/>
      <c r="I155" s="93"/>
      <c r="J155" s="93"/>
      <c r="K155" s="94"/>
      <c r="L155" s="273" t="s">
        <v>558</v>
      </c>
      <c r="M155" s="95"/>
      <c r="N155" s="93"/>
      <c r="O155" s="93"/>
      <c r="P155" s="93"/>
      <c r="Q155" s="93"/>
      <c r="R155" s="93"/>
      <c r="S155" s="93"/>
      <c r="T155" s="93"/>
      <c r="U155" s="93"/>
      <c r="V155" s="94"/>
    </row>
    <row r="156" spans="1:22" ht="10.35" customHeight="1" x14ac:dyDescent="0.2">
      <c r="A156" s="258" t="s">
        <v>333</v>
      </c>
      <c r="B156" s="242" t="s">
        <v>559</v>
      </c>
      <c r="C156" s="93"/>
      <c r="D156" s="93"/>
      <c r="E156" s="93"/>
      <c r="F156" s="93"/>
      <c r="G156" s="93"/>
      <c r="H156" s="93"/>
      <c r="I156" s="93"/>
      <c r="J156" s="93"/>
      <c r="K156" s="94"/>
      <c r="L156" s="273" t="s">
        <v>560</v>
      </c>
      <c r="M156" s="95"/>
      <c r="N156" s="93"/>
      <c r="O156" s="93"/>
      <c r="P156" s="93"/>
      <c r="Q156" s="93"/>
      <c r="R156" s="93"/>
      <c r="S156" s="93"/>
      <c r="T156" s="93"/>
      <c r="U156" s="93"/>
      <c r="V156" s="94"/>
    </row>
    <row r="157" spans="1:22" ht="10.35" customHeight="1" x14ac:dyDescent="0.2">
      <c r="A157" s="258" t="s">
        <v>334</v>
      </c>
      <c r="B157" s="242" t="s">
        <v>561</v>
      </c>
      <c r="C157" s="93"/>
      <c r="D157" s="93"/>
      <c r="E157" s="93"/>
      <c r="F157" s="93"/>
      <c r="G157" s="93"/>
      <c r="H157" s="93"/>
      <c r="I157" s="93"/>
      <c r="J157" s="93"/>
      <c r="K157" s="94"/>
      <c r="L157" s="273" t="s">
        <v>562</v>
      </c>
      <c r="M157" s="95"/>
      <c r="N157" s="93"/>
      <c r="O157" s="93"/>
      <c r="P157" s="93"/>
      <c r="Q157" s="93"/>
      <c r="R157" s="93"/>
      <c r="S157" s="93"/>
      <c r="T157" s="93"/>
      <c r="U157" s="93"/>
      <c r="V157" s="94"/>
    </row>
    <row r="158" spans="1:22" ht="10.35" customHeight="1" x14ac:dyDescent="0.2">
      <c r="A158" s="258" t="s">
        <v>335</v>
      </c>
      <c r="B158" s="242" t="s">
        <v>563</v>
      </c>
      <c r="C158" s="93"/>
      <c r="D158" s="93"/>
      <c r="E158" s="93"/>
      <c r="F158" s="93"/>
      <c r="G158" s="93"/>
      <c r="H158" s="93"/>
      <c r="I158" s="93"/>
      <c r="J158" s="93"/>
      <c r="K158" s="94"/>
      <c r="L158" s="273" t="s">
        <v>564</v>
      </c>
      <c r="M158" s="95"/>
      <c r="N158" s="93"/>
      <c r="O158" s="93"/>
      <c r="P158" s="93"/>
      <c r="Q158" s="93"/>
      <c r="R158" s="93"/>
      <c r="S158" s="93"/>
      <c r="T158" s="93"/>
      <c r="U158" s="93"/>
      <c r="V158" s="94"/>
    </row>
    <row r="159" spans="1:22" ht="10.35" customHeight="1" x14ac:dyDescent="0.2">
      <c r="A159" s="259" t="s">
        <v>336</v>
      </c>
      <c r="B159" s="242" t="s">
        <v>565</v>
      </c>
      <c r="C159" s="93"/>
      <c r="D159" s="93"/>
      <c r="E159" s="93"/>
      <c r="F159" s="93"/>
      <c r="G159" s="93"/>
      <c r="H159" s="93"/>
      <c r="I159" s="93"/>
      <c r="J159" s="93"/>
      <c r="K159" s="94"/>
      <c r="L159" s="273" t="s">
        <v>566</v>
      </c>
      <c r="M159" s="95"/>
      <c r="N159" s="93"/>
      <c r="O159" s="93"/>
      <c r="P159" s="93"/>
      <c r="Q159" s="93"/>
      <c r="R159" s="93"/>
      <c r="S159" s="93"/>
      <c r="T159" s="93"/>
      <c r="U159" s="93"/>
      <c r="V159" s="94"/>
    </row>
    <row r="160" spans="1:22" ht="10.35" customHeight="1" x14ac:dyDescent="0.2">
      <c r="A160" s="258" t="s">
        <v>337</v>
      </c>
      <c r="B160" s="242" t="s">
        <v>567</v>
      </c>
      <c r="C160" s="93"/>
      <c r="D160" s="93"/>
      <c r="E160" s="93"/>
      <c r="F160" s="93"/>
      <c r="G160" s="93"/>
      <c r="H160" s="93"/>
      <c r="I160" s="93"/>
      <c r="J160" s="93"/>
      <c r="K160" s="94"/>
      <c r="L160" s="273" t="s">
        <v>568</v>
      </c>
      <c r="M160" s="95"/>
      <c r="N160" s="93"/>
      <c r="O160" s="93"/>
      <c r="P160" s="93"/>
      <c r="Q160" s="93"/>
      <c r="R160" s="93"/>
      <c r="S160" s="93"/>
      <c r="T160" s="93"/>
      <c r="U160" s="93"/>
      <c r="V160" s="94"/>
    </row>
    <row r="161" spans="1:22" ht="10.35" customHeight="1" x14ac:dyDescent="0.2">
      <c r="A161" s="274" t="s">
        <v>303</v>
      </c>
      <c r="B161" s="275" t="s">
        <v>569</v>
      </c>
      <c r="C161" s="276">
        <f>SUM(C152:C160)</f>
        <v>0</v>
      </c>
      <c r="D161" s="276">
        <f t="shared" ref="D161" si="33">SUM(D152:D160)</f>
        <v>0</v>
      </c>
      <c r="E161" s="276">
        <f t="shared" ref="E161" si="34">SUM(E152:E160)</f>
        <v>0</v>
      </c>
      <c r="F161" s="276">
        <f t="shared" ref="F161" si="35">SUM(F152:F160)</f>
        <v>0</v>
      </c>
      <c r="G161" s="276">
        <f t="shared" ref="G161" si="36">SUM(G152:G160)</f>
        <v>0</v>
      </c>
      <c r="H161" s="276">
        <f t="shared" ref="H161" si="37">SUM(H152:H160)</f>
        <v>0</v>
      </c>
      <c r="I161" s="276">
        <f t="shared" ref="I161" si="38">SUM(I152:I160)</f>
        <v>0</v>
      </c>
      <c r="J161" s="276">
        <f t="shared" ref="J161" si="39">SUM(J152:J160)</f>
        <v>0</v>
      </c>
      <c r="K161" s="277">
        <f t="shared" ref="K161" si="40">SUM(K152:K160)</f>
        <v>0</v>
      </c>
      <c r="L161" s="273" t="s">
        <v>570</v>
      </c>
      <c r="M161" s="96"/>
      <c r="N161" s="89"/>
      <c r="O161" s="89"/>
      <c r="P161" s="89"/>
      <c r="Q161" s="89"/>
      <c r="R161" s="89"/>
      <c r="S161" s="89"/>
      <c r="T161" s="89"/>
      <c r="U161" s="89"/>
      <c r="V161" s="92"/>
    </row>
    <row r="162" spans="1:22" ht="10.35" customHeight="1" x14ac:dyDescent="0.2">
      <c r="A162" s="278" t="s">
        <v>449</v>
      </c>
      <c r="B162" s="279"/>
      <c r="C162" s="279"/>
      <c r="D162" s="279"/>
      <c r="E162" s="279"/>
      <c r="F162" s="279"/>
      <c r="G162" s="279"/>
      <c r="H162" s="280"/>
      <c r="I162" s="279"/>
      <c r="J162" s="279"/>
      <c r="K162" s="281"/>
      <c r="L162" s="273" t="s">
        <v>571</v>
      </c>
      <c r="M162" s="96"/>
      <c r="N162" s="89"/>
      <c r="O162" s="89"/>
      <c r="P162" s="89"/>
      <c r="Q162" s="89"/>
      <c r="R162" s="89"/>
      <c r="S162" s="89"/>
      <c r="T162" s="89"/>
      <c r="U162" s="89"/>
      <c r="V162" s="92"/>
    </row>
    <row r="163" spans="1:22" ht="10.35" customHeight="1" x14ac:dyDescent="0.2">
      <c r="A163" s="282" t="s">
        <v>451</v>
      </c>
      <c r="B163" s="283" t="s">
        <v>572</v>
      </c>
      <c r="C163" s="93"/>
      <c r="D163" s="93"/>
      <c r="E163" s="284"/>
      <c r="F163" s="93"/>
      <c r="G163" s="93"/>
      <c r="H163" s="284"/>
      <c r="I163" s="93"/>
      <c r="J163" s="93"/>
      <c r="K163" s="285"/>
      <c r="L163" s="273" t="s">
        <v>573</v>
      </c>
      <c r="M163" s="96"/>
      <c r="N163" s="89"/>
      <c r="O163" s="89"/>
      <c r="P163" s="89"/>
      <c r="Q163" s="89"/>
      <c r="R163" s="89"/>
      <c r="S163" s="89"/>
      <c r="T163" s="89"/>
      <c r="U163" s="89"/>
      <c r="V163" s="92"/>
    </row>
    <row r="164" spans="1:22" ht="10.35" customHeight="1" x14ac:dyDescent="0.2">
      <c r="A164" s="282" t="s">
        <v>453</v>
      </c>
      <c r="B164" s="283" t="s">
        <v>574</v>
      </c>
      <c r="C164" s="93"/>
      <c r="D164" s="93"/>
      <c r="E164" s="93"/>
      <c r="F164" s="93"/>
      <c r="G164" s="93"/>
      <c r="H164" s="93"/>
      <c r="I164" s="93"/>
      <c r="J164" s="93"/>
      <c r="K164" s="94"/>
      <c r="L164" s="273" t="s">
        <v>575</v>
      </c>
      <c r="M164" s="96"/>
      <c r="N164" s="89"/>
      <c r="O164" s="89"/>
      <c r="P164" s="89"/>
      <c r="Q164" s="89"/>
      <c r="R164" s="89"/>
      <c r="S164" s="89"/>
      <c r="T164" s="89"/>
      <c r="U164" s="97"/>
      <c r="V164" s="92"/>
    </row>
    <row r="165" spans="1:22" ht="12" customHeight="1" thickBot="1" x14ac:dyDescent="0.25">
      <c r="A165" s="298" t="s">
        <v>455</v>
      </c>
      <c r="B165" s="299" t="s">
        <v>576</v>
      </c>
      <c r="C165" s="99"/>
      <c r="D165" s="99"/>
      <c r="E165" s="99"/>
      <c r="F165" s="99"/>
      <c r="G165" s="99"/>
      <c r="H165" s="99"/>
      <c r="I165" s="99"/>
      <c r="J165" s="99"/>
      <c r="K165" s="100"/>
      <c r="L165" s="273" t="s">
        <v>577</v>
      </c>
      <c r="M165" s="101"/>
      <c r="N165" s="102"/>
      <c r="O165" s="102"/>
      <c r="P165" s="102"/>
      <c r="Q165" s="102"/>
      <c r="R165" s="102"/>
      <c r="S165" s="102"/>
      <c r="T165" s="102"/>
      <c r="U165" s="103"/>
      <c r="V165" s="104"/>
    </row>
    <row r="166" spans="1:22" ht="5.4" customHeight="1" x14ac:dyDescent="0.2">
      <c r="A166" s="293"/>
      <c r="B166" s="294"/>
      <c r="C166" s="288"/>
      <c r="D166" s="288"/>
      <c r="E166" s="289"/>
      <c r="F166" s="289"/>
      <c r="G166" s="289"/>
      <c r="H166" s="289"/>
      <c r="I166" s="289"/>
      <c r="J166" s="289"/>
      <c r="K166" s="289"/>
      <c r="U166" s="31"/>
    </row>
    <row r="167" spans="1:22" ht="10.35" customHeight="1" thickBot="1" x14ac:dyDescent="0.25">
      <c r="A167" s="290" t="s">
        <v>457</v>
      </c>
      <c r="B167" s="290"/>
      <c r="C167" s="290"/>
      <c r="D167" s="290"/>
      <c r="E167" s="291"/>
      <c r="F167" s="291"/>
      <c r="G167" s="291"/>
      <c r="H167" s="291"/>
      <c r="I167" s="291"/>
      <c r="J167" s="291"/>
      <c r="K167" s="291"/>
      <c r="U167" s="31"/>
    </row>
    <row r="168" spans="1:22" ht="10.35" customHeight="1" x14ac:dyDescent="0.2">
      <c r="A168" s="476"/>
      <c r="B168" s="477"/>
      <c r="C168" s="477"/>
      <c r="D168" s="477"/>
      <c r="E168" s="477"/>
      <c r="F168" s="477"/>
      <c r="G168" s="477"/>
      <c r="H168" s="477"/>
      <c r="I168" s="477"/>
      <c r="J168" s="477"/>
      <c r="K168" s="478"/>
      <c r="U168" s="31"/>
    </row>
    <row r="169" spans="1:22" ht="10.35" customHeight="1" x14ac:dyDescent="0.2">
      <c r="A169" s="479"/>
      <c r="B169" s="480"/>
      <c r="C169" s="480"/>
      <c r="D169" s="480"/>
      <c r="E169" s="480"/>
      <c r="F169" s="480"/>
      <c r="G169" s="480"/>
      <c r="H169" s="480"/>
      <c r="I169" s="480"/>
      <c r="J169" s="480"/>
      <c r="K169" s="481"/>
      <c r="U169" s="31"/>
    </row>
    <row r="170" spans="1:22" ht="10.35" customHeight="1" x14ac:dyDescent="0.2">
      <c r="A170" s="479"/>
      <c r="B170" s="480"/>
      <c r="C170" s="480"/>
      <c r="D170" s="480"/>
      <c r="E170" s="480"/>
      <c r="F170" s="480"/>
      <c r="G170" s="480"/>
      <c r="H170" s="480"/>
      <c r="I170" s="480"/>
      <c r="J170" s="480"/>
      <c r="K170" s="481"/>
      <c r="U170" s="31"/>
    </row>
    <row r="171" spans="1:22" ht="10.35" customHeight="1" x14ac:dyDescent="0.2">
      <c r="A171" s="479"/>
      <c r="B171" s="480"/>
      <c r="C171" s="480"/>
      <c r="D171" s="480"/>
      <c r="E171" s="480"/>
      <c r="F171" s="480"/>
      <c r="G171" s="480"/>
      <c r="H171" s="480"/>
      <c r="I171" s="480"/>
      <c r="J171" s="480"/>
      <c r="K171" s="481"/>
      <c r="U171" s="31"/>
    </row>
    <row r="172" spans="1:22" ht="10.35" customHeight="1" x14ac:dyDescent="0.2">
      <c r="A172" s="479"/>
      <c r="B172" s="480"/>
      <c r="C172" s="480"/>
      <c r="D172" s="480"/>
      <c r="E172" s="480"/>
      <c r="F172" s="480"/>
      <c r="G172" s="480"/>
      <c r="H172" s="480"/>
      <c r="I172" s="480"/>
      <c r="J172" s="480"/>
      <c r="K172" s="481"/>
      <c r="U172" s="31"/>
    </row>
    <row r="173" spans="1:22" ht="10.35" customHeight="1" thickBot="1" x14ac:dyDescent="0.25">
      <c r="A173" s="482"/>
      <c r="B173" s="483"/>
      <c r="C173" s="483"/>
      <c r="D173" s="483"/>
      <c r="E173" s="483"/>
      <c r="F173" s="483"/>
      <c r="G173" s="483"/>
      <c r="H173" s="483"/>
      <c r="I173" s="483"/>
      <c r="J173" s="483"/>
      <c r="K173" s="484"/>
      <c r="U173" s="31"/>
    </row>
    <row r="174" spans="1:22" x14ac:dyDescent="0.2">
      <c r="A174" s="292"/>
    </row>
    <row r="175" spans="1:22" ht="10.8" thickBot="1" x14ac:dyDescent="0.25">
      <c r="A175" s="239" t="s">
        <v>578</v>
      </c>
      <c r="M175" s="239" t="s">
        <v>579</v>
      </c>
    </row>
    <row r="176" spans="1:22" x14ac:dyDescent="0.2">
      <c r="A176" s="485" t="s">
        <v>580</v>
      </c>
      <c r="B176" s="486"/>
      <c r="C176" s="486"/>
      <c r="D176" s="486"/>
      <c r="E176" s="486"/>
      <c r="F176" s="486"/>
      <c r="G176" s="486"/>
      <c r="H176" s="486"/>
      <c r="I176" s="486"/>
      <c r="J176" s="486"/>
      <c r="K176" s="487"/>
      <c r="M176" s="494" t="s">
        <v>581</v>
      </c>
      <c r="N176" s="495"/>
      <c r="O176" s="495"/>
      <c r="P176" s="495"/>
      <c r="Q176" s="495"/>
      <c r="R176" s="495"/>
      <c r="S176" s="495"/>
      <c r="T176" s="495"/>
      <c r="U176" s="495"/>
      <c r="V176" s="496"/>
    </row>
    <row r="177" spans="1:22" ht="10.5" customHeight="1" x14ac:dyDescent="0.2">
      <c r="A177" s="261"/>
      <c r="B177" s="262"/>
      <c r="C177" s="488" t="s">
        <v>326</v>
      </c>
      <c r="D177" s="489"/>
      <c r="E177" s="490"/>
      <c r="F177" s="491" t="s">
        <v>327</v>
      </c>
      <c r="G177" s="491"/>
      <c r="H177" s="491"/>
      <c r="I177" s="491" t="s">
        <v>415</v>
      </c>
      <c r="J177" s="491"/>
      <c r="K177" s="492"/>
      <c r="M177" s="263" t="s">
        <v>416</v>
      </c>
      <c r="N177" s="497" t="s">
        <v>417</v>
      </c>
      <c r="O177" s="498"/>
      <c r="P177" s="499"/>
      <c r="Q177" s="491" t="s">
        <v>418</v>
      </c>
      <c r="R177" s="491"/>
      <c r="S177" s="491"/>
      <c r="T177" s="500" t="s">
        <v>419</v>
      </c>
      <c r="U177" s="500"/>
      <c r="V177" s="501"/>
    </row>
    <row r="178" spans="1:22" x14ac:dyDescent="0.2">
      <c r="A178" s="266"/>
      <c r="B178" s="267"/>
      <c r="C178" s="268" t="s">
        <v>278</v>
      </c>
      <c r="D178" s="269" t="s">
        <v>279</v>
      </c>
      <c r="E178" s="269" t="s">
        <v>309</v>
      </c>
      <c r="F178" s="268" t="s">
        <v>420</v>
      </c>
      <c r="G178" s="269" t="s">
        <v>421</v>
      </c>
      <c r="H178" s="269" t="s">
        <v>422</v>
      </c>
      <c r="I178" s="268" t="s">
        <v>423</v>
      </c>
      <c r="J178" s="268" t="s">
        <v>424</v>
      </c>
      <c r="K178" s="270" t="s">
        <v>425</v>
      </c>
      <c r="M178" s="502" t="s">
        <v>426</v>
      </c>
      <c r="N178" s="268" t="s">
        <v>427</v>
      </c>
      <c r="O178" s="268" t="s">
        <v>428</v>
      </c>
      <c r="P178" s="268" t="s">
        <v>429</v>
      </c>
      <c r="Q178" s="268" t="s">
        <v>430</v>
      </c>
      <c r="R178" s="268" t="s">
        <v>431</v>
      </c>
      <c r="S178" s="268" t="s">
        <v>432</v>
      </c>
      <c r="T178" s="268" t="s">
        <v>433</v>
      </c>
      <c r="U178" s="268" t="s">
        <v>434</v>
      </c>
      <c r="V178" s="270" t="s">
        <v>435</v>
      </c>
    </row>
    <row r="179" spans="1:22" ht="32.4" customHeight="1" x14ac:dyDescent="0.2">
      <c r="A179" s="266"/>
      <c r="B179" s="267"/>
      <c r="C179" s="271" t="s">
        <v>436</v>
      </c>
      <c r="D179" s="271" t="s">
        <v>437</v>
      </c>
      <c r="E179" s="271" t="s">
        <v>438</v>
      </c>
      <c r="F179" s="271" t="s">
        <v>436</v>
      </c>
      <c r="G179" s="271" t="s">
        <v>437</v>
      </c>
      <c r="H179" s="271" t="s">
        <v>438</v>
      </c>
      <c r="I179" s="271" t="s">
        <v>436</v>
      </c>
      <c r="J179" s="271" t="s">
        <v>437</v>
      </c>
      <c r="K179" s="272" t="s">
        <v>438</v>
      </c>
      <c r="M179" s="503"/>
      <c r="N179" s="256" t="s">
        <v>436</v>
      </c>
      <c r="O179" s="256" t="s">
        <v>437</v>
      </c>
      <c r="P179" s="256" t="s">
        <v>438</v>
      </c>
      <c r="Q179" s="256" t="s">
        <v>436</v>
      </c>
      <c r="R179" s="256" t="s">
        <v>437</v>
      </c>
      <c r="S179" s="256" t="s">
        <v>438</v>
      </c>
      <c r="T179" s="256" t="s">
        <v>436</v>
      </c>
      <c r="U179" s="256" t="s">
        <v>437</v>
      </c>
      <c r="V179" s="257" t="s">
        <v>438</v>
      </c>
    </row>
    <row r="180" spans="1:22" ht="10.35" customHeight="1" x14ac:dyDescent="0.2">
      <c r="A180" s="258" t="s">
        <v>329</v>
      </c>
      <c r="B180" s="242" t="s">
        <v>582</v>
      </c>
      <c r="C180" s="93"/>
      <c r="D180" s="93"/>
      <c r="E180" s="93"/>
      <c r="F180" s="93"/>
      <c r="G180" s="93"/>
      <c r="H180" s="93"/>
      <c r="I180" s="93"/>
      <c r="J180" s="93"/>
      <c r="K180" s="94"/>
      <c r="L180" s="273" t="s">
        <v>583</v>
      </c>
      <c r="M180" s="95"/>
      <c r="N180" s="93"/>
      <c r="O180" s="93"/>
      <c r="P180" s="93"/>
      <c r="Q180" s="93"/>
      <c r="R180" s="93"/>
      <c r="S180" s="93"/>
      <c r="T180" s="93"/>
      <c r="U180" s="93"/>
      <c r="V180" s="94"/>
    </row>
    <row r="181" spans="1:22" ht="10.35" customHeight="1" x14ac:dyDescent="0.2">
      <c r="A181" s="258" t="s">
        <v>330</v>
      </c>
      <c r="B181" s="242" t="s">
        <v>584</v>
      </c>
      <c r="C181" s="93"/>
      <c r="D181" s="93"/>
      <c r="E181" s="93"/>
      <c r="F181" s="93"/>
      <c r="G181" s="93"/>
      <c r="H181" s="93"/>
      <c r="I181" s="93"/>
      <c r="J181" s="93"/>
      <c r="K181" s="94"/>
      <c r="L181" s="273" t="s">
        <v>585</v>
      </c>
      <c r="M181" s="95"/>
      <c r="N181" s="93"/>
      <c r="O181" s="93"/>
      <c r="P181" s="93"/>
      <c r="Q181" s="93"/>
      <c r="R181" s="93"/>
      <c r="S181" s="93"/>
      <c r="T181" s="93"/>
      <c r="U181" s="93"/>
      <c r="V181" s="94"/>
    </row>
    <row r="182" spans="1:22" ht="10.35" customHeight="1" x14ac:dyDescent="0.2">
      <c r="A182" s="258" t="s">
        <v>331</v>
      </c>
      <c r="B182" s="242" t="s">
        <v>586</v>
      </c>
      <c r="C182" s="93"/>
      <c r="D182" s="93"/>
      <c r="E182" s="93"/>
      <c r="F182" s="93"/>
      <c r="G182" s="93"/>
      <c r="H182" s="93"/>
      <c r="I182" s="93"/>
      <c r="J182" s="93"/>
      <c r="K182" s="94"/>
      <c r="L182" s="273" t="s">
        <v>587</v>
      </c>
      <c r="M182" s="95"/>
      <c r="N182" s="93"/>
      <c r="O182" s="93"/>
      <c r="P182" s="93"/>
      <c r="Q182" s="93"/>
      <c r="R182" s="93"/>
      <c r="S182" s="93"/>
      <c r="T182" s="93"/>
      <c r="U182" s="93"/>
      <c r="V182" s="94"/>
    </row>
    <row r="183" spans="1:22" ht="10.35" customHeight="1" x14ac:dyDescent="0.2">
      <c r="A183" s="258" t="s">
        <v>332</v>
      </c>
      <c r="B183" s="242" t="s">
        <v>588</v>
      </c>
      <c r="C183" s="93"/>
      <c r="D183" s="93"/>
      <c r="E183" s="93"/>
      <c r="F183" s="93"/>
      <c r="G183" s="93"/>
      <c r="H183" s="93"/>
      <c r="I183" s="93"/>
      <c r="J183" s="93"/>
      <c r="K183" s="94"/>
      <c r="L183" s="273" t="s">
        <v>589</v>
      </c>
      <c r="M183" s="95"/>
      <c r="N183" s="93"/>
      <c r="O183" s="93"/>
      <c r="P183" s="93"/>
      <c r="Q183" s="93"/>
      <c r="R183" s="93"/>
      <c r="S183" s="93"/>
      <c r="T183" s="93"/>
      <c r="U183" s="93"/>
      <c r="V183" s="94"/>
    </row>
    <row r="184" spans="1:22" ht="10.35" customHeight="1" x14ac:dyDescent="0.2">
      <c r="A184" s="258" t="s">
        <v>333</v>
      </c>
      <c r="B184" s="242" t="s">
        <v>590</v>
      </c>
      <c r="C184" s="93"/>
      <c r="D184" s="93"/>
      <c r="E184" s="93"/>
      <c r="F184" s="93"/>
      <c r="G184" s="93"/>
      <c r="H184" s="93"/>
      <c r="I184" s="93"/>
      <c r="J184" s="93"/>
      <c r="K184" s="94"/>
      <c r="L184" s="273" t="s">
        <v>591</v>
      </c>
      <c r="M184" s="95"/>
      <c r="N184" s="93"/>
      <c r="O184" s="93"/>
      <c r="P184" s="93"/>
      <c r="Q184" s="93"/>
      <c r="R184" s="93"/>
      <c r="S184" s="93"/>
      <c r="T184" s="93"/>
      <c r="U184" s="93"/>
      <c r="V184" s="94"/>
    </row>
    <row r="185" spans="1:22" ht="10.35" customHeight="1" x14ac:dyDescent="0.2">
      <c r="A185" s="258" t="s">
        <v>334</v>
      </c>
      <c r="B185" s="242" t="s">
        <v>592</v>
      </c>
      <c r="C185" s="93"/>
      <c r="D185" s="93"/>
      <c r="E185" s="93"/>
      <c r="F185" s="93"/>
      <c r="G185" s="93"/>
      <c r="H185" s="93"/>
      <c r="I185" s="93"/>
      <c r="J185" s="93"/>
      <c r="K185" s="94"/>
      <c r="L185" s="273" t="s">
        <v>593</v>
      </c>
      <c r="M185" s="95"/>
      <c r="N185" s="93"/>
      <c r="O185" s="93"/>
      <c r="P185" s="93"/>
      <c r="Q185" s="93"/>
      <c r="R185" s="93"/>
      <c r="S185" s="93"/>
      <c r="T185" s="93"/>
      <c r="U185" s="93"/>
      <c r="V185" s="94"/>
    </row>
    <row r="186" spans="1:22" ht="10.35" customHeight="1" x14ac:dyDescent="0.2">
      <c r="A186" s="258" t="s">
        <v>335</v>
      </c>
      <c r="B186" s="242" t="s">
        <v>594</v>
      </c>
      <c r="C186" s="93"/>
      <c r="D186" s="93"/>
      <c r="E186" s="93"/>
      <c r="F186" s="93"/>
      <c r="G186" s="93"/>
      <c r="H186" s="93"/>
      <c r="I186" s="93"/>
      <c r="J186" s="93"/>
      <c r="K186" s="94"/>
      <c r="L186" s="273" t="s">
        <v>595</v>
      </c>
      <c r="M186" s="95"/>
      <c r="N186" s="93"/>
      <c r="O186" s="93"/>
      <c r="P186" s="93"/>
      <c r="Q186" s="93"/>
      <c r="R186" s="93"/>
      <c r="S186" s="93"/>
      <c r="T186" s="93"/>
      <c r="U186" s="93"/>
      <c r="V186" s="94"/>
    </row>
    <row r="187" spans="1:22" ht="10.35" customHeight="1" x14ac:dyDescent="0.2">
      <c r="A187" s="259" t="s">
        <v>336</v>
      </c>
      <c r="B187" s="242" t="s">
        <v>596</v>
      </c>
      <c r="C187" s="93"/>
      <c r="D187" s="93"/>
      <c r="E187" s="93"/>
      <c r="F187" s="93"/>
      <c r="G187" s="93"/>
      <c r="H187" s="93"/>
      <c r="I187" s="93"/>
      <c r="J187" s="93"/>
      <c r="K187" s="94"/>
      <c r="L187" s="273" t="s">
        <v>597</v>
      </c>
      <c r="M187" s="95"/>
      <c r="N187" s="93"/>
      <c r="O187" s="93"/>
      <c r="P187" s="93"/>
      <c r="Q187" s="93"/>
      <c r="R187" s="93"/>
      <c r="S187" s="93"/>
      <c r="T187" s="93"/>
      <c r="U187" s="93"/>
      <c r="V187" s="94"/>
    </row>
    <row r="188" spans="1:22" ht="10.35" customHeight="1" x14ac:dyDescent="0.2">
      <c r="A188" s="258" t="s">
        <v>337</v>
      </c>
      <c r="B188" s="242" t="s">
        <v>598</v>
      </c>
      <c r="C188" s="93"/>
      <c r="D188" s="93"/>
      <c r="E188" s="93"/>
      <c r="F188" s="93"/>
      <c r="G188" s="93"/>
      <c r="H188" s="93"/>
      <c r="I188" s="93"/>
      <c r="J188" s="93"/>
      <c r="K188" s="94"/>
      <c r="L188" s="273" t="s">
        <v>599</v>
      </c>
      <c r="M188" s="95"/>
      <c r="N188" s="93"/>
      <c r="O188" s="93"/>
      <c r="P188" s="93"/>
      <c r="Q188" s="93"/>
      <c r="R188" s="93"/>
      <c r="S188" s="93"/>
      <c r="T188" s="93"/>
      <c r="U188" s="93"/>
      <c r="V188" s="94"/>
    </row>
    <row r="189" spans="1:22" ht="10.35" customHeight="1" x14ac:dyDescent="0.2">
      <c r="A189" s="274" t="s">
        <v>303</v>
      </c>
      <c r="B189" s="275" t="s">
        <v>600</v>
      </c>
      <c r="C189" s="276">
        <f>SUM(C180:C188)</f>
        <v>0</v>
      </c>
      <c r="D189" s="276">
        <f t="shared" ref="D189" si="41">SUM(D180:D188)</f>
        <v>0</v>
      </c>
      <c r="E189" s="276">
        <f t="shared" ref="E189" si="42">SUM(E180:E188)</f>
        <v>0</v>
      </c>
      <c r="F189" s="276">
        <f t="shared" ref="F189" si="43">SUM(F180:F188)</f>
        <v>0</v>
      </c>
      <c r="G189" s="276">
        <f t="shared" ref="G189" si="44">SUM(G180:G188)</f>
        <v>0</v>
      </c>
      <c r="H189" s="276">
        <f t="shared" ref="H189" si="45">SUM(H180:H188)</f>
        <v>0</v>
      </c>
      <c r="I189" s="276">
        <f t="shared" ref="I189" si="46">SUM(I180:I188)</f>
        <v>0</v>
      </c>
      <c r="J189" s="276">
        <f t="shared" ref="J189" si="47">SUM(J180:J188)</f>
        <v>0</v>
      </c>
      <c r="K189" s="277">
        <f t="shared" ref="K189" si="48">SUM(K180:K188)</f>
        <v>0</v>
      </c>
      <c r="L189" s="273" t="s">
        <v>601</v>
      </c>
      <c r="M189" s="96"/>
      <c r="N189" s="89"/>
      <c r="O189" s="89"/>
      <c r="P189" s="89"/>
      <c r="Q189" s="89"/>
      <c r="R189" s="89"/>
      <c r="S189" s="89"/>
      <c r="T189" s="89"/>
      <c r="U189" s="89"/>
      <c r="V189" s="92"/>
    </row>
    <row r="190" spans="1:22" ht="10.35" customHeight="1" x14ac:dyDescent="0.2">
      <c r="A190" s="278" t="s">
        <v>449</v>
      </c>
      <c r="B190" s="279"/>
      <c r="C190" s="279"/>
      <c r="D190" s="279"/>
      <c r="E190" s="279"/>
      <c r="F190" s="279"/>
      <c r="G190" s="279"/>
      <c r="H190" s="280"/>
      <c r="I190" s="279"/>
      <c r="J190" s="279"/>
      <c r="K190" s="281"/>
      <c r="L190" s="273" t="s">
        <v>602</v>
      </c>
      <c r="M190" s="96"/>
      <c r="N190" s="89"/>
      <c r="O190" s="89"/>
      <c r="P190" s="89"/>
      <c r="Q190" s="89"/>
      <c r="R190" s="89"/>
      <c r="S190" s="89"/>
      <c r="T190" s="89"/>
      <c r="U190" s="89"/>
      <c r="V190" s="92"/>
    </row>
    <row r="191" spans="1:22" ht="10.35" customHeight="1" x14ac:dyDescent="0.2">
      <c r="A191" s="282" t="s">
        <v>451</v>
      </c>
      <c r="B191" s="283" t="s">
        <v>603</v>
      </c>
      <c r="C191" s="93"/>
      <c r="D191" s="93"/>
      <c r="E191" s="284"/>
      <c r="F191" s="93"/>
      <c r="G191" s="93"/>
      <c r="H191" s="284"/>
      <c r="I191" s="93"/>
      <c r="J191" s="93"/>
      <c r="K191" s="285"/>
      <c r="L191" s="273" t="s">
        <v>604</v>
      </c>
      <c r="M191" s="96"/>
      <c r="N191" s="89"/>
      <c r="O191" s="89"/>
      <c r="P191" s="89"/>
      <c r="Q191" s="89"/>
      <c r="R191" s="89"/>
      <c r="S191" s="89"/>
      <c r="T191" s="89"/>
      <c r="U191" s="89"/>
      <c r="V191" s="92"/>
    </row>
    <row r="192" spans="1:22" ht="10.35" customHeight="1" x14ac:dyDescent="0.2">
      <c r="A192" s="282" t="s">
        <v>453</v>
      </c>
      <c r="B192" s="283" t="s">
        <v>605</v>
      </c>
      <c r="C192" s="93"/>
      <c r="D192" s="93"/>
      <c r="E192" s="93"/>
      <c r="F192" s="93"/>
      <c r="G192" s="93"/>
      <c r="H192" s="93"/>
      <c r="I192" s="93"/>
      <c r="J192" s="93"/>
      <c r="K192" s="94"/>
      <c r="L192" s="273" t="s">
        <v>606</v>
      </c>
      <c r="M192" s="96"/>
      <c r="N192" s="89"/>
      <c r="O192" s="89"/>
      <c r="P192" s="89"/>
      <c r="Q192" s="89"/>
      <c r="R192" s="89"/>
      <c r="S192" s="89"/>
      <c r="T192" s="89"/>
      <c r="U192" s="97"/>
      <c r="V192" s="92"/>
    </row>
    <row r="193" spans="1:22" ht="12" customHeight="1" thickBot="1" x14ac:dyDescent="0.25">
      <c r="A193" s="298" t="s">
        <v>455</v>
      </c>
      <c r="B193" s="299" t="s">
        <v>607</v>
      </c>
      <c r="C193" s="99"/>
      <c r="D193" s="99"/>
      <c r="E193" s="99"/>
      <c r="F193" s="99"/>
      <c r="G193" s="99"/>
      <c r="H193" s="99"/>
      <c r="I193" s="99"/>
      <c r="J193" s="99"/>
      <c r="K193" s="100"/>
      <c r="L193" s="273" t="s">
        <v>608</v>
      </c>
      <c r="M193" s="101"/>
      <c r="N193" s="102"/>
      <c r="O193" s="102"/>
      <c r="P193" s="102"/>
      <c r="Q193" s="102"/>
      <c r="R193" s="102"/>
      <c r="S193" s="102"/>
      <c r="T193" s="102"/>
      <c r="U193" s="103"/>
      <c r="V193" s="104"/>
    </row>
    <row r="194" spans="1:22" ht="5.0999999999999996" customHeight="1" x14ac:dyDescent="0.2">
      <c r="C194" s="288"/>
      <c r="D194" s="288"/>
      <c r="E194" s="289"/>
      <c r="F194" s="289"/>
      <c r="G194" s="289"/>
      <c r="H194" s="289"/>
      <c r="I194" s="289"/>
      <c r="J194" s="289"/>
      <c r="K194" s="289"/>
    </row>
    <row r="195" spans="1:22" ht="10.8" thickBot="1" x14ac:dyDescent="0.25">
      <c r="A195" s="290" t="s">
        <v>457</v>
      </c>
      <c r="B195" s="290"/>
      <c r="C195" s="290"/>
      <c r="D195" s="290"/>
      <c r="E195" s="291"/>
      <c r="F195" s="291"/>
      <c r="G195" s="291"/>
      <c r="H195" s="291"/>
      <c r="I195" s="291"/>
      <c r="J195" s="291"/>
      <c r="K195" s="291"/>
    </row>
    <row r="196" spans="1:22" x14ac:dyDescent="0.2">
      <c r="A196" s="476"/>
      <c r="B196" s="477"/>
      <c r="C196" s="477"/>
      <c r="D196" s="477"/>
      <c r="E196" s="477"/>
      <c r="F196" s="477"/>
      <c r="G196" s="477"/>
      <c r="H196" s="477"/>
      <c r="I196" s="477"/>
      <c r="J196" s="477"/>
      <c r="K196" s="478"/>
    </row>
    <row r="197" spans="1:22" x14ac:dyDescent="0.2">
      <c r="A197" s="479"/>
      <c r="B197" s="480"/>
      <c r="C197" s="480"/>
      <c r="D197" s="480"/>
      <c r="E197" s="480"/>
      <c r="F197" s="480"/>
      <c r="G197" s="480"/>
      <c r="H197" s="480"/>
      <c r="I197" s="480"/>
      <c r="J197" s="480"/>
      <c r="K197" s="481"/>
    </row>
    <row r="198" spans="1:22" x14ac:dyDescent="0.2">
      <c r="A198" s="479"/>
      <c r="B198" s="480"/>
      <c r="C198" s="480"/>
      <c r="D198" s="480"/>
      <c r="E198" s="480"/>
      <c r="F198" s="480"/>
      <c r="G198" s="480"/>
      <c r="H198" s="480"/>
      <c r="I198" s="480"/>
      <c r="J198" s="480"/>
      <c r="K198" s="481"/>
    </row>
    <row r="199" spans="1:22" x14ac:dyDescent="0.2">
      <c r="A199" s="479"/>
      <c r="B199" s="480"/>
      <c r="C199" s="480"/>
      <c r="D199" s="480"/>
      <c r="E199" s="480"/>
      <c r="F199" s="480"/>
      <c r="G199" s="480"/>
      <c r="H199" s="480"/>
      <c r="I199" s="480"/>
      <c r="J199" s="480"/>
      <c r="K199" s="481"/>
    </row>
    <row r="200" spans="1:22" x14ac:dyDescent="0.2">
      <c r="A200" s="479"/>
      <c r="B200" s="480"/>
      <c r="C200" s="480"/>
      <c r="D200" s="480"/>
      <c r="E200" s="480"/>
      <c r="F200" s="480"/>
      <c r="G200" s="480"/>
      <c r="H200" s="480"/>
      <c r="I200" s="480"/>
      <c r="J200" s="480"/>
      <c r="K200" s="481"/>
    </row>
    <row r="201" spans="1:22" ht="10.8" thickBot="1" x14ac:dyDescent="0.25">
      <c r="A201" s="482"/>
      <c r="B201" s="483"/>
      <c r="C201" s="483"/>
      <c r="D201" s="483"/>
      <c r="E201" s="483"/>
      <c r="F201" s="483"/>
      <c r="G201" s="483"/>
      <c r="H201" s="483"/>
      <c r="I201" s="483"/>
      <c r="J201" s="483"/>
      <c r="K201" s="484"/>
    </row>
    <row r="202" spans="1:22" x14ac:dyDescent="0.2">
      <c r="A202" s="292"/>
    </row>
  </sheetData>
  <sheetProtection algorithmName="SHA-512" hashValue="TC8E094HSbkQ84Ljm6TVUP9F0fAIFPa00qepJTdw/MKDKy5oF2N8eA7Cal+sUlOXDuQvm6LVD28TgE5mZ19R5g==" saltValue="CCsMWVoo/XSbUPobgwJXIA==" spinCount="100000" sheet="1" objects="1" scenarios="1" formatCells="0" formatColumns="0" formatRows="0"/>
  <mergeCells count="70">
    <mergeCell ref="M176:V176"/>
    <mergeCell ref="N177:P177"/>
    <mergeCell ref="Q177:S177"/>
    <mergeCell ref="T177:V177"/>
    <mergeCell ref="M178:M179"/>
    <mergeCell ref="M148:V148"/>
    <mergeCell ref="N149:P149"/>
    <mergeCell ref="Q149:S149"/>
    <mergeCell ref="T149:V149"/>
    <mergeCell ref="M150:M151"/>
    <mergeCell ref="M120:V120"/>
    <mergeCell ref="N121:P121"/>
    <mergeCell ref="Q121:S121"/>
    <mergeCell ref="T121:V121"/>
    <mergeCell ref="M122:M123"/>
    <mergeCell ref="M92:V92"/>
    <mergeCell ref="N93:P93"/>
    <mergeCell ref="Q93:S93"/>
    <mergeCell ref="T93:V93"/>
    <mergeCell ref="M94:M95"/>
    <mergeCell ref="M64:V64"/>
    <mergeCell ref="N65:P65"/>
    <mergeCell ref="Q65:S65"/>
    <mergeCell ref="T65:V65"/>
    <mergeCell ref="M66:M67"/>
    <mergeCell ref="M36:V36"/>
    <mergeCell ref="N37:P37"/>
    <mergeCell ref="Q37:S37"/>
    <mergeCell ref="T37:V37"/>
    <mergeCell ref="M38:M39"/>
    <mergeCell ref="M6:V6"/>
    <mergeCell ref="N7:P7"/>
    <mergeCell ref="Q7:S7"/>
    <mergeCell ref="T7:V7"/>
    <mergeCell ref="M8:M9"/>
    <mergeCell ref="I121:K121"/>
    <mergeCell ref="A148:K148"/>
    <mergeCell ref="C149:E149"/>
    <mergeCell ref="F149:H149"/>
    <mergeCell ref="I149:K149"/>
    <mergeCell ref="C37:E37"/>
    <mergeCell ref="F37:H37"/>
    <mergeCell ref="I37:K37"/>
    <mergeCell ref="A64:K64"/>
    <mergeCell ref="C65:E65"/>
    <mergeCell ref="F65:H65"/>
    <mergeCell ref="I65:K65"/>
    <mergeCell ref="A56:K61"/>
    <mergeCell ref="C7:E7"/>
    <mergeCell ref="F7:H7"/>
    <mergeCell ref="I7:K7"/>
    <mergeCell ref="A6:K6"/>
    <mergeCell ref="A36:K36"/>
    <mergeCell ref="A26:K31"/>
    <mergeCell ref="A84:K89"/>
    <mergeCell ref="A112:K117"/>
    <mergeCell ref="A140:K145"/>
    <mergeCell ref="A168:K173"/>
    <mergeCell ref="A196:K201"/>
    <mergeCell ref="A92:K92"/>
    <mergeCell ref="C93:E93"/>
    <mergeCell ref="F93:H93"/>
    <mergeCell ref="I93:K93"/>
    <mergeCell ref="A120:K120"/>
    <mergeCell ref="A176:K176"/>
    <mergeCell ref="C177:E177"/>
    <mergeCell ref="F177:H177"/>
    <mergeCell ref="I177:K177"/>
    <mergeCell ref="C121:E121"/>
    <mergeCell ref="F121:H121"/>
  </mergeCells>
  <pageMargins left="0.7" right="0.7" top="0.75" bottom="0.75" header="0.3" footer="0.3"/>
  <pageSetup orientation="portrait" r:id="rId1"/>
  <ignoredErrors>
    <ignoredError sqref="B10:B23 C8:K8 C38:K38 B40:B53 B68:B81 C66:K66 C94:K94 B96:B109 B124:B137 C122:K122 B152:B165 C150:K150 B180:B193 C178:K178 A3 N178:V178 M37 M7 N150:V150 N122:V122 N94:V94 N38:V38 N66:V66 N8:V8 O7:V7 M10:V36 M67:V93 M66 M39:V65 M38 M95:V121 M94 M123:V149 M122 M151:V177 M150 N9:V9 N37:V37 L10:L193 M9" numberStoredAsText="1"/>
    <ignoredError sqref="C19:K19 C49:K49 C77:K77 C105:K105 C133:K133 C161:K161 C189:K189"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65"/>
  <sheetViews>
    <sheetView zoomScale="120" zoomScaleNormal="120" workbookViewId="0">
      <selection activeCell="A22" sqref="A22"/>
    </sheetView>
  </sheetViews>
  <sheetFormatPr defaultColWidth="8.88671875" defaultRowHeight="11.85" customHeight="1" x14ac:dyDescent="0.2"/>
  <cols>
    <col min="1" max="1" width="35.109375" style="29" customWidth="1"/>
    <col min="2" max="2" width="8" style="29" customWidth="1"/>
    <col min="3" max="5" width="16.88671875" style="29" customWidth="1"/>
    <col min="6" max="7" width="8.88671875" style="29" customWidth="1"/>
    <col min="8" max="14" width="8.88671875" style="295" customWidth="1"/>
    <col min="15" max="16384" width="8.88671875" style="29"/>
  </cols>
  <sheetData>
    <row r="1" spans="1:7" ht="11.85" customHeight="1" x14ac:dyDescent="0.2">
      <c r="A1" s="239" t="s">
        <v>609</v>
      </c>
      <c r="G1" s="295"/>
    </row>
    <row r="2" spans="1:7" ht="11.85" customHeight="1" x14ac:dyDescent="0.2">
      <c r="A2" s="239" t="s">
        <v>610</v>
      </c>
      <c r="G2" s="295"/>
    </row>
    <row r="3" spans="1:7" ht="10.35" customHeight="1" x14ac:dyDescent="0.2">
      <c r="A3" s="240" t="s">
        <v>276</v>
      </c>
      <c r="G3" s="295"/>
    </row>
    <row r="4" spans="1:7" ht="10.35" customHeight="1" x14ac:dyDescent="0.2">
      <c r="A4" s="239"/>
      <c r="G4" s="295"/>
    </row>
    <row r="5" spans="1:7" ht="10.35" customHeight="1" thickBot="1" x14ac:dyDescent="0.25">
      <c r="A5" s="239" t="s">
        <v>611</v>
      </c>
      <c r="G5" s="295"/>
    </row>
    <row r="6" spans="1:7" ht="11.85" customHeight="1" x14ac:dyDescent="0.2">
      <c r="A6" s="465" t="s">
        <v>612</v>
      </c>
      <c r="B6" s="466"/>
      <c r="C6" s="466"/>
      <c r="D6" s="466"/>
      <c r="E6" s="467"/>
      <c r="G6" s="295"/>
    </row>
    <row r="7" spans="1:7" ht="11.85" customHeight="1" x14ac:dyDescent="0.2">
      <c r="A7" s="468"/>
      <c r="B7" s="469"/>
      <c r="C7" s="242" t="s">
        <v>278</v>
      </c>
      <c r="D7" s="301" t="s">
        <v>279</v>
      </c>
      <c r="E7" s="243" t="s">
        <v>309</v>
      </c>
      <c r="G7" s="295"/>
    </row>
    <row r="8" spans="1:7" ht="20.399999999999999" x14ac:dyDescent="0.2">
      <c r="A8" s="474"/>
      <c r="B8" s="475"/>
      <c r="C8" s="256" t="s">
        <v>326</v>
      </c>
      <c r="D8" s="256" t="s">
        <v>327</v>
      </c>
      <c r="E8" s="257" t="s">
        <v>415</v>
      </c>
      <c r="G8" s="295"/>
    </row>
    <row r="9" spans="1:7" ht="11.85" customHeight="1" x14ac:dyDescent="0.2">
      <c r="A9" s="258" t="s">
        <v>329</v>
      </c>
      <c r="B9" s="242" t="s">
        <v>284</v>
      </c>
      <c r="C9" s="89"/>
      <c r="D9" s="91"/>
      <c r="E9" s="92"/>
    </row>
    <row r="10" spans="1:7" ht="11.85" customHeight="1" x14ac:dyDescent="0.2">
      <c r="A10" s="258" t="s">
        <v>330</v>
      </c>
      <c r="B10" s="242" t="s">
        <v>286</v>
      </c>
      <c r="C10" s="89"/>
      <c r="D10" s="91"/>
      <c r="E10" s="92"/>
    </row>
    <row r="11" spans="1:7" ht="11.85" customHeight="1" x14ac:dyDescent="0.2">
      <c r="A11" s="258" t="s">
        <v>331</v>
      </c>
      <c r="B11" s="242" t="s">
        <v>288</v>
      </c>
      <c r="C11" s="89"/>
      <c r="D11" s="91"/>
      <c r="E11" s="92"/>
    </row>
    <row r="12" spans="1:7" ht="11.85" customHeight="1" x14ac:dyDescent="0.2">
      <c r="A12" s="258" t="s">
        <v>332</v>
      </c>
      <c r="B12" s="242" t="s">
        <v>290</v>
      </c>
      <c r="C12" s="89"/>
      <c r="D12" s="91"/>
      <c r="E12" s="92"/>
    </row>
    <row r="13" spans="1:7" ht="11.85" customHeight="1" x14ac:dyDescent="0.2">
      <c r="A13" s="302" t="s">
        <v>333</v>
      </c>
      <c r="B13" s="242" t="s">
        <v>292</v>
      </c>
      <c r="C13" s="89"/>
      <c r="D13" s="91"/>
      <c r="E13" s="92"/>
    </row>
    <row r="14" spans="1:7" ht="11.85" customHeight="1" x14ac:dyDescent="0.2">
      <c r="A14" s="258" t="s">
        <v>334</v>
      </c>
      <c r="B14" s="242" t="s">
        <v>294</v>
      </c>
      <c r="C14" s="89"/>
      <c r="D14" s="91"/>
      <c r="E14" s="92"/>
    </row>
    <row r="15" spans="1:7" ht="11.85" customHeight="1" x14ac:dyDescent="0.2">
      <c r="A15" s="258" t="s">
        <v>335</v>
      </c>
      <c r="B15" s="242" t="s">
        <v>296</v>
      </c>
      <c r="C15" s="89"/>
      <c r="D15" s="91"/>
      <c r="E15" s="92"/>
    </row>
    <row r="16" spans="1:7" ht="11.85" customHeight="1" x14ac:dyDescent="0.2">
      <c r="A16" s="259" t="s">
        <v>336</v>
      </c>
      <c r="B16" s="242" t="s">
        <v>298</v>
      </c>
      <c r="C16" s="89"/>
      <c r="D16" s="91"/>
      <c r="E16" s="92"/>
    </row>
    <row r="17" spans="1:7" ht="11.85" customHeight="1" x14ac:dyDescent="0.2">
      <c r="A17" s="259" t="s">
        <v>613</v>
      </c>
      <c r="B17" s="242" t="s">
        <v>300</v>
      </c>
      <c r="C17" s="89"/>
      <c r="D17" s="91"/>
      <c r="E17" s="92"/>
    </row>
    <row r="18" spans="1:7" ht="11.85" customHeight="1" x14ac:dyDescent="0.2">
      <c r="A18" s="259" t="s">
        <v>614</v>
      </c>
      <c r="B18" s="242" t="s">
        <v>302</v>
      </c>
      <c r="C18" s="89"/>
      <c r="D18" s="91"/>
      <c r="E18" s="92"/>
    </row>
    <row r="19" spans="1:7" ht="11.85" customHeight="1" x14ac:dyDescent="0.2">
      <c r="A19" s="259" t="s">
        <v>615</v>
      </c>
      <c r="B19" s="242" t="s">
        <v>304</v>
      </c>
      <c r="C19" s="89"/>
      <c r="D19" s="91"/>
      <c r="E19" s="92"/>
    </row>
    <row r="20" spans="1:7" ht="11.85" customHeight="1" x14ac:dyDescent="0.2">
      <c r="A20" s="258" t="s">
        <v>337</v>
      </c>
      <c r="B20" s="242" t="s">
        <v>320</v>
      </c>
      <c r="C20" s="89"/>
      <c r="D20" s="91"/>
      <c r="E20" s="92"/>
    </row>
    <row r="21" spans="1:7" ht="11.85" customHeight="1" thickBot="1" x14ac:dyDescent="0.25">
      <c r="A21" s="246" t="s">
        <v>303</v>
      </c>
      <c r="B21" s="247" t="s">
        <v>341</v>
      </c>
      <c r="C21" s="248">
        <f>SUM(C9:C20)</f>
        <v>0</v>
      </c>
      <c r="D21" s="248">
        <f>SUM(D9:D20)</f>
        <v>0</v>
      </c>
      <c r="E21" s="260">
        <f>SUM(E9:E20)</f>
        <v>0</v>
      </c>
    </row>
    <row r="22" spans="1:7" ht="11.85" customHeight="1" x14ac:dyDescent="0.2">
      <c r="A22" s="29" t="s">
        <v>338</v>
      </c>
      <c r="G22" s="295"/>
    </row>
    <row r="23" spans="1:7" ht="11.85" customHeight="1" x14ac:dyDescent="0.2">
      <c r="G23" s="295"/>
    </row>
    <row r="24" spans="1:7" ht="11.85" customHeight="1" thickBot="1" x14ac:dyDescent="0.25">
      <c r="A24" s="239" t="s">
        <v>616</v>
      </c>
      <c r="G24" s="295"/>
    </row>
    <row r="25" spans="1:7" ht="11.85" customHeight="1" x14ac:dyDescent="0.2">
      <c r="A25" s="465" t="s">
        <v>617</v>
      </c>
      <c r="B25" s="466"/>
      <c r="C25" s="466"/>
      <c r="D25" s="466"/>
      <c r="E25" s="467"/>
      <c r="G25" s="295"/>
    </row>
    <row r="26" spans="1:7" ht="11.85" customHeight="1" x14ac:dyDescent="0.2">
      <c r="A26" s="468"/>
      <c r="B26" s="469"/>
      <c r="C26" s="242" t="s">
        <v>278</v>
      </c>
      <c r="D26" s="301" t="s">
        <v>279</v>
      </c>
      <c r="E26" s="243" t="s">
        <v>309</v>
      </c>
      <c r="G26" s="295"/>
    </row>
    <row r="27" spans="1:7" ht="20.399999999999999" x14ac:dyDescent="0.2">
      <c r="A27" s="474"/>
      <c r="B27" s="475"/>
      <c r="C27" s="256" t="s">
        <v>326</v>
      </c>
      <c r="D27" s="256" t="s">
        <v>327</v>
      </c>
      <c r="E27" s="257" t="s">
        <v>415</v>
      </c>
      <c r="G27" s="295"/>
    </row>
    <row r="28" spans="1:7" ht="11.85" customHeight="1" x14ac:dyDescent="0.2">
      <c r="A28" s="258" t="s">
        <v>329</v>
      </c>
      <c r="B28" s="242" t="s">
        <v>351</v>
      </c>
      <c r="C28" s="89"/>
      <c r="D28" s="91"/>
      <c r="E28" s="92"/>
    </row>
    <row r="29" spans="1:7" ht="11.85" customHeight="1" x14ac:dyDescent="0.2">
      <c r="A29" s="258" t="s">
        <v>330</v>
      </c>
      <c r="B29" s="242" t="s">
        <v>352</v>
      </c>
      <c r="C29" s="89"/>
      <c r="D29" s="91"/>
      <c r="E29" s="92"/>
    </row>
    <row r="30" spans="1:7" ht="11.85" customHeight="1" x14ac:dyDescent="0.2">
      <c r="A30" s="258" t="s">
        <v>331</v>
      </c>
      <c r="B30" s="242" t="s">
        <v>353</v>
      </c>
      <c r="C30" s="89"/>
      <c r="D30" s="91"/>
      <c r="E30" s="92"/>
    </row>
    <row r="31" spans="1:7" ht="11.85" customHeight="1" x14ac:dyDescent="0.2">
      <c r="A31" s="258" t="s">
        <v>332</v>
      </c>
      <c r="B31" s="242" t="s">
        <v>354</v>
      </c>
      <c r="C31" s="89"/>
      <c r="D31" s="91"/>
      <c r="E31" s="92"/>
    </row>
    <row r="32" spans="1:7" ht="11.85" customHeight="1" x14ac:dyDescent="0.2">
      <c r="A32" s="302" t="s">
        <v>333</v>
      </c>
      <c r="B32" s="242" t="s">
        <v>355</v>
      </c>
      <c r="C32" s="89"/>
      <c r="D32" s="91"/>
      <c r="E32" s="92"/>
    </row>
    <row r="33" spans="1:7" ht="11.85" customHeight="1" x14ac:dyDescent="0.2">
      <c r="A33" s="258" t="s">
        <v>334</v>
      </c>
      <c r="B33" s="242" t="s">
        <v>356</v>
      </c>
      <c r="C33" s="89"/>
      <c r="D33" s="91"/>
      <c r="E33" s="92"/>
    </row>
    <row r="34" spans="1:7" ht="11.85" customHeight="1" x14ac:dyDescent="0.2">
      <c r="A34" s="258" t="s">
        <v>335</v>
      </c>
      <c r="B34" s="242" t="s">
        <v>357</v>
      </c>
      <c r="C34" s="89"/>
      <c r="D34" s="91"/>
      <c r="E34" s="92"/>
    </row>
    <row r="35" spans="1:7" ht="11.85" customHeight="1" x14ac:dyDescent="0.2">
      <c r="A35" s="259" t="s">
        <v>336</v>
      </c>
      <c r="B35" s="242" t="s">
        <v>358</v>
      </c>
      <c r="C35" s="89"/>
      <c r="D35" s="91"/>
      <c r="E35" s="92"/>
    </row>
    <row r="36" spans="1:7" ht="11.85" customHeight="1" x14ac:dyDescent="0.2">
      <c r="A36" s="259" t="s">
        <v>613</v>
      </c>
      <c r="B36" s="242" t="s">
        <v>359</v>
      </c>
      <c r="C36" s="89"/>
      <c r="D36" s="91"/>
      <c r="E36" s="92"/>
    </row>
    <row r="37" spans="1:7" ht="11.85" customHeight="1" x14ac:dyDescent="0.2">
      <c r="A37" s="259" t="s">
        <v>614</v>
      </c>
      <c r="B37" s="242" t="s">
        <v>360</v>
      </c>
      <c r="C37" s="89"/>
      <c r="D37" s="91"/>
      <c r="E37" s="92"/>
    </row>
    <row r="38" spans="1:7" ht="11.85" customHeight="1" x14ac:dyDescent="0.2">
      <c r="A38" s="259" t="s">
        <v>615</v>
      </c>
      <c r="B38" s="242" t="s">
        <v>363</v>
      </c>
      <c r="C38" s="89"/>
      <c r="D38" s="91"/>
      <c r="E38" s="92"/>
    </row>
    <row r="39" spans="1:7" ht="11.85" customHeight="1" x14ac:dyDescent="0.2">
      <c r="A39" s="258" t="s">
        <v>337</v>
      </c>
      <c r="B39" s="242" t="s">
        <v>364</v>
      </c>
      <c r="C39" s="89"/>
      <c r="D39" s="91"/>
      <c r="E39" s="92"/>
    </row>
    <row r="40" spans="1:7" ht="11.85" customHeight="1" thickBot="1" x14ac:dyDescent="0.25">
      <c r="A40" s="246" t="s">
        <v>303</v>
      </c>
      <c r="B40" s="247" t="s">
        <v>365</v>
      </c>
      <c r="C40" s="248">
        <f>SUM(C28:C39)</f>
        <v>0</v>
      </c>
      <c r="D40" s="248">
        <f>SUM(D28:D39)</f>
        <v>0</v>
      </c>
      <c r="E40" s="260">
        <f>SUM(E28:E39)</f>
        <v>0</v>
      </c>
    </row>
    <row r="41" spans="1:7" ht="11.85" customHeight="1" x14ac:dyDescent="0.2">
      <c r="G41" s="295"/>
    </row>
    <row r="42" spans="1:7" ht="11.85" customHeight="1" x14ac:dyDescent="0.2">
      <c r="G42" s="295"/>
    </row>
    <row r="43" spans="1:7" ht="11.85" customHeight="1" thickBot="1" x14ac:dyDescent="0.25">
      <c r="A43" s="239" t="s">
        <v>618</v>
      </c>
      <c r="G43" s="295"/>
    </row>
    <row r="44" spans="1:7" ht="11.85" customHeight="1" x14ac:dyDescent="0.2">
      <c r="A44" s="465" t="s">
        <v>619</v>
      </c>
      <c r="B44" s="466"/>
      <c r="C44" s="466"/>
      <c r="D44" s="466"/>
      <c r="E44" s="467"/>
      <c r="G44" s="295"/>
    </row>
    <row r="45" spans="1:7" ht="11.85" customHeight="1" x14ac:dyDescent="0.2">
      <c r="A45" s="468"/>
      <c r="B45" s="469"/>
      <c r="C45" s="242" t="s">
        <v>278</v>
      </c>
      <c r="D45" s="301" t="s">
        <v>279</v>
      </c>
      <c r="E45" s="243" t="s">
        <v>309</v>
      </c>
      <c r="G45" s="295"/>
    </row>
    <row r="46" spans="1:7" ht="20.399999999999999" x14ac:dyDescent="0.2">
      <c r="A46" s="474"/>
      <c r="B46" s="475"/>
      <c r="C46" s="256" t="s">
        <v>326</v>
      </c>
      <c r="D46" s="256" t="s">
        <v>327</v>
      </c>
      <c r="E46" s="257" t="s">
        <v>415</v>
      </c>
      <c r="G46" s="295"/>
    </row>
    <row r="47" spans="1:7" ht="11.85" customHeight="1" x14ac:dyDescent="0.2">
      <c r="A47" s="258" t="s">
        <v>329</v>
      </c>
      <c r="B47" s="242" t="s">
        <v>375</v>
      </c>
      <c r="C47" s="89"/>
      <c r="D47" s="91"/>
      <c r="E47" s="92"/>
    </row>
    <row r="48" spans="1:7" ht="11.85" customHeight="1" x14ac:dyDescent="0.2">
      <c r="A48" s="258" t="s">
        <v>330</v>
      </c>
      <c r="B48" s="242" t="s">
        <v>376</v>
      </c>
      <c r="C48" s="89"/>
      <c r="D48" s="91"/>
      <c r="E48" s="92"/>
    </row>
    <row r="49" spans="1:7" ht="11.85" customHeight="1" x14ac:dyDescent="0.2">
      <c r="A49" s="258" t="s">
        <v>331</v>
      </c>
      <c r="B49" s="242" t="s">
        <v>377</v>
      </c>
      <c r="C49" s="89"/>
      <c r="D49" s="91"/>
      <c r="E49" s="92"/>
    </row>
    <row r="50" spans="1:7" ht="11.85" customHeight="1" x14ac:dyDescent="0.2">
      <c r="A50" s="258" t="s">
        <v>332</v>
      </c>
      <c r="B50" s="242" t="s">
        <v>378</v>
      </c>
      <c r="C50" s="89"/>
      <c r="D50" s="91"/>
      <c r="E50" s="92"/>
    </row>
    <row r="51" spans="1:7" ht="11.85" customHeight="1" x14ac:dyDescent="0.2">
      <c r="A51" s="302" t="s">
        <v>333</v>
      </c>
      <c r="B51" s="242" t="s">
        <v>379</v>
      </c>
      <c r="C51" s="89"/>
      <c r="D51" s="91"/>
      <c r="E51" s="92"/>
    </row>
    <row r="52" spans="1:7" ht="11.85" customHeight="1" x14ac:dyDescent="0.2">
      <c r="A52" s="258" t="s">
        <v>334</v>
      </c>
      <c r="B52" s="242" t="s">
        <v>380</v>
      </c>
      <c r="C52" s="89"/>
      <c r="D52" s="91"/>
      <c r="E52" s="92"/>
    </row>
    <row r="53" spans="1:7" ht="11.85" customHeight="1" x14ac:dyDescent="0.2">
      <c r="A53" s="258" t="s">
        <v>335</v>
      </c>
      <c r="B53" s="242" t="s">
        <v>381</v>
      </c>
      <c r="C53" s="89"/>
      <c r="D53" s="91"/>
      <c r="E53" s="92"/>
    </row>
    <row r="54" spans="1:7" ht="11.85" customHeight="1" x14ac:dyDescent="0.2">
      <c r="A54" s="259" t="s">
        <v>336</v>
      </c>
      <c r="B54" s="242" t="s">
        <v>382</v>
      </c>
      <c r="C54" s="89"/>
      <c r="D54" s="91"/>
      <c r="E54" s="92"/>
    </row>
    <row r="55" spans="1:7" ht="11.85" customHeight="1" x14ac:dyDescent="0.2">
      <c r="A55" s="259" t="s">
        <v>613</v>
      </c>
      <c r="B55" s="242" t="s">
        <v>383</v>
      </c>
      <c r="C55" s="89"/>
      <c r="D55" s="91"/>
      <c r="E55" s="92"/>
    </row>
    <row r="56" spans="1:7" ht="11.85" customHeight="1" x14ac:dyDescent="0.2">
      <c r="A56" s="259" t="s">
        <v>614</v>
      </c>
      <c r="B56" s="242" t="s">
        <v>384</v>
      </c>
      <c r="C56" s="89"/>
      <c r="D56" s="91"/>
      <c r="E56" s="92"/>
    </row>
    <row r="57" spans="1:7" ht="11.85" customHeight="1" x14ac:dyDescent="0.2">
      <c r="A57" s="259" t="s">
        <v>615</v>
      </c>
      <c r="B57" s="242" t="s">
        <v>387</v>
      </c>
      <c r="C57" s="89"/>
      <c r="D57" s="91"/>
      <c r="E57" s="92"/>
    </row>
    <row r="58" spans="1:7" ht="11.85" customHeight="1" x14ac:dyDescent="0.2">
      <c r="A58" s="258" t="s">
        <v>337</v>
      </c>
      <c r="B58" s="242" t="s">
        <v>388</v>
      </c>
      <c r="C58" s="89"/>
      <c r="D58" s="91"/>
      <c r="E58" s="92"/>
    </row>
    <row r="59" spans="1:7" ht="11.85" customHeight="1" thickBot="1" x14ac:dyDescent="0.25">
      <c r="A59" s="246" t="s">
        <v>303</v>
      </c>
      <c r="B59" s="247" t="s">
        <v>389</v>
      </c>
      <c r="C59" s="248">
        <f>SUM(C47:C58)</f>
        <v>0</v>
      </c>
      <c r="D59" s="248">
        <f>SUM(D47:D58)</f>
        <v>0</v>
      </c>
      <c r="E59" s="260">
        <f>SUM(E47:E58)</f>
        <v>0</v>
      </c>
    </row>
    <row r="60" spans="1:7" ht="11.85" customHeight="1" x14ac:dyDescent="0.2">
      <c r="G60" s="295"/>
    </row>
    <row r="61" spans="1:7" ht="11.85" customHeight="1" x14ac:dyDescent="0.2">
      <c r="G61" s="295"/>
    </row>
    <row r="62" spans="1:7" ht="11.85" customHeight="1" thickBot="1" x14ac:dyDescent="0.25">
      <c r="A62" s="239" t="s">
        <v>620</v>
      </c>
      <c r="G62" s="295"/>
    </row>
    <row r="63" spans="1:7" ht="11.85" customHeight="1" x14ac:dyDescent="0.2">
      <c r="A63" s="465" t="s">
        <v>621</v>
      </c>
      <c r="B63" s="466"/>
      <c r="C63" s="466"/>
      <c r="D63" s="466"/>
      <c r="E63" s="467"/>
      <c r="G63" s="295"/>
    </row>
    <row r="64" spans="1:7" ht="11.85" customHeight="1" x14ac:dyDescent="0.2">
      <c r="A64" s="468"/>
      <c r="B64" s="469"/>
      <c r="C64" s="242" t="s">
        <v>278</v>
      </c>
      <c r="D64" s="301" t="s">
        <v>279</v>
      </c>
      <c r="E64" s="243" t="s">
        <v>309</v>
      </c>
      <c r="G64" s="295"/>
    </row>
    <row r="65" spans="1:7" ht="20.399999999999999" x14ac:dyDescent="0.2">
      <c r="A65" s="474"/>
      <c r="B65" s="475"/>
      <c r="C65" s="256" t="s">
        <v>326</v>
      </c>
      <c r="D65" s="256" t="s">
        <v>327</v>
      </c>
      <c r="E65" s="257" t="s">
        <v>415</v>
      </c>
      <c r="G65" s="295"/>
    </row>
    <row r="66" spans="1:7" ht="11.85" customHeight="1" x14ac:dyDescent="0.2">
      <c r="A66" s="258" t="s">
        <v>329</v>
      </c>
      <c r="B66" s="242" t="s">
        <v>399</v>
      </c>
      <c r="C66" s="89"/>
      <c r="D66" s="91"/>
      <c r="E66" s="92"/>
    </row>
    <row r="67" spans="1:7" ht="11.85" customHeight="1" x14ac:dyDescent="0.2">
      <c r="A67" s="258" t="s">
        <v>330</v>
      </c>
      <c r="B67" s="242" t="s">
        <v>400</v>
      </c>
      <c r="C67" s="89"/>
      <c r="D67" s="91"/>
      <c r="E67" s="92"/>
    </row>
    <row r="68" spans="1:7" ht="11.85" customHeight="1" x14ac:dyDescent="0.2">
      <c r="A68" s="258" t="s">
        <v>331</v>
      </c>
      <c r="B68" s="242" t="s">
        <v>401</v>
      </c>
      <c r="C68" s="89"/>
      <c r="D68" s="91"/>
      <c r="E68" s="92"/>
    </row>
    <row r="69" spans="1:7" ht="11.85" customHeight="1" x14ac:dyDescent="0.2">
      <c r="A69" s="258" t="s">
        <v>332</v>
      </c>
      <c r="B69" s="242" t="s">
        <v>402</v>
      </c>
      <c r="C69" s="89"/>
      <c r="D69" s="91"/>
      <c r="E69" s="92"/>
    </row>
    <row r="70" spans="1:7" ht="11.85" customHeight="1" x14ac:dyDescent="0.2">
      <c r="A70" s="302" t="s">
        <v>333</v>
      </c>
      <c r="B70" s="242" t="s">
        <v>403</v>
      </c>
      <c r="C70" s="89"/>
      <c r="D70" s="91"/>
      <c r="E70" s="92"/>
    </row>
    <row r="71" spans="1:7" ht="11.85" customHeight="1" x14ac:dyDescent="0.2">
      <c r="A71" s="258" t="s">
        <v>334</v>
      </c>
      <c r="B71" s="242" t="s">
        <v>404</v>
      </c>
      <c r="C71" s="89"/>
      <c r="D71" s="91"/>
      <c r="E71" s="92"/>
    </row>
    <row r="72" spans="1:7" ht="11.85" customHeight="1" x14ac:dyDescent="0.2">
      <c r="A72" s="258" t="s">
        <v>335</v>
      </c>
      <c r="B72" s="242" t="s">
        <v>405</v>
      </c>
      <c r="C72" s="89"/>
      <c r="D72" s="91"/>
      <c r="E72" s="92"/>
    </row>
    <row r="73" spans="1:7" ht="11.85" customHeight="1" x14ac:dyDescent="0.2">
      <c r="A73" s="259" t="s">
        <v>336</v>
      </c>
      <c r="B73" s="242" t="s">
        <v>406</v>
      </c>
      <c r="C73" s="89"/>
      <c r="D73" s="91"/>
      <c r="E73" s="92"/>
    </row>
    <row r="74" spans="1:7" ht="11.85" customHeight="1" x14ac:dyDescent="0.2">
      <c r="A74" s="259" t="s">
        <v>613</v>
      </c>
      <c r="B74" s="242" t="s">
        <v>407</v>
      </c>
      <c r="C74" s="89"/>
      <c r="D74" s="91"/>
      <c r="E74" s="92"/>
    </row>
    <row r="75" spans="1:7" ht="11.85" customHeight="1" x14ac:dyDescent="0.2">
      <c r="A75" s="259" t="s">
        <v>614</v>
      </c>
      <c r="B75" s="242" t="s">
        <v>408</v>
      </c>
      <c r="C75" s="89"/>
      <c r="D75" s="91"/>
      <c r="E75" s="92"/>
    </row>
    <row r="76" spans="1:7" ht="11.85" customHeight="1" x14ac:dyDescent="0.2">
      <c r="A76" s="259" t="s">
        <v>615</v>
      </c>
      <c r="B76" s="242" t="s">
        <v>510</v>
      </c>
      <c r="C76" s="89"/>
      <c r="D76" s="91"/>
      <c r="E76" s="92"/>
    </row>
    <row r="77" spans="1:7" ht="11.85" customHeight="1" x14ac:dyDescent="0.2">
      <c r="A77" s="258" t="s">
        <v>337</v>
      </c>
      <c r="B77" s="242" t="s">
        <v>512</v>
      </c>
      <c r="C77" s="89"/>
      <c r="D77" s="91"/>
      <c r="E77" s="92"/>
    </row>
    <row r="78" spans="1:7" ht="11.85" customHeight="1" thickBot="1" x14ac:dyDescent="0.25">
      <c r="A78" s="246" t="s">
        <v>303</v>
      </c>
      <c r="B78" s="247" t="s">
        <v>514</v>
      </c>
      <c r="C78" s="248">
        <f>SUM(C66:C77)</f>
        <v>0</v>
      </c>
      <c r="D78" s="248">
        <f>SUM(D66:D77)</f>
        <v>0</v>
      </c>
      <c r="E78" s="260">
        <f>SUM(E66:E77)</f>
        <v>0</v>
      </c>
    </row>
    <row r="79" spans="1:7" ht="11.85" customHeight="1" x14ac:dyDescent="0.2">
      <c r="G79" s="295"/>
    </row>
    <row r="80" spans="1:7" ht="11.85" customHeight="1" x14ac:dyDescent="0.2">
      <c r="G80" s="295"/>
    </row>
    <row r="81" spans="1:7" ht="11.85" customHeight="1" thickBot="1" x14ac:dyDescent="0.25">
      <c r="A81" s="239" t="s">
        <v>622</v>
      </c>
      <c r="G81" s="295"/>
    </row>
    <row r="82" spans="1:7" ht="11.85" customHeight="1" x14ac:dyDescent="0.2">
      <c r="A82" s="465" t="s">
        <v>623</v>
      </c>
      <c r="B82" s="466"/>
      <c r="C82" s="466"/>
      <c r="D82" s="466"/>
      <c r="E82" s="467"/>
      <c r="G82" s="295"/>
    </row>
    <row r="83" spans="1:7" ht="11.85" customHeight="1" x14ac:dyDescent="0.2">
      <c r="A83" s="468"/>
      <c r="B83" s="469"/>
      <c r="C83" s="242" t="s">
        <v>278</v>
      </c>
      <c r="D83" s="301" t="s">
        <v>279</v>
      </c>
      <c r="E83" s="243" t="s">
        <v>309</v>
      </c>
      <c r="G83" s="295"/>
    </row>
    <row r="84" spans="1:7" ht="20.399999999999999" x14ac:dyDescent="0.2">
      <c r="A84" s="474"/>
      <c r="B84" s="475"/>
      <c r="C84" s="256" t="s">
        <v>326</v>
      </c>
      <c r="D84" s="256" t="s">
        <v>327</v>
      </c>
      <c r="E84" s="257" t="s">
        <v>415</v>
      </c>
      <c r="G84" s="295"/>
    </row>
    <row r="85" spans="1:7" ht="11.85" customHeight="1" x14ac:dyDescent="0.2">
      <c r="A85" s="258" t="s">
        <v>329</v>
      </c>
      <c r="B85" s="242" t="s">
        <v>520</v>
      </c>
      <c r="C85" s="89"/>
      <c r="D85" s="91"/>
      <c r="E85" s="92"/>
    </row>
    <row r="86" spans="1:7" ht="11.85" customHeight="1" x14ac:dyDescent="0.2">
      <c r="A86" s="258" t="s">
        <v>330</v>
      </c>
      <c r="B86" s="242" t="s">
        <v>522</v>
      </c>
      <c r="C86" s="89"/>
      <c r="D86" s="91"/>
      <c r="E86" s="92"/>
    </row>
    <row r="87" spans="1:7" ht="11.85" customHeight="1" x14ac:dyDescent="0.2">
      <c r="A87" s="258" t="s">
        <v>331</v>
      </c>
      <c r="B87" s="242" t="s">
        <v>524</v>
      </c>
      <c r="C87" s="89"/>
      <c r="D87" s="91"/>
      <c r="E87" s="92"/>
    </row>
    <row r="88" spans="1:7" ht="11.85" customHeight="1" x14ac:dyDescent="0.2">
      <c r="A88" s="258" t="s">
        <v>332</v>
      </c>
      <c r="B88" s="242" t="s">
        <v>526</v>
      </c>
      <c r="C88" s="89"/>
      <c r="D88" s="91"/>
      <c r="E88" s="92"/>
    </row>
    <row r="89" spans="1:7" ht="11.85" customHeight="1" x14ac:dyDescent="0.2">
      <c r="A89" s="302" t="s">
        <v>333</v>
      </c>
      <c r="B89" s="242" t="s">
        <v>528</v>
      </c>
      <c r="C89" s="89"/>
      <c r="D89" s="91"/>
      <c r="E89" s="92"/>
    </row>
    <row r="90" spans="1:7" ht="11.85" customHeight="1" x14ac:dyDescent="0.2">
      <c r="A90" s="258" t="s">
        <v>334</v>
      </c>
      <c r="B90" s="242" t="s">
        <v>530</v>
      </c>
      <c r="C90" s="89"/>
      <c r="D90" s="91"/>
      <c r="E90" s="92"/>
    </row>
    <row r="91" spans="1:7" ht="11.85" customHeight="1" x14ac:dyDescent="0.2">
      <c r="A91" s="258" t="s">
        <v>335</v>
      </c>
      <c r="B91" s="242" t="s">
        <v>532</v>
      </c>
      <c r="C91" s="89"/>
      <c r="D91" s="91"/>
      <c r="E91" s="92"/>
    </row>
    <row r="92" spans="1:7" ht="11.85" customHeight="1" x14ac:dyDescent="0.2">
      <c r="A92" s="259" t="s">
        <v>336</v>
      </c>
      <c r="B92" s="242" t="s">
        <v>534</v>
      </c>
      <c r="C92" s="89"/>
      <c r="D92" s="91"/>
      <c r="E92" s="92"/>
    </row>
    <row r="93" spans="1:7" ht="11.85" customHeight="1" x14ac:dyDescent="0.2">
      <c r="A93" s="259" t="s">
        <v>613</v>
      </c>
      <c r="B93" s="242" t="s">
        <v>536</v>
      </c>
      <c r="C93" s="89"/>
      <c r="D93" s="91"/>
      <c r="E93" s="92"/>
    </row>
    <row r="94" spans="1:7" ht="11.85" customHeight="1" x14ac:dyDescent="0.2">
      <c r="A94" s="259" t="s">
        <v>614</v>
      </c>
      <c r="B94" s="242" t="s">
        <v>538</v>
      </c>
      <c r="C94" s="89"/>
      <c r="D94" s="91"/>
      <c r="E94" s="92"/>
    </row>
    <row r="95" spans="1:7" ht="11.85" customHeight="1" x14ac:dyDescent="0.2">
      <c r="A95" s="259" t="s">
        <v>615</v>
      </c>
      <c r="B95" s="242" t="s">
        <v>541</v>
      </c>
      <c r="C95" s="89"/>
      <c r="D95" s="91"/>
      <c r="E95" s="92"/>
    </row>
    <row r="96" spans="1:7" ht="11.85" customHeight="1" x14ac:dyDescent="0.2">
      <c r="A96" s="258" t="s">
        <v>337</v>
      </c>
      <c r="B96" s="242" t="s">
        <v>543</v>
      </c>
      <c r="C96" s="89"/>
      <c r="D96" s="91"/>
      <c r="E96" s="92"/>
    </row>
    <row r="97" spans="1:7" ht="11.85" customHeight="1" thickBot="1" x14ac:dyDescent="0.25">
      <c r="A97" s="246" t="s">
        <v>303</v>
      </c>
      <c r="B97" s="247" t="s">
        <v>545</v>
      </c>
      <c r="C97" s="248">
        <f>SUM(C85:C96)</f>
        <v>0</v>
      </c>
      <c r="D97" s="248">
        <f>SUM(D85:D96)</f>
        <v>0</v>
      </c>
      <c r="E97" s="260">
        <f>SUM(E85:E96)</f>
        <v>0</v>
      </c>
    </row>
    <row r="98" spans="1:7" ht="11.85" customHeight="1" x14ac:dyDescent="0.2">
      <c r="G98" s="295"/>
    </row>
    <row r="99" spans="1:7" ht="11.85" customHeight="1" x14ac:dyDescent="0.2">
      <c r="G99" s="295"/>
    </row>
    <row r="100" spans="1:7" ht="11.85" customHeight="1" thickBot="1" x14ac:dyDescent="0.25">
      <c r="A100" s="239" t="s">
        <v>624</v>
      </c>
      <c r="G100" s="295"/>
    </row>
    <row r="101" spans="1:7" ht="11.85" customHeight="1" x14ac:dyDescent="0.2">
      <c r="A101" s="465" t="s">
        <v>625</v>
      </c>
      <c r="B101" s="466"/>
      <c r="C101" s="466"/>
      <c r="D101" s="466"/>
      <c r="E101" s="467"/>
      <c r="G101" s="295"/>
    </row>
    <row r="102" spans="1:7" ht="11.85" customHeight="1" x14ac:dyDescent="0.2">
      <c r="A102" s="468"/>
      <c r="B102" s="469"/>
      <c r="C102" s="242" t="s">
        <v>278</v>
      </c>
      <c r="D102" s="301" t="s">
        <v>279</v>
      </c>
      <c r="E102" s="243" t="s">
        <v>309</v>
      </c>
      <c r="G102" s="295"/>
    </row>
    <row r="103" spans="1:7" ht="20.399999999999999" x14ac:dyDescent="0.2">
      <c r="A103" s="474"/>
      <c r="B103" s="475"/>
      <c r="C103" s="256" t="s">
        <v>326</v>
      </c>
      <c r="D103" s="256" t="s">
        <v>327</v>
      </c>
      <c r="E103" s="257" t="s">
        <v>415</v>
      </c>
      <c r="G103" s="295"/>
    </row>
    <row r="104" spans="1:7" ht="11.85" customHeight="1" x14ac:dyDescent="0.2">
      <c r="A104" s="258" t="s">
        <v>329</v>
      </c>
      <c r="B104" s="242" t="s">
        <v>551</v>
      </c>
      <c r="C104" s="89"/>
      <c r="D104" s="91"/>
      <c r="E104" s="92"/>
    </row>
    <row r="105" spans="1:7" ht="11.85" customHeight="1" x14ac:dyDescent="0.2">
      <c r="A105" s="258" t="s">
        <v>330</v>
      </c>
      <c r="B105" s="242" t="s">
        <v>553</v>
      </c>
      <c r="C105" s="89"/>
      <c r="D105" s="91"/>
      <c r="E105" s="92"/>
    </row>
    <row r="106" spans="1:7" ht="11.85" customHeight="1" x14ac:dyDescent="0.2">
      <c r="A106" s="258" t="s">
        <v>331</v>
      </c>
      <c r="B106" s="242" t="s">
        <v>555</v>
      </c>
      <c r="C106" s="89"/>
      <c r="D106" s="91"/>
      <c r="E106" s="92"/>
    </row>
    <row r="107" spans="1:7" ht="11.85" customHeight="1" x14ac:dyDescent="0.2">
      <c r="A107" s="258" t="s">
        <v>332</v>
      </c>
      <c r="B107" s="242" t="s">
        <v>557</v>
      </c>
      <c r="C107" s="89"/>
      <c r="D107" s="91"/>
      <c r="E107" s="92"/>
    </row>
    <row r="108" spans="1:7" ht="11.85" customHeight="1" x14ac:dyDescent="0.2">
      <c r="A108" s="302" t="s">
        <v>333</v>
      </c>
      <c r="B108" s="242" t="s">
        <v>559</v>
      </c>
      <c r="C108" s="89"/>
      <c r="D108" s="91"/>
      <c r="E108" s="92"/>
    </row>
    <row r="109" spans="1:7" ht="11.85" customHeight="1" x14ac:dyDescent="0.2">
      <c r="A109" s="258" t="s">
        <v>334</v>
      </c>
      <c r="B109" s="242" t="s">
        <v>561</v>
      </c>
      <c r="C109" s="89"/>
      <c r="D109" s="91"/>
      <c r="E109" s="92"/>
    </row>
    <row r="110" spans="1:7" ht="11.85" customHeight="1" x14ac:dyDescent="0.2">
      <c r="A110" s="258" t="s">
        <v>335</v>
      </c>
      <c r="B110" s="242" t="s">
        <v>563</v>
      </c>
      <c r="C110" s="89"/>
      <c r="D110" s="91"/>
      <c r="E110" s="92"/>
    </row>
    <row r="111" spans="1:7" ht="11.85" customHeight="1" x14ac:dyDescent="0.2">
      <c r="A111" s="259" t="s">
        <v>336</v>
      </c>
      <c r="B111" s="242" t="s">
        <v>565</v>
      </c>
      <c r="C111" s="89"/>
      <c r="D111" s="91"/>
      <c r="E111" s="92"/>
    </row>
    <row r="112" spans="1:7" ht="11.85" customHeight="1" x14ac:dyDescent="0.2">
      <c r="A112" s="259" t="s">
        <v>613</v>
      </c>
      <c r="B112" s="242" t="s">
        <v>567</v>
      </c>
      <c r="C112" s="89"/>
      <c r="D112" s="91"/>
      <c r="E112" s="92"/>
    </row>
    <row r="113" spans="1:7" ht="11.85" customHeight="1" x14ac:dyDescent="0.2">
      <c r="A113" s="259" t="s">
        <v>614</v>
      </c>
      <c r="B113" s="242" t="s">
        <v>569</v>
      </c>
      <c r="C113" s="89"/>
      <c r="D113" s="91"/>
      <c r="E113" s="92"/>
    </row>
    <row r="114" spans="1:7" ht="11.85" customHeight="1" x14ac:dyDescent="0.2">
      <c r="A114" s="259" t="s">
        <v>615</v>
      </c>
      <c r="B114" s="242" t="s">
        <v>572</v>
      </c>
      <c r="C114" s="89"/>
      <c r="D114" s="91"/>
      <c r="E114" s="92"/>
    </row>
    <row r="115" spans="1:7" ht="11.85" customHeight="1" x14ac:dyDescent="0.2">
      <c r="A115" s="258" t="s">
        <v>337</v>
      </c>
      <c r="B115" s="242" t="s">
        <v>574</v>
      </c>
      <c r="C115" s="89"/>
      <c r="D115" s="91"/>
      <c r="E115" s="92"/>
    </row>
    <row r="116" spans="1:7" ht="11.85" customHeight="1" thickBot="1" x14ac:dyDescent="0.25">
      <c r="A116" s="246" t="s">
        <v>303</v>
      </c>
      <c r="B116" s="247" t="s">
        <v>576</v>
      </c>
      <c r="C116" s="248">
        <f>SUM(C104:C115)</f>
        <v>0</v>
      </c>
      <c r="D116" s="248">
        <f>SUM(D104:D115)</f>
        <v>0</v>
      </c>
      <c r="E116" s="260">
        <f>SUM(E104:E115)</f>
        <v>0</v>
      </c>
    </row>
    <row r="117" spans="1:7" ht="11.85" customHeight="1" x14ac:dyDescent="0.2">
      <c r="G117" s="295"/>
    </row>
    <row r="118" spans="1:7" ht="11.85" customHeight="1" x14ac:dyDescent="0.2">
      <c r="G118" s="295"/>
    </row>
    <row r="119" spans="1:7" ht="11.85" customHeight="1" thickBot="1" x14ac:dyDescent="0.25">
      <c r="A119" s="239" t="s">
        <v>626</v>
      </c>
      <c r="G119" s="295"/>
    </row>
    <row r="120" spans="1:7" ht="11.85" customHeight="1" x14ac:dyDescent="0.2">
      <c r="A120" s="465" t="s">
        <v>627</v>
      </c>
      <c r="B120" s="466"/>
      <c r="C120" s="466"/>
      <c r="D120" s="466"/>
      <c r="E120" s="467"/>
      <c r="G120" s="295"/>
    </row>
    <row r="121" spans="1:7" ht="11.85" customHeight="1" x14ac:dyDescent="0.2">
      <c r="A121" s="468"/>
      <c r="B121" s="469"/>
      <c r="C121" s="242" t="s">
        <v>278</v>
      </c>
      <c r="D121" s="301" t="s">
        <v>279</v>
      </c>
      <c r="E121" s="243" t="s">
        <v>309</v>
      </c>
      <c r="G121" s="295"/>
    </row>
    <row r="122" spans="1:7" ht="20.399999999999999" x14ac:dyDescent="0.2">
      <c r="A122" s="474"/>
      <c r="B122" s="475"/>
      <c r="C122" s="256" t="s">
        <v>326</v>
      </c>
      <c r="D122" s="256" t="s">
        <v>327</v>
      </c>
      <c r="E122" s="257" t="s">
        <v>415</v>
      </c>
      <c r="G122" s="295"/>
    </row>
    <row r="123" spans="1:7" ht="11.85" customHeight="1" x14ac:dyDescent="0.2">
      <c r="A123" s="258" t="s">
        <v>329</v>
      </c>
      <c r="B123" s="242" t="s">
        <v>582</v>
      </c>
      <c r="C123" s="89"/>
      <c r="D123" s="91"/>
      <c r="E123" s="92"/>
    </row>
    <row r="124" spans="1:7" ht="11.85" customHeight="1" x14ac:dyDescent="0.2">
      <c r="A124" s="258" t="s">
        <v>330</v>
      </c>
      <c r="B124" s="242" t="s">
        <v>584</v>
      </c>
      <c r="C124" s="89"/>
      <c r="D124" s="91"/>
      <c r="E124" s="92"/>
    </row>
    <row r="125" spans="1:7" ht="11.85" customHeight="1" x14ac:dyDescent="0.2">
      <c r="A125" s="258" t="s">
        <v>331</v>
      </c>
      <c r="B125" s="242" t="s">
        <v>586</v>
      </c>
      <c r="C125" s="89"/>
      <c r="D125" s="91"/>
      <c r="E125" s="92"/>
    </row>
    <row r="126" spans="1:7" ht="11.85" customHeight="1" x14ac:dyDescent="0.2">
      <c r="A126" s="258" t="s">
        <v>332</v>
      </c>
      <c r="B126" s="242" t="s">
        <v>588</v>
      </c>
      <c r="C126" s="89"/>
      <c r="D126" s="91"/>
      <c r="E126" s="92"/>
    </row>
    <row r="127" spans="1:7" ht="11.85" customHeight="1" x14ac:dyDescent="0.2">
      <c r="A127" s="302" t="s">
        <v>333</v>
      </c>
      <c r="B127" s="242" t="s">
        <v>590</v>
      </c>
      <c r="C127" s="89"/>
      <c r="D127" s="91"/>
      <c r="E127" s="92"/>
    </row>
    <row r="128" spans="1:7" ht="11.85" customHeight="1" x14ac:dyDescent="0.2">
      <c r="A128" s="258" t="s">
        <v>334</v>
      </c>
      <c r="B128" s="242" t="s">
        <v>592</v>
      </c>
      <c r="C128" s="89"/>
      <c r="D128" s="91"/>
      <c r="E128" s="92"/>
    </row>
    <row r="129" spans="1:7" ht="11.85" customHeight="1" x14ac:dyDescent="0.2">
      <c r="A129" s="258" t="s">
        <v>335</v>
      </c>
      <c r="B129" s="242" t="s">
        <v>594</v>
      </c>
      <c r="C129" s="89"/>
      <c r="D129" s="91"/>
      <c r="E129" s="92"/>
    </row>
    <row r="130" spans="1:7" ht="11.85" customHeight="1" x14ac:dyDescent="0.2">
      <c r="A130" s="259" t="s">
        <v>336</v>
      </c>
      <c r="B130" s="242" t="s">
        <v>596</v>
      </c>
      <c r="C130" s="89"/>
      <c r="D130" s="91"/>
      <c r="E130" s="92"/>
    </row>
    <row r="131" spans="1:7" ht="11.85" customHeight="1" x14ac:dyDescent="0.2">
      <c r="A131" s="259" t="s">
        <v>613</v>
      </c>
      <c r="B131" s="242" t="s">
        <v>598</v>
      </c>
      <c r="C131" s="89"/>
      <c r="D131" s="91"/>
      <c r="E131" s="92"/>
    </row>
    <row r="132" spans="1:7" ht="11.85" customHeight="1" x14ac:dyDescent="0.2">
      <c r="A132" s="259" t="s">
        <v>614</v>
      </c>
      <c r="B132" s="242" t="s">
        <v>600</v>
      </c>
      <c r="C132" s="89"/>
      <c r="D132" s="91"/>
      <c r="E132" s="92"/>
    </row>
    <row r="133" spans="1:7" ht="11.85" customHeight="1" x14ac:dyDescent="0.2">
      <c r="A133" s="259" t="s">
        <v>615</v>
      </c>
      <c r="B133" s="242" t="s">
        <v>603</v>
      </c>
      <c r="C133" s="89"/>
      <c r="D133" s="91"/>
      <c r="E133" s="92"/>
    </row>
    <row r="134" spans="1:7" ht="11.85" customHeight="1" x14ac:dyDescent="0.2">
      <c r="A134" s="258" t="s">
        <v>337</v>
      </c>
      <c r="B134" s="242" t="s">
        <v>605</v>
      </c>
      <c r="C134" s="89"/>
      <c r="D134" s="91"/>
      <c r="E134" s="92"/>
    </row>
    <row r="135" spans="1:7" ht="11.85" customHeight="1" thickBot="1" x14ac:dyDescent="0.25">
      <c r="A135" s="246" t="s">
        <v>303</v>
      </c>
      <c r="B135" s="247" t="s">
        <v>607</v>
      </c>
      <c r="C135" s="248">
        <f>SUM(C123:C134)</f>
        <v>0</v>
      </c>
      <c r="D135" s="248">
        <f>SUM(D123:D134)</f>
        <v>0</v>
      </c>
      <c r="E135" s="260">
        <f>SUM(E123:E134)</f>
        <v>0</v>
      </c>
    </row>
    <row r="136" spans="1:7" ht="11.85" customHeight="1" x14ac:dyDescent="0.2">
      <c r="G136" s="295"/>
    </row>
    <row r="137" spans="1:7" ht="11.85" customHeight="1" x14ac:dyDescent="0.2">
      <c r="G137" s="295"/>
    </row>
    <row r="138" spans="1:7" ht="11.85" customHeight="1" x14ac:dyDescent="0.2">
      <c r="G138" s="295"/>
    </row>
    <row r="139" spans="1:7" ht="11.85" customHeight="1" x14ac:dyDescent="0.2">
      <c r="G139" s="295"/>
    </row>
    <row r="140" spans="1:7" ht="11.85" customHeight="1" x14ac:dyDescent="0.2">
      <c r="G140" s="295"/>
    </row>
    <row r="141" spans="1:7" ht="11.85" customHeight="1" x14ac:dyDescent="0.2">
      <c r="G141" s="295"/>
    </row>
    <row r="142" spans="1:7" ht="11.85" customHeight="1" x14ac:dyDescent="0.2">
      <c r="G142" s="295"/>
    </row>
    <row r="143" spans="1:7" ht="11.85" customHeight="1" x14ac:dyDescent="0.2">
      <c r="G143" s="295"/>
    </row>
    <row r="144" spans="1:7" ht="11.85" customHeight="1" x14ac:dyDescent="0.2">
      <c r="G144" s="295"/>
    </row>
    <row r="145" spans="7:7" ht="11.85" customHeight="1" x14ac:dyDescent="0.2">
      <c r="G145" s="295"/>
    </row>
    <row r="146" spans="7:7" ht="11.85" customHeight="1" x14ac:dyDescent="0.2">
      <c r="G146" s="295"/>
    </row>
    <row r="147" spans="7:7" ht="11.85" customHeight="1" x14ac:dyDescent="0.2">
      <c r="G147" s="295"/>
    </row>
    <row r="148" spans="7:7" ht="11.85" customHeight="1" x14ac:dyDescent="0.2">
      <c r="G148" s="295"/>
    </row>
    <row r="149" spans="7:7" ht="11.85" customHeight="1" x14ac:dyDescent="0.2">
      <c r="G149" s="295"/>
    </row>
    <row r="150" spans="7:7" ht="11.85" customHeight="1" x14ac:dyDescent="0.2">
      <c r="G150" s="295"/>
    </row>
    <row r="151" spans="7:7" ht="11.85" customHeight="1" x14ac:dyDescent="0.2">
      <c r="G151" s="295"/>
    </row>
    <row r="152" spans="7:7" ht="11.85" customHeight="1" x14ac:dyDescent="0.2">
      <c r="G152" s="295"/>
    </row>
    <row r="153" spans="7:7" ht="11.85" customHeight="1" x14ac:dyDescent="0.2">
      <c r="G153" s="295"/>
    </row>
    <row r="154" spans="7:7" ht="11.85" customHeight="1" x14ac:dyDescent="0.2">
      <c r="G154" s="295"/>
    </row>
    <row r="155" spans="7:7" ht="11.85" customHeight="1" x14ac:dyDescent="0.2">
      <c r="G155" s="295"/>
    </row>
    <row r="156" spans="7:7" ht="11.85" customHeight="1" x14ac:dyDescent="0.2">
      <c r="G156" s="295"/>
    </row>
    <row r="157" spans="7:7" ht="11.85" customHeight="1" x14ac:dyDescent="0.2">
      <c r="G157" s="295"/>
    </row>
    <row r="158" spans="7:7" ht="11.85" customHeight="1" x14ac:dyDescent="0.2">
      <c r="G158" s="295"/>
    </row>
    <row r="159" spans="7:7" ht="11.85" customHeight="1" x14ac:dyDescent="0.2">
      <c r="G159" s="295"/>
    </row>
    <row r="160" spans="7:7" ht="11.85" customHeight="1" x14ac:dyDescent="0.2">
      <c r="G160" s="295"/>
    </row>
    <row r="161" spans="7:7" ht="11.85" customHeight="1" x14ac:dyDescent="0.2">
      <c r="G161" s="295"/>
    </row>
    <row r="162" spans="7:7" ht="11.85" customHeight="1" x14ac:dyDescent="0.2">
      <c r="G162" s="295"/>
    </row>
    <row r="163" spans="7:7" ht="11.85" customHeight="1" x14ac:dyDescent="0.2">
      <c r="G163" s="295"/>
    </row>
    <row r="164" spans="7:7" ht="11.85" customHeight="1" x14ac:dyDescent="0.2">
      <c r="G164" s="295"/>
    </row>
    <row r="165" spans="7:7" ht="11.85" customHeight="1" x14ac:dyDescent="0.2">
      <c r="G165" s="295"/>
    </row>
  </sheetData>
  <sheetProtection algorithmName="SHA-512" hashValue="J4+s5t9Jq94G7lEVGvsjZSd0gjBwdkRcNXqYa8rQt/rD3v/s4+19cUsa5ltWYipr4JQ6eEl8gYbf9fVBrSwFSQ==" saltValue="9TBdgTtRiYMaygCg8jNqfQ==" spinCount="100000" sheet="1" objects="1" scenarios="1" formatCells="0" formatColumns="0" formatRows="0"/>
  <mergeCells count="21">
    <mergeCell ref="A7:B7"/>
    <mergeCell ref="A6:E6"/>
    <mergeCell ref="A8:B8"/>
    <mergeCell ref="A25:E25"/>
    <mergeCell ref="A26:B26"/>
    <mergeCell ref="A27:B27"/>
    <mergeCell ref="A44:E44"/>
    <mergeCell ref="A45:B45"/>
    <mergeCell ref="A46:B46"/>
    <mergeCell ref="A63:E63"/>
    <mergeCell ref="A64:B64"/>
    <mergeCell ref="A65:B65"/>
    <mergeCell ref="A82:E82"/>
    <mergeCell ref="A83:B83"/>
    <mergeCell ref="A84:B84"/>
    <mergeCell ref="A122:B122"/>
    <mergeCell ref="A101:E101"/>
    <mergeCell ref="A102:B102"/>
    <mergeCell ref="A103:B103"/>
    <mergeCell ref="A120:E120"/>
    <mergeCell ref="A121:B121"/>
  </mergeCells>
  <pageMargins left="0.7" right="0.7" top="0.75" bottom="0.75" header="0.3" footer="0.3"/>
  <pageSetup orientation="portrait" r:id="rId1"/>
  <ignoredErrors>
    <ignoredError sqref="B123:B135 B104:B116 B85:B97 B66:B78 B47:B59 B28:B40 B9:B21 A3 C121 C102 C83 C64 C45 C26 C7 D7:E7 D26:E26 D121:E121 D102:E102 D83:E83 D64:E64 D45:E45" numberStoredAsText="1"/>
    <ignoredError sqref="C21:E21 C40:E40 C59:E59 C78:E78 C97:E97 C116:E116 C135:E135"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222"/>
  <sheetViews>
    <sheetView zoomScale="120" zoomScaleNormal="120" workbookViewId="0">
      <selection activeCell="A35" sqref="A35"/>
    </sheetView>
  </sheetViews>
  <sheetFormatPr defaultColWidth="8.88671875" defaultRowHeight="10.199999999999999" x14ac:dyDescent="0.2"/>
  <cols>
    <col min="1" max="1" width="30.88671875" style="29" customWidth="1"/>
    <col min="2" max="2" width="6" style="29" customWidth="1"/>
    <col min="3" max="11" width="12.109375" style="29" customWidth="1"/>
    <col min="12" max="12" width="6.44140625" style="29" customWidth="1"/>
    <col min="13" max="13" width="30.88671875" style="29" customWidth="1"/>
    <col min="14" max="22" width="12.109375" style="29" customWidth="1"/>
    <col min="23" max="23" width="8.88671875" style="29" customWidth="1"/>
    <col min="24" max="16384" width="8.88671875" style="29"/>
  </cols>
  <sheetData>
    <row r="1" spans="1:23" x14ac:dyDescent="0.2">
      <c r="A1" s="239" t="s">
        <v>628</v>
      </c>
    </row>
    <row r="2" spans="1:23" x14ac:dyDescent="0.2">
      <c r="A2" s="239" t="s">
        <v>629</v>
      </c>
    </row>
    <row r="3" spans="1:23" x14ac:dyDescent="0.2">
      <c r="A3" s="240" t="s">
        <v>276</v>
      </c>
    </row>
    <row r="4" spans="1:23" x14ac:dyDescent="0.2">
      <c r="A4" s="239"/>
    </row>
    <row r="5" spans="1:23" ht="10.8" thickBot="1" x14ac:dyDescent="0.25">
      <c r="A5" s="239" t="s">
        <v>630</v>
      </c>
      <c r="M5" s="239" t="s">
        <v>631</v>
      </c>
    </row>
    <row r="6" spans="1:23" x14ac:dyDescent="0.2">
      <c r="A6" s="465" t="s">
        <v>632</v>
      </c>
      <c r="B6" s="466"/>
      <c r="C6" s="466"/>
      <c r="D6" s="466"/>
      <c r="E6" s="466"/>
      <c r="F6" s="466"/>
      <c r="G6" s="466"/>
      <c r="H6" s="466"/>
      <c r="I6" s="466"/>
      <c r="J6" s="466"/>
      <c r="K6" s="467"/>
      <c r="M6" s="494" t="s">
        <v>633</v>
      </c>
      <c r="N6" s="495"/>
      <c r="O6" s="495"/>
      <c r="P6" s="495"/>
      <c r="Q6" s="495"/>
      <c r="R6" s="495"/>
      <c r="S6" s="495"/>
      <c r="T6" s="495"/>
      <c r="U6" s="495"/>
      <c r="V6" s="496"/>
    </row>
    <row r="7" spans="1:23" ht="10.35" customHeight="1" x14ac:dyDescent="0.2">
      <c r="A7" s="303"/>
      <c r="B7" s="304"/>
      <c r="C7" s="470" t="s">
        <v>326</v>
      </c>
      <c r="D7" s="504"/>
      <c r="E7" s="471"/>
      <c r="F7" s="470" t="s">
        <v>327</v>
      </c>
      <c r="G7" s="504"/>
      <c r="H7" s="471"/>
      <c r="I7" s="470" t="s">
        <v>415</v>
      </c>
      <c r="J7" s="504"/>
      <c r="K7" s="514"/>
      <c r="M7" s="263" t="s">
        <v>416</v>
      </c>
      <c r="N7" s="500" t="s">
        <v>417</v>
      </c>
      <c r="O7" s="500"/>
      <c r="P7" s="500"/>
      <c r="Q7" s="470" t="s">
        <v>327</v>
      </c>
      <c r="R7" s="504"/>
      <c r="S7" s="471"/>
      <c r="T7" s="500" t="s">
        <v>419</v>
      </c>
      <c r="U7" s="500"/>
      <c r="V7" s="501"/>
    </row>
    <row r="8" spans="1:23" ht="10.35" customHeight="1" x14ac:dyDescent="0.2">
      <c r="A8" s="305"/>
      <c r="B8" s="269"/>
      <c r="C8" s="268" t="s">
        <v>278</v>
      </c>
      <c r="D8" s="268" t="s">
        <v>279</v>
      </c>
      <c r="E8" s="268" t="s">
        <v>309</v>
      </c>
      <c r="F8" s="268" t="s">
        <v>420</v>
      </c>
      <c r="G8" s="268" t="s">
        <v>421</v>
      </c>
      <c r="H8" s="268" t="s">
        <v>422</v>
      </c>
      <c r="I8" s="268" t="s">
        <v>423</v>
      </c>
      <c r="J8" s="268" t="s">
        <v>424</v>
      </c>
      <c r="K8" s="306" t="s">
        <v>425</v>
      </c>
      <c r="M8" s="502" t="s">
        <v>426</v>
      </c>
      <c r="N8" s="268" t="s">
        <v>427</v>
      </c>
      <c r="O8" s="268" t="s">
        <v>428</v>
      </c>
      <c r="P8" s="268" t="s">
        <v>429</v>
      </c>
      <c r="Q8" s="268" t="s">
        <v>430</v>
      </c>
      <c r="R8" s="268" t="s">
        <v>431</v>
      </c>
      <c r="S8" s="268" t="s">
        <v>432</v>
      </c>
      <c r="T8" s="268" t="s">
        <v>433</v>
      </c>
      <c r="U8" s="268" t="s">
        <v>434</v>
      </c>
      <c r="V8" s="270" t="s">
        <v>435</v>
      </c>
    </row>
    <row r="9" spans="1:23" s="309" customFormat="1" ht="32.4" customHeight="1" x14ac:dyDescent="0.3">
      <c r="A9" s="307"/>
      <c r="B9" s="308"/>
      <c r="C9" s="256" t="s">
        <v>436</v>
      </c>
      <c r="D9" s="256" t="s">
        <v>437</v>
      </c>
      <c r="E9" s="256" t="s">
        <v>438</v>
      </c>
      <c r="F9" s="256" t="s">
        <v>436</v>
      </c>
      <c r="G9" s="256" t="s">
        <v>437</v>
      </c>
      <c r="H9" s="256" t="s">
        <v>438</v>
      </c>
      <c r="I9" s="256" t="s">
        <v>436</v>
      </c>
      <c r="J9" s="256" t="s">
        <v>437</v>
      </c>
      <c r="K9" s="257" t="s">
        <v>438</v>
      </c>
      <c r="M9" s="503"/>
      <c r="N9" s="256" t="s">
        <v>436</v>
      </c>
      <c r="O9" s="256" t="s">
        <v>437</v>
      </c>
      <c r="P9" s="256" t="s">
        <v>438</v>
      </c>
      <c r="Q9" s="256" t="s">
        <v>436</v>
      </c>
      <c r="R9" s="256" t="s">
        <v>437</v>
      </c>
      <c r="S9" s="256" t="s">
        <v>438</v>
      </c>
      <c r="T9" s="256" t="s">
        <v>436</v>
      </c>
      <c r="U9" s="256" t="s">
        <v>437</v>
      </c>
      <c r="V9" s="257" t="s">
        <v>438</v>
      </c>
    </row>
    <row r="10" spans="1:23" ht="10.35" customHeight="1" x14ac:dyDescent="0.2">
      <c r="A10" s="302" t="s">
        <v>329</v>
      </c>
      <c r="B10" s="242" t="s">
        <v>284</v>
      </c>
      <c r="C10" s="89"/>
      <c r="D10" s="89"/>
      <c r="E10" s="89"/>
      <c r="F10" s="89"/>
      <c r="G10" s="89"/>
      <c r="H10" s="89"/>
      <c r="I10" s="89"/>
      <c r="J10" s="89"/>
      <c r="K10" s="92"/>
      <c r="L10" s="273" t="s">
        <v>439</v>
      </c>
      <c r="M10" s="95"/>
      <c r="N10" s="93"/>
      <c r="O10" s="93"/>
      <c r="P10" s="93"/>
      <c r="Q10" s="93"/>
      <c r="R10" s="93"/>
      <c r="S10" s="93"/>
      <c r="T10" s="93"/>
      <c r="U10" s="93"/>
      <c r="V10" s="94"/>
      <c r="W10" s="273"/>
    </row>
    <row r="11" spans="1:23" ht="10.35" customHeight="1" x14ac:dyDescent="0.2">
      <c r="A11" s="302" t="s">
        <v>330</v>
      </c>
      <c r="B11" s="242" t="s">
        <v>286</v>
      </c>
      <c r="C11" s="89"/>
      <c r="D11" s="89"/>
      <c r="E11" s="89"/>
      <c r="F11" s="89"/>
      <c r="G11" s="89"/>
      <c r="H11" s="89"/>
      <c r="I11" s="89"/>
      <c r="J11" s="89"/>
      <c r="K11" s="92"/>
      <c r="L11" s="273" t="s">
        <v>440</v>
      </c>
      <c r="M11" s="95"/>
      <c r="N11" s="93"/>
      <c r="O11" s="93"/>
      <c r="P11" s="93"/>
      <c r="Q11" s="93"/>
      <c r="R11" s="93"/>
      <c r="S11" s="93"/>
      <c r="T11" s="93"/>
      <c r="U11" s="93"/>
      <c r="V11" s="94"/>
      <c r="W11" s="273"/>
    </row>
    <row r="12" spans="1:23" ht="10.35" customHeight="1" x14ac:dyDescent="0.2">
      <c r="A12" s="302" t="s">
        <v>331</v>
      </c>
      <c r="B12" s="242" t="s">
        <v>288</v>
      </c>
      <c r="C12" s="89"/>
      <c r="D12" s="89"/>
      <c r="E12" s="89"/>
      <c r="F12" s="89"/>
      <c r="G12" s="89"/>
      <c r="H12" s="89"/>
      <c r="I12" s="89"/>
      <c r="J12" s="89"/>
      <c r="K12" s="92"/>
      <c r="L12" s="273" t="s">
        <v>441</v>
      </c>
      <c r="M12" s="95"/>
      <c r="N12" s="93"/>
      <c r="O12" s="93"/>
      <c r="P12" s="93"/>
      <c r="Q12" s="93"/>
      <c r="R12" s="93"/>
      <c r="S12" s="93"/>
      <c r="T12" s="93"/>
      <c r="U12" s="93"/>
      <c r="V12" s="94"/>
      <c r="W12" s="273"/>
    </row>
    <row r="13" spans="1:23" ht="10.35" customHeight="1" x14ac:dyDescent="0.2">
      <c r="A13" s="302" t="s">
        <v>332</v>
      </c>
      <c r="B13" s="242" t="s">
        <v>290</v>
      </c>
      <c r="C13" s="89"/>
      <c r="D13" s="89"/>
      <c r="E13" s="89"/>
      <c r="F13" s="89"/>
      <c r="G13" s="89"/>
      <c r="H13" s="89"/>
      <c r="I13" s="89"/>
      <c r="J13" s="89"/>
      <c r="K13" s="92"/>
      <c r="L13" s="273" t="s">
        <v>442</v>
      </c>
      <c r="M13" s="95"/>
      <c r="N13" s="93"/>
      <c r="O13" s="93"/>
      <c r="P13" s="93"/>
      <c r="Q13" s="93"/>
      <c r="R13" s="93"/>
      <c r="S13" s="93"/>
      <c r="T13" s="93"/>
      <c r="U13" s="93"/>
      <c r="V13" s="94"/>
      <c r="W13" s="273"/>
    </row>
    <row r="14" spans="1:23" ht="10.35" customHeight="1" x14ac:dyDescent="0.2">
      <c r="A14" s="302" t="s">
        <v>333</v>
      </c>
      <c r="B14" s="242" t="s">
        <v>292</v>
      </c>
      <c r="C14" s="89"/>
      <c r="D14" s="89"/>
      <c r="E14" s="89"/>
      <c r="F14" s="89"/>
      <c r="G14" s="89"/>
      <c r="H14" s="89"/>
      <c r="I14" s="89"/>
      <c r="J14" s="89"/>
      <c r="K14" s="92"/>
      <c r="L14" s="273" t="s">
        <v>443</v>
      </c>
      <c r="M14" s="95"/>
      <c r="N14" s="93"/>
      <c r="O14" s="93"/>
      <c r="P14" s="93"/>
      <c r="Q14" s="93"/>
      <c r="R14" s="93"/>
      <c r="S14" s="93"/>
      <c r="T14" s="93"/>
      <c r="U14" s="93"/>
      <c r="V14" s="94"/>
      <c r="W14" s="273"/>
    </row>
    <row r="15" spans="1:23" ht="10.35" customHeight="1" x14ac:dyDescent="0.2">
      <c r="A15" s="302" t="s">
        <v>334</v>
      </c>
      <c r="B15" s="242" t="s">
        <v>294</v>
      </c>
      <c r="C15" s="89"/>
      <c r="D15" s="89"/>
      <c r="E15" s="89"/>
      <c r="F15" s="89"/>
      <c r="G15" s="89"/>
      <c r="H15" s="89"/>
      <c r="I15" s="89"/>
      <c r="J15" s="89"/>
      <c r="K15" s="92"/>
      <c r="L15" s="273" t="s">
        <v>444</v>
      </c>
      <c r="M15" s="95"/>
      <c r="N15" s="93"/>
      <c r="O15" s="93"/>
      <c r="P15" s="93"/>
      <c r="Q15" s="93"/>
      <c r="R15" s="93"/>
      <c r="S15" s="93"/>
      <c r="T15" s="93"/>
      <c r="U15" s="93"/>
      <c r="V15" s="94"/>
      <c r="W15" s="273"/>
    </row>
    <row r="16" spans="1:23" ht="10.35" customHeight="1" x14ac:dyDescent="0.2">
      <c r="A16" s="302" t="s">
        <v>335</v>
      </c>
      <c r="B16" s="242" t="s">
        <v>296</v>
      </c>
      <c r="C16" s="89"/>
      <c r="D16" s="89"/>
      <c r="E16" s="89"/>
      <c r="F16" s="89"/>
      <c r="G16" s="89"/>
      <c r="H16" s="89"/>
      <c r="I16" s="89"/>
      <c r="J16" s="89"/>
      <c r="K16" s="92"/>
      <c r="L16" s="273" t="s">
        <v>445</v>
      </c>
      <c r="M16" s="95"/>
      <c r="N16" s="93"/>
      <c r="O16" s="93"/>
      <c r="P16" s="93"/>
      <c r="Q16" s="93"/>
      <c r="R16" s="93"/>
      <c r="S16" s="93"/>
      <c r="T16" s="93"/>
      <c r="U16" s="93"/>
      <c r="V16" s="94"/>
      <c r="W16" s="273"/>
    </row>
    <row r="17" spans="1:23" ht="10.35" customHeight="1" x14ac:dyDescent="0.2">
      <c r="A17" s="310" t="s">
        <v>634</v>
      </c>
      <c r="B17" s="242" t="s">
        <v>298</v>
      </c>
      <c r="C17" s="89"/>
      <c r="D17" s="89"/>
      <c r="E17" s="89"/>
      <c r="F17" s="89"/>
      <c r="G17" s="89"/>
      <c r="H17" s="89"/>
      <c r="I17" s="89"/>
      <c r="J17" s="89"/>
      <c r="K17" s="92"/>
      <c r="L17" s="273" t="s">
        <v>446</v>
      </c>
      <c r="M17" s="95"/>
      <c r="N17" s="93"/>
      <c r="O17" s="93"/>
      <c r="P17" s="93"/>
      <c r="Q17" s="93"/>
      <c r="R17" s="93"/>
      <c r="S17" s="93"/>
      <c r="T17" s="93"/>
      <c r="U17" s="93"/>
      <c r="V17" s="94"/>
      <c r="W17" s="273"/>
    </row>
    <row r="18" spans="1:23" ht="10.35" customHeight="1" x14ac:dyDescent="0.2">
      <c r="A18" s="302" t="s">
        <v>613</v>
      </c>
      <c r="B18" s="242" t="s">
        <v>300</v>
      </c>
      <c r="C18" s="89"/>
      <c r="D18" s="89"/>
      <c r="E18" s="89"/>
      <c r="F18" s="89"/>
      <c r="G18" s="89"/>
      <c r="H18" s="89"/>
      <c r="I18" s="89"/>
      <c r="J18" s="89"/>
      <c r="K18" s="92"/>
      <c r="L18" s="273" t="s">
        <v>447</v>
      </c>
      <c r="M18" s="95"/>
      <c r="N18" s="93"/>
      <c r="O18" s="93"/>
      <c r="P18" s="93"/>
      <c r="Q18" s="93"/>
      <c r="R18" s="93"/>
      <c r="S18" s="93"/>
      <c r="T18" s="93"/>
      <c r="U18" s="93"/>
      <c r="V18" s="94"/>
      <c r="W18" s="273"/>
    </row>
    <row r="19" spans="1:23" ht="10.35" customHeight="1" x14ac:dyDescent="0.2">
      <c r="A19" s="310" t="s">
        <v>614</v>
      </c>
      <c r="B19" s="242" t="s">
        <v>302</v>
      </c>
      <c r="C19" s="89"/>
      <c r="D19" s="89"/>
      <c r="E19" s="89"/>
      <c r="F19" s="89"/>
      <c r="G19" s="89"/>
      <c r="H19" s="89"/>
      <c r="I19" s="89"/>
      <c r="J19" s="89"/>
      <c r="K19" s="92"/>
      <c r="L19" s="273" t="s">
        <v>448</v>
      </c>
      <c r="M19" s="95"/>
      <c r="N19" s="93"/>
      <c r="O19" s="93"/>
      <c r="P19" s="93"/>
      <c r="Q19" s="93"/>
      <c r="R19" s="93"/>
      <c r="S19" s="93"/>
      <c r="T19" s="93"/>
      <c r="U19" s="93"/>
      <c r="V19" s="94"/>
      <c r="W19" s="273"/>
    </row>
    <row r="20" spans="1:23" ht="10.35" customHeight="1" x14ac:dyDescent="0.2">
      <c r="A20" s="310" t="s">
        <v>615</v>
      </c>
      <c r="B20" s="283" t="s">
        <v>304</v>
      </c>
      <c r="C20" s="89"/>
      <c r="D20" s="89"/>
      <c r="E20" s="89"/>
      <c r="F20" s="89"/>
      <c r="G20" s="89"/>
      <c r="H20" s="89"/>
      <c r="I20" s="89"/>
      <c r="J20" s="89"/>
      <c r="K20" s="92"/>
      <c r="L20" s="273" t="s">
        <v>450</v>
      </c>
      <c r="M20" s="95"/>
      <c r="N20" s="93"/>
      <c r="O20" s="93"/>
      <c r="P20" s="93"/>
      <c r="Q20" s="93"/>
      <c r="R20" s="93"/>
      <c r="S20" s="93"/>
      <c r="T20" s="93"/>
      <c r="U20" s="93"/>
      <c r="V20" s="94"/>
      <c r="W20" s="273"/>
    </row>
    <row r="21" spans="1:23" ht="10.35" customHeight="1" x14ac:dyDescent="0.2">
      <c r="A21" s="310" t="s">
        <v>337</v>
      </c>
      <c r="B21" s="242" t="s">
        <v>320</v>
      </c>
      <c r="C21" s="89"/>
      <c r="D21" s="89"/>
      <c r="E21" s="89"/>
      <c r="F21" s="89"/>
      <c r="G21" s="89"/>
      <c r="H21" s="89"/>
      <c r="I21" s="89"/>
      <c r="J21" s="89"/>
      <c r="K21" s="92"/>
      <c r="L21" s="273" t="s">
        <v>452</v>
      </c>
      <c r="M21" s="95"/>
      <c r="N21" s="93"/>
      <c r="O21" s="93"/>
      <c r="P21" s="93"/>
      <c r="Q21" s="93"/>
      <c r="R21" s="93"/>
      <c r="S21" s="93"/>
      <c r="T21" s="93"/>
      <c r="U21" s="93"/>
      <c r="V21" s="94"/>
      <c r="W21" s="273"/>
    </row>
    <row r="22" spans="1:23" ht="10.35" customHeight="1" x14ac:dyDescent="0.2">
      <c r="A22" s="311" t="s">
        <v>303</v>
      </c>
      <c r="B22" s="312" t="s">
        <v>341</v>
      </c>
      <c r="C22" s="313">
        <f>SUM(C10:C21)</f>
        <v>0</v>
      </c>
      <c r="D22" s="313">
        <f t="shared" ref="D22:K22" si="0">SUM(D10:D21)</f>
        <v>0</v>
      </c>
      <c r="E22" s="313">
        <f t="shared" si="0"/>
        <v>0</v>
      </c>
      <c r="F22" s="313">
        <f t="shared" si="0"/>
        <v>0</v>
      </c>
      <c r="G22" s="313">
        <f t="shared" si="0"/>
        <v>0</v>
      </c>
      <c r="H22" s="313">
        <f t="shared" si="0"/>
        <v>0</v>
      </c>
      <c r="I22" s="313">
        <f t="shared" si="0"/>
        <v>0</v>
      </c>
      <c r="J22" s="313">
        <f t="shared" si="0"/>
        <v>0</v>
      </c>
      <c r="K22" s="314">
        <f t="shared" si="0"/>
        <v>0</v>
      </c>
      <c r="L22" s="273" t="s">
        <v>454</v>
      </c>
      <c r="M22" s="95"/>
      <c r="N22" s="93"/>
      <c r="O22" s="93"/>
      <c r="P22" s="93"/>
      <c r="Q22" s="93"/>
      <c r="R22" s="93"/>
      <c r="S22" s="93"/>
      <c r="T22" s="93"/>
      <c r="U22" s="93"/>
      <c r="V22" s="94"/>
      <c r="W22" s="273"/>
    </row>
    <row r="23" spans="1:23" ht="10.35" customHeight="1" x14ac:dyDescent="0.2">
      <c r="A23" s="278" t="s">
        <v>449</v>
      </c>
      <c r="B23" s="279"/>
      <c r="C23" s="279"/>
      <c r="D23" s="279"/>
      <c r="E23" s="279"/>
      <c r="F23" s="279"/>
      <c r="G23" s="279"/>
      <c r="H23" s="279"/>
      <c r="I23" s="279"/>
      <c r="J23" s="280"/>
      <c r="K23" s="315"/>
      <c r="L23" s="273" t="s">
        <v>456</v>
      </c>
      <c r="M23" s="95"/>
      <c r="N23" s="93"/>
      <c r="O23" s="93"/>
      <c r="P23" s="93"/>
      <c r="Q23" s="93"/>
      <c r="R23" s="93"/>
      <c r="S23" s="93"/>
      <c r="T23" s="93"/>
      <c r="U23" s="93"/>
      <c r="V23" s="94"/>
      <c r="W23" s="273"/>
    </row>
    <row r="24" spans="1:23" ht="10.35" customHeight="1" x14ac:dyDescent="0.2">
      <c r="A24" s="310" t="s">
        <v>451</v>
      </c>
      <c r="B24" s="283" t="s">
        <v>342</v>
      </c>
      <c r="C24" s="89"/>
      <c r="D24" s="89"/>
      <c r="E24" s="284"/>
      <c r="F24" s="89"/>
      <c r="G24" s="89"/>
      <c r="H24" s="284"/>
      <c r="I24" s="89"/>
      <c r="J24" s="89"/>
      <c r="K24" s="285"/>
      <c r="L24" s="273" t="s">
        <v>635</v>
      </c>
      <c r="M24" s="95"/>
      <c r="N24" s="93"/>
      <c r="O24" s="93"/>
      <c r="P24" s="93"/>
      <c r="Q24" s="93"/>
      <c r="R24" s="93"/>
      <c r="S24" s="93"/>
      <c r="T24" s="93"/>
      <c r="U24" s="93"/>
      <c r="V24" s="94"/>
      <c r="W24" s="273"/>
    </row>
    <row r="25" spans="1:23" ht="10.35" customHeight="1" x14ac:dyDescent="0.2">
      <c r="A25" s="310" t="s">
        <v>453</v>
      </c>
      <c r="B25" s="283" t="s">
        <v>343</v>
      </c>
      <c r="C25" s="89"/>
      <c r="D25" s="89"/>
      <c r="E25" s="89"/>
      <c r="F25" s="89"/>
      <c r="G25" s="89"/>
      <c r="H25" s="89"/>
      <c r="I25" s="89"/>
      <c r="J25" s="89"/>
      <c r="K25" s="92"/>
      <c r="L25" s="273" t="s">
        <v>636</v>
      </c>
      <c r="M25" s="96"/>
      <c r="N25" s="89"/>
      <c r="O25" s="89"/>
      <c r="P25" s="89"/>
      <c r="Q25" s="89"/>
      <c r="R25" s="89"/>
      <c r="S25" s="89"/>
      <c r="T25" s="89"/>
      <c r="U25" s="89"/>
      <c r="V25" s="92"/>
      <c r="W25" s="273"/>
    </row>
    <row r="26" spans="1:23" ht="21" customHeight="1" thickBot="1" x14ac:dyDescent="0.25">
      <c r="A26" s="316" t="s">
        <v>637</v>
      </c>
      <c r="B26" s="242" t="s">
        <v>344</v>
      </c>
      <c r="C26" s="90"/>
      <c r="D26" s="90"/>
      <c r="E26" s="90"/>
      <c r="F26" s="90"/>
      <c r="G26" s="90"/>
      <c r="H26" s="90"/>
      <c r="I26" s="90"/>
      <c r="J26" s="90"/>
      <c r="K26" s="105"/>
      <c r="L26" s="273" t="s">
        <v>638</v>
      </c>
      <c r="M26" s="101"/>
      <c r="N26" s="102"/>
      <c r="O26" s="102"/>
      <c r="P26" s="102"/>
      <c r="Q26" s="102"/>
      <c r="R26" s="102"/>
      <c r="S26" s="102"/>
      <c r="T26" s="102"/>
      <c r="U26" s="102"/>
      <c r="V26" s="104"/>
      <c r="W26" s="273"/>
    </row>
    <row r="27" spans="1:23" ht="6" customHeight="1" x14ac:dyDescent="0.2">
      <c r="A27" s="317"/>
      <c r="B27" s="318"/>
      <c r="C27" s="318"/>
      <c r="D27" s="318"/>
      <c r="E27" s="318"/>
      <c r="F27" s="318"/>
      <c r="G27" s="318"/>
      <c r="H27" s="318"/>
      <c r="I27" s="318"/>
      <c r="J27" s="318"/>
      <c r="K27" s="318"/>
    </row>
    <row r="28" spans="1:23" ht="9.6" customHeight="1" thickBot="1" x14ac:dyDescent="0.25">
      <c r="A28" s="319" t="s">
        <v>639</v>
      </c>
      <c r="B28" s="320"/>
      <c r="C28" s="320"/>
      <c r="D28" s="320"/>
      <c r="E28" s="320"/>
      <c r="F28" s="320"/>
      <c r="G28" s="320"/>
      <c r="H28" s="320"/>
      <c r="I28" s="320"/>
      <c r="J28" s="320"/>
      <c r="K28" s="320"/>
    </row>
    <row r="29" spans="1:23" ht="9.6" customHeight="1" x14ac:dyDescent="0.2">
      <c r="A29" s="505"/>
      <c r="B29" s="506"/>
      <c r="C29" s="506"/>
      <c r="D29" s="506"/>
      <c r="E29" s="506"/>
      <c r="F29" s="506"/>
      <c r="G29" s="506"/>
      <c r="H29" s="506"/>
      <c r="I29" s="506"/>
      <c r="J29" s="506"/>
      <c r="K29" s="507"/>
    </row>
    <row r="30" spans="1:23" ht="9.6" customHeight="1" x14ac:dyDescent="0.2">
      <c r="A30" s="508"/>
      <c r="B30" s="509"/>
      <c r="C30" s="509"/>
      <c r="D30" s="509"/>
      <c r="E30" s="509"/>
      <c r="F30" s="509"/>
      <c r="G30" s="509"/>
      <c r="H30" s="509"/>
      <c r="I30" s="509"/>
      <c r="J30" s="509"/>
      <c r="K30" s="510"/>
    </row>
    <row r="31" spans="1:23" ht="9.6" customHeight="1" x14ac:dyDescent="0.2">
      <c r="A31" s="508"/>
      <c r="B31" s="509"/>
      <c r="C31" s="509"/>
      <c r="D31" s="509"/>
      <c r="E31" s="509"/>
      <c r="F31" s="509"/>
      <c r="G31" s="509"/>
      <c r="H31" s="509"/>
      <c r="I31" s="509"/>
      <c r="J31" s="509"/>
      <c r="K31" s="510"/>
    </row>
    <row r="32" spans="1:23" ht="9.6" customHeight="1" x14ac:dyDescent="0.2">
      <c r="A32" s="508"/>
      <c r="B32" s="509"/>
      <c r="C32" s="509"/>
      <c r="D32" s="509"/>
      <c r="E32" s="509"/>
      <c r="F32" s="509"/>
      <c r="G32" s="509"/>
      <c r="H32" s="509"/>
      <c r="I32" s="509"/>
      <c r="J32" s="509"/>
      <c r="K32" s="510"/>
    </row>
    <row r="33" spans="1:23" ht="9.6" customHeight="1" x14ac:dyDescent="0.2">
      <c r="A33" s="508"/>
      <c r="B33" s="509"/>
      <c r="C33" s="509"/>
      <c r="D33" s="509"/>
      <c r="E33" s="509"/>
      <c r="F33" s="509"/>
      <c r="G33" s="509"/>
      <c r="H33" s="509"/>
      <c r="I33" s="509"/>
      <c r="J33" s="509"/>
      <c r="K33" s="510"/>
    </row>
    <row r="34" spans="1:23" ht="9.6" customHeight="1" thickBot="1" x14ac:dyDescent="0.25">
      <c r="A34" s="511"/>
      <c r="B34" s="512"/>
      <c r="C34" s="512"/>
      <c r="D34" s="512"/>
      <c r="E34" s="512"/>
      <c r="F34" s="512"/>
      <c r="G34" s="512"/>
      <c r="H34" s="512"/>
      <c r="I34" s="512"/>
      <c r="J34" s="512"/>
      <c r="K34" s="513"/>
    </row>
    <row r="35" spans="1:23" x14ac:dyDescent="0.2">
      <c r="A35" s="29" t="s">
        <v>338</v>
      </c>
    </row>
    <row r="36" spans="1:23" x14ac:dyDescent="0.2">
      <c r="A36" s="321" t="s">
        <v>640</v>
      </c>
    </row>
    <row r="38" spans="1:23" ht="10.8" thickBot="1" x14ac:dyDescent="0.25">
      <c r="A38" s="239" t="s">
        <v>641</v>
      </c>
      <c r="M38" s="239" t="s">
        <v>642</v>
      </c>
    </row>
    <row r="39" spans="1:23" x14ac:dyDescent="0.2">
      <c r="A39" s="465" t="s">
        <v>643</v>
      </c>
      <c r="B39" s="466"/>
      <c r="C39" s="466"/>
      <c r="D39" s="466"/>
      <c r="E39" s="466"/>
      <c r="F39" s="466"/>
      <c r="G39" s="466"/>
      <c r="H39" s="466"/>
      <c r="I39" s="466"/>
      <c r="J39" s="466"/>
      <c r="K39" s="467"/>
      <c r="M39" s="494" t="s">
        <v>644</v>
      </c>
      <c r="N39" s="495"/>
      <c r="O39" s="495"/>
      <c r="P39" s="495"/>
      <c r="Q39" s="495"/>
      <c r="R39" s="495"/>
      <c r="S39" s="495"/>
      <c r="T39" s="495"/>
      <c r="U39" s="495"/>
      <c r="V39" s="496"/>
    </row>
    <row r="40" spans="1:23" ht="10.35" customHeight="1" x14ac:dyDescent="0.2">
      <c r="A40" s="303"/>
      <c r="B40" s="304"/>
      <c r="C40" s="470" t="s">
        <v>326</v>
      </c>
      <c r="D40" s="504"/>
      <c r="E40" s="471"/>
      <c r="F40" s="470" t="s">
        <v>327</v>
      </c>
      <c r="G40" s="504"/>
      <c r="H40" s="471"/>
      <c r="I40" s="470" t="s">
        <v>415</v>
      </c>
      <c r="J40" s="504"/>
      <c r="K40" s="514"/>
      <c r="M40" s="263" t="s">
        <v>416</v>
      </c>
      <c r="N40" s="500" t="s">
        <v>417</v>
      </c>
      <c r="O40" s="500"/>
      <c r="P40" s="500"/>
      <c r="Q40" s="470" t="s">
        <v>327</v>
      </c>
      <c r="R40" s="504"/>
      <c r="S40" s="471"/>
      <c r="T40" s="500" t="s">
        <v>419</v>
      </c>
      <c r="U40" s="500"/>
      <c r="V40" s="501"/>
    </row>
    <row r="41" spans="1:23" ht="10.35" customHeight="1" x14ac:dyDescent="0.2">
      <c r="A41" s="305"/>
      <c r="B41" s="269"/>
      <c r="C41" s="268" t="s">
        <v>278</v>
      </c>
      <c r="D41" s="269" t="s">
        <v>279</v>
      </c>
      <c r="E41" s="269" t="s">
        <v>309</v>
      </c>
      <c r="F41" s="268" t="s">
        <v>420</v>
      </c>
      <c r="G41" s="268" t="s">
        <v>421</v>
      </c>
      <c r="H41" s="268" t="s">
        <v>422</v>
      </c>
      <c r="I41" s="268" t="s">
        <v>423</v>
      </c>
      <c r="J41" s="268" t="s">
        <v>424</v>
      </c>
      <c r="K41" s="306" t="s">
        <v>425</v>
      </c>
      <c r="M41" s="502" t="s">
        <v>426</v>
      </c>
      <c r="N41" s="268" t="s">
        <v>427</v>
      </c>
      <c r="O41" s="268" t="s">
        <v>428</v>
      </c>
      <c r="P41" s="268" t="s">
        <v>429</v>
      </c>
      <c r="Q41" s="268" t="s">
        <v>430</v>
      </c>
      <c r="R41" s="268" t="s">
        <v>431</v>
      </c>
      <c r="S41" s="268" t="s">
        <v>432</v>
      </c>
      <c r="T41" s="268" t="s">
        <v>433</v>
      </c>
      <c r="U41" s="268" t="s">
        <v>434</v>
      </c>
      <c r="V41" s="270" t="s">
        <v>435</v>
      </c>
    </row>
    <row r="42" spans="1:23" ht="32.4" customHeight="1" x14ac:dyDescent="0.2">
      <c r="A42" s="307"/>
      <c r="B42" s="308"/>
      <c r="C42" s="256" t="s">
        <v>436</v>
      </c>
      <c r="D42" s="256" t="s">
        <v>437</v>
      </c>
      <c r="E42" s="256" t="s">
        <v>438</v>
      </c>
      <c r="F42" s="256" t="s">
        <v>436</v>
      </c>
      <c r="G42" s="256" t="s">
        <v>437</v>
      </c>
      <c r="H42" s="256" t="s">
        <v>438</v>
      </c>
      <c r="I42" s="256" t="s">
        <v>436</v>
      </c>
      <c r="J42" s="256" t="s">
        <v>437</v>
      </c>
      <c r="K42" s="257" t="s">
        <v>438</v>
      </c>
      <c r="M42" s="503"/>
      <c r="N42" s="256" t="s">
        <v>436</v>
      </c>
      <c r="O42" s="256" t="s">
        <v>437</v>
      </c>
      <c r="P42" s="256" t="s">
        <v>438</v>
      </c>
      <c r="Q42" s="256" t="s">
        <v>436</v>
      </c>
      <c r="R42" s="256" t="s">
        <v>437</v>
      </c>
      <c r="S42" s="256" t="s">
        <v>438</v>
      </c>
      <c r="T42" s="256" t="s">
        <v>436</v>
      </c>
      <c r="U42" s="256" t="s">
        <v>437</v>
      </c>
      <c r="V42" s="257" t="s">
        <v>438</v>
      </c>
    </row>
    <row r="43" spans="1:23" ht="10.35" customHeight="1" x14ac:dyDescent="0.2">
      <c r="A43" s="302" t="s">
        <v>329</v>
      </c>
      <c r="B43" s="242" t="s">
        <v>351</v>
      </c>
      <c r="C43" s="89"/>
      <c r="D43" s="89"/>
      <c r="E43" s="89"/>
      <c r="F43" s="89"/>
      <c r="G43" s="89"/>
      <c r="H43" s="89"/>
      <c r="I43" s="89"/>
      <c r="J43" s="89"/>
      <c r="K43" s="92"/>
      <c r="L43" s="322" t="s">
        <v>463</v>
      </c>
      <c r="M43" s="95"/>
      <c r="N43" s="93"/>
      <c r="O43" s="93"/>
      <c r="P43" s="93"/>
      <c r="Q43" s="93"/>
      <c r="R43" s="93"/>
      <c r="S43" s="93"/>
      <c r="T43" s="93"/>
      <c r="U43" s="93"/>
      <c r="V43" s="94"/>
      <c r="W43" s="273"/>
    </row>
    <row r="44" spans="1:23" ht="10.35" customHeight="1" x14ac:dyDescent="0.2">
      <c r="A44" s="302" t="s">
        <v>330</v>
      </c>
      <c r="B44" s="242" t="s">
        <v>352</v>
      </c>
      <c r="C44" s="89"/>
      <c r="D44" s="89"/>
      <c r="E44" s="89"/>
      <c r="F44" s="89"/>
      <c r="G44" s="89"/>
      <c r="H44" s="89"/>
      <c r="I44" s="89"/>
      <c r="J44" s="89"/>
      <c r="K44" s="92"/>
      <c r="L44" s="322" t="s">
        <v>464</v>
      </c>
      <c r="M44" s="95"/>
      <c r="N44" s="93"/>
      <c r="O44" s="93"/>
      <c r="P44" s="93"/>
      <c r="Q44" s="93"/>
      <c r="R44" s="93"/>
      <c r="S44" s="93"/>
      <c r="T44" s="93"/>
      <c r="U44" s="93"/>
      <c r="V44" s="94"/>
      <c r="W44" s="273"/>
    </row>
    <row r="45" spans="1:23" ht="10.35" customHeight="1" x14ac:dyDescent="0.2">
      <c r="A45" s="302" t="s">
        <v>331</v>
      </c>
      <c r="B45" s="242" t="s">
        <v>353</v>
      </c>
      <c r="C45" s="89"/>
      <c r="D45" s="89"/>
      <c r="E45" s="89"/>
      <c r="F45" s="89"/>
      <c r="G45" s="89"/>
      <c r="H45" s="89"/>
      <c r="I45" s="89"/>
      <c r="J45" s="89"/>
      <c r="K45" s="92"/>
      <c r="L45" s="322" t="s">
        <v>465</v>
      </c>
      <c r="M45" s="95"/>
      <c r="N45" s="93"/>
      <c r="O45" s="93"/>
      <c r="P45" s="93"/>
      <c r="Q45" s="93"/>
      <c r="R45" s="93"/>
      <c r="S45" s="93"/>
      <c r="T45" s="93"/>
      <c r="U45" s="93"/>
      <c r="V45" s="94"/>
      <c r="W45" s="273"/>
    </row>
    <row r="46" spans="1:23" ht="10.35" customHeight="1" x14ac:dyDescent="0.2">
      <c r="A46" s="302" t="s">
        <v>332</v>
      </c>
      <c r="B46" s="242" t="s">
        <v>354</v>
      </c>
      <c r="C46" s="89"/>
      <c r="D46" s="89"/>
      <c r="E46" s="89"/>
      <c r="F46" s="89"/>
      <c r="G46" s="89"/>
      <c r="H46" s="89"/>
      <c r="I46" s="89"/>
      <c r="J46" s="89"/>
      <c r="K46" s="92"/>
      <c r="L46" s="322" t="s">
        <v>466</v>
      </c>
      <c r="M46" s="95"/>
      <c r="N46" s="93"/>
      <c r="O46" s="93"/>
      <c r="P46" s="93"/>
      <c r="Q46" s="93"/>
      <c r="R46" s="93"/>
      <c r="S46" s="93"/>
      <c r="T46" s="93"/>
      <c r="U46" s="93"/>
      <c r="V46" s="94"/>
      <c r="W46" s="273"/>
    </row>
    <row r="47" spans="1:23" ht="10.35" customHeight="1" x14ac:dyDescent="0.2">
      <c r="A47" s="302" t="s">
        <v>333</v>
      </c>
      <c r="B47" s="242" t="s">
        <v>355</v>
      </c>
      <c r="C47" s="89"/>
      <c r="D47" s="89"/>
      <c r="E47" s="89"/>
      <c r="F47" s="89"/>
      <c r="G47" s="89"/>
      <c r="H47" s="89"/>
      <c r="I47" s="89"/>
      <c r="J47" s="89"/>
      <c r="K47" s="92"/>
      <c r="L47" s="322" t="s">
        <v>467</v>
      </c>
      <c r="M47" s="95"/>
      <c r="N47" s="93"/>
      <c r="O47" s="93"/>
      <c r="P47" s="93"/>
      <c r="Q47" s="93"/>
      <c r="R47" s="93"/>
      <c r="S47" s="93"/>
      <c r="T47" s="93"/>
      <c r="U47" s="93"/>
      <c r="V47" s="94"/>
      <c r="W47" s="273"/>
    </row>
    <row r="48" spans="1:23" ht="10.35" customHeight="1" x14ac:dyDescent="0.2">
      <c r="A48" s="302" t="s">
        <v>334</v>
      </c>
      <c r="B48" s="242" t="s">
        <v>356</v>
      </c>
      <c r="C48" s="89"/>
      <c r="D48" s="89"/>
      <c r="E48" s="89"/>
      <c r="F48" s="89"/>
      <c r="G48" s="89"/>
      <c r="H48" s="89"/>
      <c r="I48" s="89"/>
      <c r="J48" s="89"/>
      <c r="K48" s="92"/>
      <c r="L48" s="322" t="s">
        <v>468</v>
      </c>
      <c r="M48" s="95"/>
      <c r="N48" s="93"/>
      <c r="O48" s="93"/>
      <c r="P48" s="93"/>
      <c r="Q48" s="93"/>
      <c r="R48" s="93"/>
      <c r="S48" s="93"/>
      <c r="T48" s="93"/>
      <c r="U48" s="93"/>
      <c r="V48" s="94"/>
      <c r="W48" s="273"/>
    </row>
    <row r="49" spans="1:23" ht="10.35" customHeight="1" x14ac:dyDescent="0.2">
      <c r="A49" s="302" t="s">
        <v>335</v>
      </c>
      <c r="B49" s="242" t="s">
        <v>357</v>
      </c>
      <c r="C49" s="89"/>
      <c r="D49" s="89"/>
      <c r="E49" s="89"/>
      <c r="F49" s="89"/>
      <c r="G49" s="89"/>
      <c r="H49" s="89"/>
      <c r="I49" s="89"/>
      <c r="J49" s="89"/>
      <c r="K49" s="92"/>
      <c r="L49" s="322" t="s">
        <v>469</v>
      </c>
      <c r="M49" s="95"/>
      <c r="N49" s="93"/>
      <c r="O49" s="93"/>
      <c r="P49" s="93"/>
      <c r="Q49" s="93"/>
      <c r="R49" s="93"/>
      <c r="S49" s="93"/>
      <c r="T49" s="93"/>
      <c r="U49" s="93"/>
      <c r="V49" s="94"/>
      <c r="W49" s="273"/>
    </row>
    <row r="50" spans="1:23" ht="10.35" customHeight="1" x14ac:dyDescent="0.2">
      <c r="A50" s="310" t="s">
        <v>634</v>
      </c>
      <c r="B50" s="242" t="s">
        <v>358</v>
      </c>
      <c r="C50" s="89"/>
      <c r="D50" s="89"/>
      <c r="E50" s="89"/>
      <c r="F50" s="89"/>
      <c r="G50" s="89"/>
      <c r="H50" s="89"/>
      <c r="I50" s="89"/>
      <c r="J50" s="89"/>
      <c r="K50" s="92"/>
      <c r="L50" s="322" t="s">
        <v>470</v>
      </c>
      <c r="M50" s="95"/>
      <c r="N50" s="93"/>
      <c r="O50" s="93"/>
      <c r="P50" s="93"/>
      <c r="Q50" s="93"/>
      <c r="R50" s="93"/>
      <c r="S50" s="93"/>
      <c r="T50" s="93"/>
      <c r="U50" s="93"/>
      <c r="V50" s="94"/>
      <c r="W50" s="273"/>
    </row>
    <row r="51" spans="1:23" ht="10.35" customHeight="1" x14ac:dyDescent="0.2">
      <c r="A51" s="302" t="s">
        <v>613</v>
      </c>
      <c r="B51" s="283" t="s">
        <v>359</v>
      </c>
      <c r="C51" s="89"/>
      <c r="D51" s="89"/>
      <c r="E51" s="89"/>
      <c r="F51" s="89"/>
      <c r="G51" s="89"/>
      <c r="H51" s="89"/>
      <c r="I51" s="89"/>
      <c r="J51" s="89"/>
      <c r="K51" s="92"/>
      <c r="L51" s="322" t="s">
        <v>471</v>
      </c>
      <c r="M51" s="95"/>
      <c r="N51" s="93"/>
      <c r="O51" s="93"/>
      <c r="P51" s="93"/>
      <c r="Q51" s="93"/>
      <c r="R51" s="93"/>
      <c r="S51" s="93"/>
      <c r="T51" s="93"/>
      <c r="U51" s="93"/>
      <c r="V51" s="94"/>
      <c r="W51" s="273"/>
    </row>
    <row r="52" spans="1:23" ht="10.35" customHeight="1" x14ac:dyDescent="0.2">
      <c r="A52" s="310" t="s">
        <v>614</v>
      </c>
      <c r="B52" s="283" t="s">
        <v>360</v>
      </c>
      <c r="C52" s="89"/>
      <c r="D52" s="89"/>
      <c r="E52" s="89"/>
      <c r="F52" s="89"/>
      <c r="G52" s="89"/>
      <c r="H52" s="89"/>
      <c r="I52" s="89"/>
      <c r="J52" s="89"/>
      <c r="K52" s="92"/>
      <c r="L52" s="322" t="s">
        <v>472</v>
      </c>
      <c r="M52" s="95"/>
      <c r="N52" s="93"/>
      <c r="O52" s="93"/>
      <c r="P52" s="93"/>
      <c r="Q52" s="93"/>
      <c r="R52" s="93"/>
      <c r="S52" s="93"/>
      <c r="T52" s="93"/>
      <c r="U52" s="93"/>
      <c r="V52" s="94"/>
      <c r="W52" s="273"/>
    </row>
    <row r="53" spans="1:23" ht="10.35" customHeight="1" x14ac:dyDescent="0.2">
      <c r="A53" s="310" t="s">
        <v>615</v>
      </c>
      <c r="B53" s="283" t="s">
        <v>363</v>
      </c>
      <c r="C53" s="89"/>
      <c r="D53" s="89"/>
      <c r="E53" s="89"/>
      <c r="F53" s="89"/>
      <c r="G53" s="89"/>
      <c r="H53" s="89"/>
      <c r="I53" s="89"/>
      <c r="J53" s="89"/>
      <c r="K53" s="92"/>
      <c r="L53" s="322" t="s">
        <v>473</v>
      </c>
      <c r="M53" s="95"/>
      <c r="N53" s="93"/>
      <c r="O53" s="93"/>
      <c r="P53" s="93"/>
      <c r="Q53" s="93"/>
      <c r="R53" s="93"/>
      <c r="S53" s="93"/>
      <c r="T53" s="93"/>
      <c r="U53" s="93"/>
      <c r="V53" s="94"/>
      <c r="W53" s="273"/>
    </row>
    <row r="54" spans="1:23" ht="10.35" customHeight="1" x14ac:dyDescent="0.2">
      <c r="A54" s="310" t="s">
        <v>337</v>
      </c>
      <c r="B54" s="283" t="s">
        <v>364</v>
      </c>
      <c r="C54" s="89"/>
      <c r="D54" s="89"/>
      <c r="E54" s="89"/>
      <c r="F54" s="89"/>
      <c r="G54" s="89"/>
      <c r="H54" s="89"/>
      <c r="I54" s="89"/>
      <c r="J54" s="89"/>
      <c r="K54" s="92"/>
      <c r="L54" s="322" t="s">
        <v>474</v>
      </c>
      <c r="M54" s="95"/>
      <c r="N54" s="93"/>
      <c r="O54" s="93"/>
      <c r="P54" s="93"/>
      <c r="Q54" s="93"/>
      <c r="R54" s="93"/>
      <c r="S54" s="93"/>
      <c r="T54" s="93"/>
      <c r="U54" s="93"/>
      <c r="V54" s="94"/>
      <c r="W54" s="273"/>
    </row>
    <row r="55" spans="1:23" ht="10.35" customHeight="1" x14ac:dyDescent="0.2">
      <c r="A55" s="311" t="s">
        <v>303</v>
      </c>
      <c r="B55" s="312" t="s">
        <v>365</v>
      </c>
      <c r="C55" s="313">
        <f>SUM(C43:C54)</f>
        <v>0</v>
      </c>
      <c r="D55" s="313">
        <f t="shared" ref="D55" si="1">SUM(D43:D54)</f>
        <v>0</v>
      </c>
      <c r="E55" s="313">
        <f t="shared" ref="E55:H55" si="2">SUM(E43:E54)</f>
        <v>0</v>
      </c>
      <c r="F55" s="313">
        <f t="shared" si="2"/>
        <v>0</v>
      </c>
      <c r="G55" s="313">
        <f t="shared" si="2"/>
        <v>0</v>
      </c>
      <c r="H55" s="313">
        <f t="shared" si="2"/>
        <v>0</v>
      </c>
      <c r="I55" s="313">
        <f t="shared" ref="I55" si="3">SUM(I43:I54)</f>
        <v>0</v>
      </c>
      <c r="J55" s="313">
        <f t="shared" ref="J55" si="4">SUM(J43:J54)</f>
        <v>0</v>
      </c>
      <c r="K55" s="314">
        <f t="shared" ref="K55" si="5">SUM(K43:K54)</f>
        <v>0</v>
      </c>
      <c r="L55" s="322" t="s">
        <v>475</v>
      </c>
      <c r="M55" s="95"/>
      <c r="N55" s="93"/>
      <c r="O55" s="93"/>
      <c r="P55" s="93"/>
      <c r="Q55" s="93"/>
      <c r="R55" s="93"/>
      <c r="S55" s="93"/>
      <c r="T55" s="93"/>
      <c r="U55" s="93"/>
      <c r="V55" s="94"/>
      <c r="W55" s="273"/>
    </row>
    <row r="56" spans="1:23" ht="10.35" customHeight="1" x14ac:dyDescent="0.2">
      <c r="A56" s="278" t="s">
        <v>449</v>
      </c>
      <c r="B56" s="279"/>
      <c r="C56" s="279"/>
      <c r="D56" s="279"/>
      <c r="E56" s="279"/>
      <c r="F56" s="279"/>
      <c r="G56" s="279"/>
      <c r="H56" s="279"/>
      <c r="I56" s="279"/>
      <c r="J56" s="280"/>
      <c r="K56" s="315"/>
      <c r="L56" s="322" t="s">
        <v>476</v>
      </c>
      <c r="M56" s="95"/>
      <c r="N56" s="93"/>
      <c r="O56" s="93"/>
      <c r="P56" s="93"/>
      <c r="Q56" s="93"/>
      <c r="R56" s="93"/>
      <c r="S56" s="93"/>
      <c r="T56" s="93"/>
      <c r="U56" s="93"/>
      <c r="V56" s="94"/>
      <c r="W56" s="273"/>
    </row>
    <row r="57" spans="1:23" ht="10.35" customHeight="1" x14ac:dyDescent="0.2">
      <c r="A57" s="310" t="s">
        <v>451</v>
      </c>
      <c r="B57" s="283" t="s">
        <v>366</v>
      </c>
      <c r="C57" s="89"/>
      <c r="D57" s="89"/>
      <c r="E57" s="284"/>
      <c r="F57" s="89"/>
      <c r="G57" s="89"/>
      <c r="H57" s="284"/>
      <c r="I57" s="89"/>
      <c r="J57" s="89"/>
      <c r="K57" s="285"/>
      <c r="L57" s="322" t="s">
        <v>645</v>
      </c>
      <c r="M57" s="95"/>
      <c r="N57" s="93"/>
      <c r="O57" s="93"/>
      <c r="P57" s="93"/>
      <c r="Q57" s="93"/>
      <c r="R57" s="93"/>
      <c r="S57" s="93"/>
      <c r="T57" s="93"/>
      <c r="U57" s="93"/>
      <c r="V57" s="94"/>
      <c r="W57" s="273"/>
    </row>
    <row r="58" spans="1:23" ht="10.35" customHeight="1" x14ac:dyDescent="0.2">
      <c r="A58" s="310" t="s">
        <v>453</v>
      </c>
      <c r="B58" s="283" t="s">
        <v>367</v>
      </c>
      <c r="C58" s="89"/>
      <c r="D58" s="89"/>
      <c r="E58" s="89"/>
      <c r="F58" s="89"/>
      <c r="G58" s="89"/>
      <c r="H58" s="89"/>
      <c r="I58" s="89"/>
      <c r="J58" s="89"/>
      <c r="K58" s="92"/>
      <c r="L58" s="322" t="s">
        <v>646</v>
      </c>
      <c r="M58" s="96"/>
      <c r="N58" s="89"/>
      <c r="O58" s="89"/>
      <c r="P58" s="89"/>
      <c r="Q58" s="89"/>
      <c r="R58" s="89"/>
      <c r="S58" s="89"/>
      <c r="T58" s="89"/>
      <c r="U58" s="89"/>
      <c r="V58" s="92"/>
      <c r="W58" s="273"/>
    </row>
    <row r="59" spans="1:23" ht="24.75" customHeight="1" thickBot="1" x14ac:dyDescent="0.25">
      <c r="A59" s="323" t="s">
        <v>637</v>
      </c>
      <c r="B59" s="247" t="s">
        <v>368</v>
      </c>
      <c r="C59" s="90"/>
      <c r="D59" s="90"/>
      <c r="E59" s="90"/>
      <c r="F59" s="90"/>
      <c r="G59" s="90"/>
      <c r="H59" s="90"/>
      <c r="I59" s="90"/>
      <c r="J59" s="90"/>
      <c r="K59" s="105"/>
      <c r="L59" s="322" t="s">
        <v>647</v>
      </c>
      <c r="M59" s="101"/>
      <c r="N59" s="102"/>
      <c r="O59" s="102"/>
      <c r="P59" s="102"/>
      <c r="Q59" s="102"/>
      <c r="R59" s="102"/>
      <c r="S59" s="102"/>
      <c r="T59" s="102"/>
      <c r="U59" s="102"/>
      <c r="V59" s="104"/>
      <c r="W59" s="273"/>
    </row>
    <row r="60" spans="1:23" ht="5.4" customHeight="1" x14ac:dyDescent="0.2">
      <c r="A60" s="324"/>
      <c r="B60" s="294"/>
      <c r="C60" s="318"/>
      <c r="D60" s="318"/>
      <c r="E60" s="318"/>
      <c r="F60" s="318"/>
      <c r="G60" s="318"/>
      <c r="H60" s="318"/>
      <c r="I60" s="318"/>
      <c r="J60" s="318"/>
      <c r="K60" s="318"/>
    </row>
    <row r="61" spans="1:23" ht="10.35" customHeight="1" thickBot="1" x14ac:dyDescent="0.25">
      <c r="A61" s="319" t="s">
        <v>639</v>
      </c>
      <c r="B61" s="320"/>
      <c r="C61" s="320"/>
      <c r="D61" s="320"/>
      <c r="E61" s="320"/>
      <c r="F61" s="320"/>
      <c r="G61" s="320"/>
      <c r="H61" s="320"/>
      <c r="I61" s="320"/>
      <c r="J61" s="320"/>
      <c r="K61" s="320"/>
    </row>
    <row r="62" spans="1:23" ht="10.35" customHeight="1" x14ac:dyDescent="0.2">
      <c r="A62" s="505"/>
      <c r="B62" s="506"/>
      <c r="C62" s="506"/>
      <c r="D62" s="506"/>
      <c r="E62" s="506"/>
      <c r="F62" s="506"/>
      <c r="G62" s="506"/>
      <c r="H62" s="506"/>
      <c r="I62" s="506"/>
      <c r="J62" s="506"/>
      <c r="K62" s="507"/>
    </row>
    <row r="63" spans="1:23" ht="10.35" customHeight="1" x14ac:dyDescent="0.2">
      <c r="A63" s="508"/>
      <c r="B63" s="509"/>
      <c r="C63" s="509"/>
      <c r="D63" s="509"/>
      <c r="E63" s="509"/>
      <c r="F63" s="509"/>
      <c r="G63" s="509"/>
      <c r="H63" s="509"/>
      <c r="I63" s="509"/>
      <c r="J63" s="509"/>
      <c r="K63" s="510"/>
    </row>
    <row r="64" spans="1:23" ht="10.35" customHeight="1" x14ac:dyDescent="0.2">
      <c r="A64" s="508"/>
      <c r="B64" s="509"/>
      <c r="C64" s="509"/>
      <c r="D64" s="509"/>
      <c r="E64" s="509"/>
      <c r="F64" s="509"/>
      <c r="G64" s="509"/>
      <c r="H64" s="509"/>
      <c r="I64" s="509"/>
      <c r="J64" s="509"/>
      <c r="K64" s="510"/>
    </row>
    <row r="65" spans="1:23" ht="10.35" customHeight="1" x14ac:dyDescent="0.2">
      <c r="A65" s="508"/>
      <c r="B65" s="509"/>
      <c r="C65" s="509"/>
      <c r="D65" s="509"/>
      <c r="E65" s="509"/>
      <c r="F65" s="509"/>
      <c r="G65" s="509"/>
      <c r="H65" s="509"/>
      <c r="I65" s="509"/>
      <c r="J65" s="509"/>
      <c r="K65" s="510"/>
    </row>
    <row r="66" spans="1:23" ht="10.35" customHeight="1" x14ac:dyDescent="0.2">
      <c r="A66" s="508"/>
      <c r="B66" s="509"/>
      <c r="C66" s="509"/>
      <c r="D66" s="509"/>
      <c r="E66" s="509"/>
      <c r="F66" s="509"/>
      <c r="G66" s="509"/>
      <c r="H66" s="509"/>
      <c r="I66" s="509"/>
      <c r="J66" s="509"/>
      <c r="K66" s="510"/>
    </row>
    <row r="67" spans="1:23" ht="10.35" customHeight="1" thickBot="1" x14ac:dyDescent="0.25">
      <c r="A67" s="511"/>
      <c r="B67" s="512"/>
      <c r="C67" s="512"/>
      <c r="D67" s="512"/>
      <c r="E67" s="512"/>
      <c r="F67" s="512"/>
      <c r="G67" s="512"/>
      <c r="H67" s="512"/>
      <c r="I67" s="512"/>
      <c r="J67" s="512"/>
      <c r="K67" s="513"/>
    </row>
    <row r="69" spans="1:23" ht="10.8" thickBot="1" x14ac:dyDescent="0.25">
      <c r="A69" s="239" t="s">
        <v>648</v>
      </c>
      <c r="M69" s="239" t="s">
        <v>649</v>
      </c>
    </row>
    <row r="70" spans="1:23" x14ac:dyDescent="0.2">
      <c r="A70" s="465" t="s">
        <v>650</v>
      </c>
      <c r="B70" s="466"/>
      <c r="C70" s="466"/>
      <c r="D70" s="466"/>
      <c r="E70" s="466"/>
      <c r="F70" s="466"/>
      <c r="G70" s="466"/>
      <c r="H70" s="466"/>
      <c r="I70" s="466"/>
      <c r="J70" s="466"/>
      <c r="K70" s="467"/>
      <c r="M70" s="494" t="s">
        <v>651</v>
      </c>
      <c r="N70" s="495"/>
      <c r="O70" s="495"/>
      <c r="P70" s="495"/>
      <c r="Q70" s="495"/>
      <c r="R70" s="495"/>
      <c r="S70" s="495"/>
      <c r="T70" s="495"/>
      <c r="U70" s="495"/>
      <c r="V70" s="496"/>
    </row>
    <row r="71" spans="1:23" ht="10.35" customHeight="1" x14ac:dyDescent="0.2">
      <c r="A71" s="303"/>
      <c r="B71" s="304"/>
      <c r="C71" s="470" t="s">
        <v>326</v>
      </c>
      <c r="D71" s="504"/>
      <c r="E71" s="471"/>
      <c r="F71" s="470" t="s">
        <v>327</v>
      </c>
      <c r="G71" s="504"/>
      <c r="H71" s="471"/>
      <c r="I71" s="470" t="s">
        <v>415</v>
      </c>
      <c r="J71" s="504"/>
      <c r="K71" s="514"/>
      <c r="M71" s="263" t="s">
        <v>416</v>
      </c>
      <c r="N71" s="500" t="s">
        <v>417</v>
      </c>
      <c r="O71" s="500"/>
      <c r="P71" s="500"/>
      <c r="Q71" s="470" t="s">
        <v>327</v>
      </c>
      <c r="R71" s="504"/>
      <c r="S71" s="471"/>
      <c r="T71" s="500" t="s">
        <v>419</v>
      </c>
      <c r="U71" s="500"/>
      <c r="V71" s="501"/>
    </row>
    <row r="72" spans="1:23" ht="10.35" customHeight="1" x14ac:dyDescent="0.2">
      <c r="A72" s="305"/>
      <c r="B72" s="269"/>
      <c r="C72" s="268" t="s">
        <v>278</v>
      </c>
      <c r="D72" s="269" t="s">
        <v>279</v>
      </c>
      <c r="E72" s="269" t="s">
        <v>309</v>
      </c>
      <c r="F72" s="268" t="s">
        <v>420</v>
      </c>
      <c r="G72" s="268" t="s">
        <v>421</v>
      </c>
      <c r="H72" s="268" t="s">
        <v>422</v>
      </c>
      <c r="I72" s="268" t="s">
        <v>423</v>
      </c>
      <c r="J72" s="268" t="s">
        <v>424</v>
      </c>
      <c r="K72" s="306" t="s">
        <v>425</v>
      </c>
      <c r="M72" s="502" t="s">
        <v>426</v>
      </c>
      <c r="N72" s="268" t="s">
        <v>427</v>
      </c>
      <c r="O72" s="268" t="s">
        <v>428</v>
      </c>
      <c r="P72" s="268" t="s">
        <v>429</v>
      </c>
      <c r="Q72" s="268" t="s">
        <v>430</v>
      </c>
      <c r="R72" s="268" t="s">
        <v>431</v>
      </c>
      <c r="S72" s="268" t="s">
        <v>432</v>
      </c>
      <c r="T72" s="268" t="s">
        <v>433</v>
      </c>
      <c r="U72" s="268" t="s">
        <v>434</v>
      </c>
      <c r="V72" s="270" t="s">
        <v>435</v>
      </c>
    </row>
    <row r="73" spans="1:23" ht="30.6" x14ac:dyDescent="0.2">
      <c r="A73" s="307"/>
      <c r="B73" s="308"/>
      <c r="C73" s="256" t="s">
        <v>436</v>
      </c>
      <c r="D73" s="256" t="s">
        <v>437</v>
      </c>
      <c r="E73" s="256" t="s">
        <v>438</v>
      </c>
      <c r="F73" s="256" t="s">
        <v>436</v>
      </c>
      <c r="G73" s="256" t="s">
        <v>437</v>
      </c>
      <c r="H73" s="256" t="s">
        <v>438</v>
      </c>
      <c r="I73" s="256" t="s">
        <v>436</v>
      </c>
      <c r="J73" s="256" t="s">
        <v>437</v>
      </c>
      <c r="K73" s="257" t="s">
        <v>438</v>
      </c>
      <c r="M73" s="503"/>
      <c r="N73" s="256" t="s">
        <v>436</v>
      </c>
      <c r="O73" s="256" t="s">
        <v>437</v>
      </c>
      <c r="P73" s="256" t="s">
        <v>438</v>
      </c>
      <c r="Q73" s="256" t="s">
        <v>436</v>
      </c>
      <c r="R73" s="256" t="s">
        <v>437</v>
      </c>
      <c r="S73" s="256" t="s">
        <v>438</v>
      </c>
      <c r="T73" s="256" t="s">
        <v>436</v>
      </c>
      <c r="U73" s="256" t="s">
        <v>437</v>
      </c>
      <c r="V73" s="257" t="s">
        <v>438</v>
      </c>
    </row>
    <row r="74" spans="1:23" ht="10.35" customHeight="1" x14ac:dyDescent="0.2">
      <c r="A74" s="302" t="s">
        <v>329</v>
      </c>
      <c r="B74" s="242" t="s">
        <v>375</v>
      </c>
      <c r="C74" s="89"/>
      <c r="D74" s="89"/>
      <c r="E74" s="89"/>
      <c r="F74" s="89"/>
      <c r="G74" s="89"/>
      <c r="H74" s="89"/>
      <c r="I74" s="89"/>
      <c r="J74" s="89"/>
      <c r="K74" s="92"/>
      <c r="L74" s="322" t="s">
        <v>481</v>
      </c>
      <c r="M74" s="95"/>
      <c r="N74" s="93"/>
      <c r="O74" s="93"/>
      <c r="P74" s="93"/>
      <c r="Q74" s="93"/>
      <c r="R74" s="93"/>
      <c r="S74" s="93"/>
      <c r="T74" s="93"/>
      <c r="U74" s="93"/>
      <c r="V74" s="94"/>
      <c r="W74" s="273"/>
    </row>
    <row r="75" spans="1:23" ht="10.35" customHeight="1" x14ac:dyDescent="0.2">
      <c r="A75" s="302" t="s">
        <v>330</v>
      </c>
      <c r="B75" s="242" t="s">
        <v>376</v>
      </c>
      <c r="C75" s="89"/>
      <c r="D75" s="89"/>
      <c r="E75" s="89"/>
      <c r="F75" s="89"/>
      <c r="G75" s="89"/>
      <c r="H75" s="89"/>
      <c r="I75" s="89"/>
      <c r="J75" s="89"/>
      <c r="K75" s="92"/>
      <c r="L75" s="322" t="s">
        <v>482</v>
      </c>
      <c r="M75" s="95"/>
      <c r="N75" s="93"/>
      <c r="O75" s="93"/>
      <c r="P75" s="93"/>
      <c r="Q75" s="93"/>
      <c r="R75" s="93"/>
      <c r="S75" s="93"/>
      <c r="T75" s="93"/>
      <c r="U75" s="93"/>
      <c r="V75" s="94"/>
      <c r="W75" s="273"/>
    </row>
    <row r="76" spans="1:23" ht="10.35" customHeight="1" x14ac:dyDescent="0.2">
      <c r="A76" s="302" t="s">
        <v>331</v>
      </c>
      <c r="B76" s="242" t="s">
        <v>377</v>
      </c>
      <c r="C76" s="89"/>
      <c r="D76" s="89"/>
      <c r="E76" s="89"/>
      <c r="F76" s="89"/>
      <c r="G76" s="89"/>
      <c r="H76" s="89"/>
      <c r="I76" s="89"/>
      <c r="J76" s="89"/>
      <c r="K76" s="92"/>
      <c r="L76" s="322" t="s">
        <v>483</v>
      </c>
      <c r="M76" s="95"/>
      <c r="N76" s="93"/>
      <c r="O76" s="93"/>
      <c r="P76" s="93"/>
      <c r="Q76" s="93"/>
      <c r="R76" s="93"/>
      <c r="S76" s="93"/>
      <c r="T76" s="93"/>
      <c r="U76" s="93"/>
      <c r="V76" s="94"/>
      <c r="W76" s="273"/>
    </row>
    <row r="77" spans="1:23" ht="10.35" customHeight="1" x14ac:dyDescent="0.2">
      <c r="A77" s="302" t="s">
        <v>332</v>
      </c>
      <c r="B77" s="242" t="s">
        <v>378</v>
      </c>
      <c r="C77" s="89"/>
      <c r="D77" s="89"/>
      <c r="E77" s="89"/>
      <c r="F77" s="89"/>
      <c r="G77" s="89"/>
      <c r="H77" s="89"/>
      <c r="I77" s="89"/>
      <c r="J77" s="89"/>
      <c r="K77" s="92"/>
      <c r="L77" s="322" t="s">
        <v>484</v>
      </c>
      <c r="M77" s="95"/>
      <c r="N77" s="93"/>
      <c r="O77" s="93"/>
      <c r="P77" s="93"/>
      <c r="Q77" s="93"/>
      <c r="R77" s="93"/>
      <c r="S77" s="93"/>
      <c r="T77" s="93"/>
      <c r="U77" s="93"/>
      <c r="V77" s="94"/>
      <c r="W77" s="273"/>
    </row>
    <row r="78" spans="1:23" ht="10.35" customHeight="1" x14ac:dyDescent="0.2">
      <c r="A78" s="302" t="s">
        <v>333</v>
      </c>
      <c r="B78" s="242" t="s">
        <v>379</v>
      </c>
      <c r="C78" s="89"/>
      <c r="D78" s="89"/>
      <c r="E78" s="89"/>
      <c r="F78" s="89"/>
      <c r="G78" s="89"/>
      <c r="H78" s="89"/>
      <c r="I78" s="89"/>
      <c r="J78" s="89"/>
      <c r="K78" s="92"/>
      <c r="L78" s="322" t="s">
        <v>485</v>
      </c>
      <c r="M78" s="95"/>
      <c r="N78" s="93"/>
      <c r="O78" s="93"/>
      <c r="P78" s="93"/>
      <c r="Q78" s="93"/>
      <c r="R78" s="93"/>
      <c r="S78" s="93"/>
      <c r="T78" s="93"/>
      <c r="U78" s="93"/>
      <c r="V78" s="94"/>
      <c r="W78" s="273"/>
    </row>
    <row r="79" spans="1:23" ht="10.35" customHeight="1" x14ac:dyDescent="0.2">
      <c r="A79" s="302" t="s">
        <v>334</v>
      </c>
      <c r="B79" s="242" t="s">
        <v>380</v>
      </c>
      <c r="C79" s="89"/>
      <c r="D79" s="89"/>
      <c r="E79" s="89"/>
      <c r="F79" s="89"/>
      <c r="G79" s="89"/>
      <c r="H79" s="89"/>
      <c r="I79" s="89"/>
      <c r="J79" s="89"/>
      <c r="K79" s="92"/>
      <c r="L79" s="322" t="s">
        <v>486</v>
      </c>
      <c r="M79" s="95"/>
      <c r="N79" s="93"/>
      <c r="O79" s="93"/>
      <c r="P79" s="93"/>
      <c r="Q79" s="93"/>
      <c r="R79" s="93"/>
      <c r="S79" s="93"/>
      <c r="T79" s="93"/>
      <c r="U79" s="93"/>
      <c r="V79" s="94"/>
      <c r="W79" s="273"/>
    </row>
    <row r="80" spans="1:23" ht="10.35" customHeight="1" x14ac:dyDescent="0.2">
      <c r="A80" s="302" t="s">
        <v>335</v>
      </c>
      <c r="B80" s="242" t="s">
        <v>381</v>
      </c>
      <c r="C80" s="89"/>
      <c r="D80" s="89"/>
      <c r="E80" s="89"/>
      <c r="F80" s="89"/>
      <c r="G80" s="89"/>
      <c r="H80" s="89"/>
      <c r="I80" s="89"/>
      <c r="J80" s="89"/>
      <c r="K80" s="92"/>
      <c r="L80" s="322" t="s">
        <v>487</v>
      </c>
      <c r="M80" s="95"/>
      <c r="N80" s="93"/>
      <c r="O80" s="93"/>
      <c r="P80" s="93"/>
      <c r="Q80" s="93"/>
      <c r="R80" s="93"/>
      <c r="S80" s="93"/>
      <c r="T80" s="93"/>
      <c r="U80" s="93"/>
      <c r="V80" s="94"/>
      <c r="W80" s="273"/>
    </row>
    <row r="81" spans="1:23" ht="10.35" customHeight="1" x14ac:dyDescent="0.2">
      <c r="A81" s="310" t="s">
        <v>634</v>
      </c>
      <c r="B81" s="242" t="s">
        <v>382</v>
      </c>
      <c r="C81" s="89"/>
      <c r="D81" s="89"/>
      <c r="E81" s="89"/>
      <c r="F81" s="89"/>
      <c r="G81" s="89"/>
      <c r="H81" s="89"/>
      <c r="I81" s="89"/>
      <c r="J81" s="89"/>
      <c r="K81" s="92"/>
      <c r="L81" s="322" t="s">
        <v>488</v>
      </c>
      <c r="M81" s="95"/>
      <c r="N81" s="93"/>
      <c r="O81" s="93"/>
      <c r="P81" s="93"/>
      <c r="Q81" s="93"/>
      <c r="R81" s="93"/>
      <c r="S81" s="93"/>
      <c r="T81" s="93"/>
      <c r="U81" s="93"/>
      <c r="V81" s="94"/>
      <c r="W81" s="273"/>
    </row>
    <row r="82" spans="1:23" ht="10.35" customHeight="1" x14ac:dyDescent="0.2">
      <c r="A82" s="302" t="s">
        <v>613</v>
      </c>
      <c r="B82" s="283" t="s">
        <v>383</v>
      </c>
      <c r="C82" s="89"/>
      <c r="D82" s="89"/>
      <c r="E82" s="89"/>
      <c r="F82" s="89"/>
      <c r="G82" s="89"/>
      <c r="H82" s="89"/>
      <c r="I82" s="89"/>
      <c r="J82" s="89"/>
      <c r="K82" s="92"/>
      <c r="L82" s="322" t="s">
        <v>489</v>
      </c>
      <c r="M82" s="95"/>
      <c r="N82" s="93"/>
      <c r="O82" s="93"/>
      <c r="P82" s="93"/>
      <c r="Q82" s="93"/>
      <c r="R82" s="93"/>
      <c r="S82" s="93"/>
      <c r="T82" s="93"/>
      <c r="U82" s="93"/>
      <c r="V82" s="94"/>
      <c r="W82" s="273"/>
    </row>
    <row r="83" spans="1:23" ht="10.35" customHeight="1" x14ac:dyDescent="0.2">
      <c r="A83" s="310" t="s">
        <v>614</v>
      </c>
      <c r="B83" s="283" t="s">
        <v>384</v>
      </c>
      <c r="C83" s="89"/>
      <c r="D83" s="89"/>
      <c r="E83" s="89"/>
      <c r="F83" s="89"/>
      <c r="G83" s="89"/>
      <c r="H83" s="89"/>
      <c r="I83" s="89"/>
      <c r="J83" s="89"/>
      <c r="K83" s="92"/>
      <c r="L83" s="322" t="s">
        <v>490</v>
      </c>
      <c r="M83" s="95"/>
      <c r="N83" s="93"/>
      <c r="O83" s="93"/>
      <c r="P83" s="93"/>
      <c r="Q83" s="93"/>
      <c r="R83" s="93"/>
      <c r="S83" s="93"/>
      <c r="T83" s="93"/>
      <c r="U83" s="93"/>
      <c r="V83" s="94"/>
      <c r="W83" s="273"/>
    </row>
    <row r="84" spans="1:23" ht="10.35" customHeight="1" x14ac:dyDescent="0.2">
      <c r="A84" s="310" t="s">
        <v>615</v>
      </c>
      <c r="B84" s="283" t="s">
        <v>387</v>
      </c>
      <c r="C84" s="89"/>
      <c r="D84" s="89"/>
      <c r="E84" s="89"/>
      <c r="F84" s="89"/>
      <c r="G84" s="89"/>
      <c r="H84" s="89"/>
      <c r="I84" s="89"/>
      <c r="J84" s="89"/>
      <c r="K84" s="92"/>
      <c r="L84" s="322" t="s">
        <v>491</v>
      </c>
      <c r="M84" s="95"/>
      <c r="N84" s="93"/>
      <c r="O84" s="93"/>
      <c r="P84" s="93"/>
      <c r="Q84" s="93"/>
      <c r="R84" s="93"/>
      <c r="S84" s="93"/>
      <c r="T84" s="93"/>
      <c r="U84" s="93"/>
      <c r="V84" s="94"/>
      <c r="W84" s="273"/>
    </row>
    <row r="85" spans="1:23" ht="10.35" customHeight="1" x14ac:dyDescent="0.2">
      <c r="A85" s="310" t="s">
        <v>337</v>
      </c>
      <c r="B85" s="283" t="s">
        <v>388</v>
      </c>
      <c r="C85" s="89"/>
      <c r="D85" s="89"/>
      <c r="E85" s="89"/>
      <c r="F85" s="89"/>
      <c r="G85" s="89"/>
      <c r="H85" s="89"/>
      <c r="I85" s="89"/>
      <c r="J85" s="89"/>
      <c r="K85" s="92"/>
      <c r="L85" s="322" t="s">
        <v>492</v>
      </c>
      <c r="M85" s="95"/>
      <c r="N85" s="93"/>
      <c r="O85" s="93"/>
      <c r="P85" s="93"/>
      <c r="Q85" s="93"/>
      <c r="R85" s="93"/>
      <c r="S85" s="93"/>
      <c r="T85" s="93"/>
      <c r="U85" s="93"/>
      <c r="V85" s="94"/>
      <c r="W85" s="273"/>
    </row>
    <row r="86" spans="1:23" ht="10.35" customHeight="1" x14ac:dyDescent="0.2">
      <c r="A86" s="311" t="s">
        <v>303</v>
      </c>
      <c r="B86" s="312" t="s">
        <v>389</v>
      </c>
      <c r="C86" s="313">
        <f>SUM(C74:C85)</f>
        <v>0</v>
      </c>
      <c r="D86" s="313">
        <f t="shared" ref="D86" si="6">SUM(D74:D85)</f>
        <v>0</v>
      </c>
      <c r="E86" s="313">
        <f t="shared" ref="E86:H86" si="7">SUM(E74:E85)</f>
        <v>0</v>
      </c>
      <c r="F86" s="313">
        <f t="shared" si="7"/>
        <v>0</v>
      </c>
      <c r="G86" s="313">
        <f t="shared" si="7"/>
        <v>0</v>
      </c>
      <c r="H86" s="313">
        <f t="shared" si="7"/>
        <v>0</v>
      </c>
      <c r="I86" s="313">
        <f t="shared" ref="I86" si="8">SUM(I74:I85)</f>
        <v>0</v>
      </c>
      <c r="J86" s="313">
        <f t="shared" ref="J86" si="9">SUM(J74:J85)</f>
        <v>0</v>
      </c>
      <c r="K86" s="314">
        <f t="shared" ref="K86" si="10">SUM(K74:K85)</f>
        <v>0</v>
      </c>
      <c r="L86" s="322" t="s">
        <v>493</v>
      </c>
      <c r="M86" s="95"/>
      <c r="N86" s="93"/>
      <c r="O86" s="93"/>
      <c r="P86" s="93"/>
      <c r="Q86" s="93"/>
      <c r="R86" s="93"/>
      <c r="S86" s="93"/>
      <c r="T86" s="93"/>
      <c r="U86" s="93"/>
      <c r="V86" s="94"/>
      <c r="W86" s="273"/>
    </row>
    <row r="87" spans="1:23" ht="10.35" customHeight="1" x14ac:dyDescent="0.2">
      <c r="A87" s="278" t="s">
        <v>449</v>
      </c>
      <c r="B87" s="279"/>
      <c r="C87" s="279"/>
      <c r="D87" s="279"/>
      <c r="E87" s="279"/>
      <c r="F87" s="279"/>
      <c r="G87" s="279"/>
      <c r="H87" s="279"/>
      <c r="I87" s="279"/>
      <c r="J87" s="280"/>
      <c r="K87" s="315"/>
      <c r="L87" s="322" t="s">
        <v>494</v>
      </c>
      <c r="M87" s="95"/>
      <c r="N87" s="93"/>
      <c r="O87" s="93"/>
      <c r="P87" s="93"/>
      <c r="Q87" s="93"/>
      <c r="R87" s="93"/>
      <c r="S87" s="93"/>
      <c r="T87" s="93"/>
      <c r="U87" s="93"/>
      <c r="V87" s="94"/>
      <c r="W87" s="273"/>
    </row>
    <row r="88" spans="1:23" ht="10.35" customHeight="1" x14ac:dyDescent="0.2">
      <c r="A88" s="310" t="s">
        <v>451</v>
      </c>
      <c r="B88" s="283" t="s">
        <v>390</v>
      </c>
      <c r="C88" s="89"/>
      <c r="D88" s="89"/>
      <c r="E88" s="284"/>
      <c r="F88" s="89"/>
      <c r="G88" s="89"/>
      <c r="H88" s="284"/>
      <c r="I88" s="89"/>
      <c r="J88" s="89"/>
      <c r="K88" s="285"/>
      <c r="L88" s="322" t="s">
        <v>652</v>
      </c>
      <c r="M88" s="95"/>
      <c r="N88" s="93"/>
      <c r="O88" s="93"/>
      <c r="P88" s="93"/>
      <c r="Q88" s="93"/>
      <c r="R88" s="93"/>
      <c r="S88" s="93"/>
      <c r="T88" s="93"/>
      <c r="U88" s="93"/>
      <c r="V88" s="94"/>
      <c r="W88" s="273"/>
    </row>
    <row r="89" spans="1:23" ht="10.35" customHeight="1" x14ac:dyDescent="0.2">
      <c r="A89" s="310" t="s">
        <v>453</v>
      </c>
      <c r="B89" s="283" t="s">
        <v>391</v>
      </c>
      <c r="C89" s="89"/>
      <c r="D89" s="89"/>
      <c r="E89" s="89"/>
      <c r="F89" s="89"/>
      <c r="G89" s="89"/>
      <c r="H89" s="89"/>
      <c r="I89" s="89"/>
      <c r="J89" s="89"/>
      <c r="K89" s="92"/>
      <c r="L89" s="322" t="s">
        <v>653</v>
      </c>
      <c r="M89" s="96"/>
      <c r="N89" s="89"/>
      <c r="O89" s="89"/>
      <c r="P89" s="89"/>
      <c r="Q89" s="89"/>
      <c r="R89" s="89"/>
      <c r="S89" s="89"/>
      <c r="T89" s="89"/>
      <c r="U89" s="89"/>
      <c r="V89" s="92"/>
      <c r="W89" s="273"/>
    </row>
    <row r="90" spans="1:23" ht="21.75" customHeight="1" thickBot="1" x14ac:dyDescent="0.25">
      <c r="A90" s="323" t="s">
        <v>637</v>
      </c>
      <c r="B90" s="247" t="s">
        <v>392</v>
      </c>
      <c r="C90" s="90"/>
      <c r="D90" s="90"/>
      <c r="E90" s="90"/>
      <c r="F90" s="90"/>
      <c r="G90" s="90"/>
      <c r="H90" s="90"/>
      <c r="I90" s="90"/>
      <c r="J90" s="90"/>
      <c r="K90" s="105"/>
      <c r="L90" s="322" t="s">
        <v>654</v>
      </c>
      <c r="M90" s="101"/>
      <c r="N90" s="102"/>
      <c r="O90" s="102"/>
      <c r="P90" s="102"/>
      <c r="Q90" s="102"/>
      <c r="R90" s="102"/>
      <c r="S90" s="102"/>
      <c r="T90" s="102"/>
      <c r="U90" s="102"/>
      <c r="V90" s="104"/>
      <c r="W90" s="273"/>
    </row>
    <row r="91" spans="1:23" ht="6" customHeight="1" x14ac:dyDescent="0.2">
      <c r="A91" s="324"/>
      <c r="B91" s="294"/>
      <c r="C91" s="318"/>
      <c r="D91" s="318"/>
      <c r="E91" s="318"/>
      <c r="F91" s="318"/>
      <c r="G91" s="318"/>
      <c r="H91" s="318"/>
      <c r="I91" s="318"/>
      <c r="J91" s="318"/>
      <c r="K91" s="318"/>
    </row>
    <row r="92" spans="1:23" ht="10.35" customHeight="1" thickBot="1" x14ac:dyDescent="0.25">
      <c r="A92" s="319" t="s">
        <v>639</v>
      </c>
      <c r="B92" s="320"/>
      <c r="C92" s="320"/>
      <c r="D92" s="320"/>
      <c r="E92" s="320"/>
      <c r="F92" s="320"/>
      <c r="G92" s="320"/>
      <c r="H92" s="320"/>
      <c r="I92" s="320"/>
      <c r="J92" s="320"/>
      <c r="K92" s="320"/>
    </row>
    <row r="93" spans="1:23" ht="10.35" customHeight="1" x14ac:dyDescent="0.2">
      <c r="A93" s="505"/>
      <c r="B93" s="506"/>
      <c r="C93" s="506"/>
      <c r="D93" s="506"/>
      <c r="E93" s="506"/>
      <c r="F93" s="506"/>
      <c r="G93" s="506"/>
      <c r="H93" s="506"/>
      <c r="I93" s="506"/>
      <c r="J93" s="506"/>
      <c r="K93" s="507"/>
    </row>
    <row r="94" spans="1:23" ht="10.35" customHeight="1" x14ac:dyDescent="0.2">
      <c r="A94" s="508"/>
      <c r="B94" s="509"/>
      <c r="C94" s="509"/>
      <c r="D94" s="509"/>
      <c r="E94" s="509"/>
      <c r="F94" s="509"/>
      <c r="G94" s="509"/>
      <c r="H94" s="509"/>
      <c r="I94" s="509"/>
      <c r="J94" s="509"/>
      <c r="K94" s="510"/>
    </row>
    <row r="95" spans="1:23" ht="10.35" customHeight="1" x14ac:dyDescent="0.2">
      <c r="A95" s="508"/>
      <c r="B95" s="509"/>
      <c r="C95" s="509"/>
      <c r="D95" s="509"/>
      <c r="E95" s="509"/>
      <c r="F95" s="509"/>
      <c r="G95" s="509"/>
      <c r="H95" s="509"/>
      <c r="I95" s="509"/>
      <c r="J95" s="509"/>
      <c r="K95" s="510"/>
    </row>
    <row r="96" spans="1:23" ht="10.35" customHeight="1" x14ac:dyDescent="0.2">
      <c r="A96" s="508"/>
      <c r="B96" s="509"/>
      <c r="C96" s="509"/>
      <c r="D96" s="509"/>
      <c r="E96" s="509"/>
      <c r="F96" s="509"/>
      <c r="G96" s="509"/>
      <c r="H96" s="509"/>
      <c r="I96" s="509"/>
      <c r="J96" s="509"/>
      <c r="K96" s="510"/>
    </row>
    <row r="97" spans="1:23" ht="10.35" customHeight="1" x14ac:dyDescent="0.2">
      <c r="A97" s="508"/>
      <c r="B97" s="509"/>
      <c r="C97" s="509"/>
      <c r="D97" s="509"/>
      <c r="E97" s="509"/>
      <c r="F97" s="509"/>
      <c r="G97" s="509"/>
      <c r="H97" s="509"/>
      <c r="I97" s="509"/>
      <c r="J97" s="509"/>
      <c r="K97" s="510"/>
    </row>
    <row r="98" spans="1:23" ht="10.35" customHeight="1" thickBot="1" x14ac:dyDescent="0.25">
      <c r="A98" s="511"/>
      <c r="B98" s="512"/>
      <c r="C98" s="512"/>
      <c r="D98" s="512"/>
      <c r="E98" s="512"/>
      <c r="F98" s="512"/>
      <c r="G98" s="512"/>
      <c r="H98" s="512"/>
      <c r="I98" s="512"/>
      <c r="J98" s="512"/>
      <c r="K98" s="513"/>
    </row>
    <row r="100" spans="1:23" ht="10.8" thickBot="1" x14ac:dyDescent="0.25">
      <c r="A100" s="239" t="s">
        <v>655</v>
      </c>
      <c r="M100" s="239" t="s">
        <v>656</v>
      </c>
    </row>
    <row r="101" spans="1:23" x14ac:dyDescent="0.2">
      <c r="A101" s="465" t="s">
        <v>657</v>
      </c>
      <c r="B101" s="466"/>
      <c r="C101" s="466"/>
      <c r="D101" s="466"/>
      <c r="E101" s="466"/>
      <c r="F101" s="466"/>
      <c r="G101" s="466"/>
      <c r="H101" s="466"/>
      <c r="I101" s="466"/>
      <c r="J101" s="466"/>
      <c r="K101" s="467"/>
      <c r="M101" s="494" t="s">
        <v>658</v>
      </c>
      <c r="N101" s="495"/>
      <c r="O101" s="495"/>
      <c r="P101" s="495"/>
      <c r="Q101" s="495"/>
      <c r="R101" s="495"/>
      <c r="S101" s="495"/>
      <c r="T101" s="495"/>
      <c r="U101" s="495"/>
      <c r="V101" s="496"/>
    </row>
    <row r="102" spans="1:23" ht="10.35" customHeight="1" x14ac:dyDescent="0.2">
      <c r="A102" s="303"/>
      <c r="B102" s="304"/>
      <c r="C102" s="470" t="s">
        <v>326</v>
      </c>
      <c r="D102" s="504"/>
      <c r="E102" s="471"/>
      <c r="F102" s="470" t="s">
        <v>327</v>
      </c>
      <c r="G102" s="504"/>
      <c r="H102" s="471"/>
      <c r="I102" s="470" t="s">
        <v>415</v>
      </c>
      <c r="J102" s="504"/>
      <c r="K102" s="514"/>
      <c r="M102" s="263" t="s">
        <v>416</v>
      </c>
      <c r="N102" s="500" t="s">
        <v>417</v>
      </c>
      <c r="O102" s="500"/>
      <c r="P102" s="500"/>
      <c r="Q102" s="470" t="s">
        <v>327</v>
      </c>
      <c r="R102" s="504"/>
      <c r="S102" s="471"/>
      <c r="T102" s="500" t="s">
        <v>419</v>
      </c>
      <c r="U102" s="500"/>
      <c r="V102" s="501"/>
    </row>
    <row r="103" spans="1:23" ht="10.35" customHeight="1" x14ac:dyDescent="0.2">
      <c r="A103" s="305"/>
      <c r="B103" s="269"/>
      <c r="C103" s="268" t="s">
        <v>278</v>
      </c>
      <c r="D103" s="269" t="s">
        <v>279</v>
      </c>
      <c r="E103" s="269" t="s">
        <v>309</v>
      </c>
      <c r="F103" s="268" t="s">
        <v>420</v>
      </c>
      <c r="G103" s="268" t="s">
        <v>421</v>
      </c>
      <c r="H103" s="268" t="s">
        <v>422</v>
      </c>
      <c r="I103" s="268" t="s">
        <v>423</v>
      </c>
      <c r="J103" s="268" t="s">
        <v>424</v>
      </c>
      <c r="K103" s="306" t="s">
        <v>425</v>
      </c>
      <c r="M103" s="502" t="s">
        <v>426</v>
      </c>
      <c r="N103" s="268" t="s">
        <v>427</v>
      </c>
      <c r="O103" s="268" t="s">
        <v>428</v>
      </c>
      <c r="P103" s="268" t="s">
        <v>429</v>
      </c>
      <c r="Q103" s="268" t="s">
        <v>430</v>
      </c>
      <c r="R103" s="268" t="s">
        <v>431</v>
      </c>
      <c r="S103" s="268" t="s">
        <v>432</v>
      </c>
      <c r="T103" s="268" t="s">
        <v>433</v>
      </c>
      <c r="U103" s="268" t="s">
        <v>434</v>
      </c>
      <c r="V103" s="270" t="s">
        <v>435</v>
      </c>
    </row>
    <row r="104" spans="1:23" ht="30.6" x14ac:dyDescent="0.2">
      <c r="A104" s="307"/>
      <c r="B104" s="308"/>
      <c r="C104" s="256" t="s">
        <v>436</v>
      </c>
      <c r="D104" s="256" t="s">
        <v>437</v>
      </c>
      <c r="E104" s="256" t="s">
        <v>438</v>
      </c>
      <c r="F104" s="256" t="s">
        <v>436</v>
      </c>
      <c r="G104" s="256" t="s">
        <v>437</v>
      </c>
      <c r="H104" s="256" t="s">
        <v>438</v>
      </c>
      <c r="I104" s="256" t="s">
        <v>436</v>
      </c>
      <c r="J104" s="256" t="s">
        <v>437</v>
      </c>
      <c r="K104" s="257" t="s">
        <v>438</v>
      </c>
      <c r="M104" s="503"/>
      <c r="N104" s="256" t="s">
        <v>436</v>
      </c>
      <c r="O104" s="256" t="s">
        <v>437</v>
      </c>
      <c r="P104" s="256" t="s">
        <v>438</v>
      </c>
      <c r="Q104" s="256" t="s">
        <v>436</v>
      </c>
      <c r="R104" s="256" t="s">
        <v>437</v>
      </c>
      <c r="S104" s="256" t="s">
        <v>438</v>
      </c>
      <c r="T104" s="256" t="s">
        <v>436</v>
      </c>
      <c r="U104" s="256" t="s">
        <v>437</v>
      </c>
      <c r="V104" s="257" t="s">
        <v>438</v>
      </c>
    </row>
    <row r="105" spans="1:23" ht="10.35" customHeight="1" x14ac:dyDescent="0.2">
      <c r="A105" s="302" t="s">
        <v>329</v>
      </c>
      <c r="B105" s="242" t="s">
        <v>399</v>
      </c>
      <c r="C105" s="89"/>
      <c r="D105" s="89"/>
      <c r="E105" s="89"/>
      <c r="F105" s="89"/>
      <c r="G105" s="89"/>
      <c r="H105" s="89"/>
      <c r="I105" s="89"/>
      <c r="J105" s="89"/>
      <c r="K105" s="92"/>
      <c r="L105" s="322" t="s">
        <v>499</v>
      </c>
      <c r="M105" s="95"/>
      <c r="N105" s="93"/>
      <c r="O105" s="93"/>
      <c r="P105" s="93"/>
      <c r="Q105" s="93"/>
      <c r="R105" s="93"/>
      <c r="S105" s="93"/>
      <c r="T105" s="93"/>
      <c r="U105" s="93"/>
      <c r="V105" s="94"/>
      <c r="W105" s="273"/>
    </row>
    <row r="106" spans="1:23" ht="10.35" customHeight="1" x14ac:dyDescent="0.2">
      <c r="A106" s="302" t="s">
        <v>330</v>
      </c>
      <c r="B106" s="242" t="s">
        <v>400</v>
      </c>
      <c r="C106" s="89"/>
      <c r="D106" s="89"/>
      <c r="E106" s="89"/>
      <c r="F106" s="89"/>
      <c r="G106" s="89"/>
      <c r="H106" s="89"/>
      <c r="I106" s="89"/>
      <c r="J106" s="89"/>
      <c r="K106" s="92"/>
      <c r="L106" s="322" t="s">
        <v>500</v>
      </c>
      <c r="M106" s="95"/>
      <c r="N106" s="93"/>
      <c r="O106" s="93"/>
      <c r="P106" s="93"/>
      <c r="Q106" s="93"/>
      <c r="R106" s="93"/>
      <c r="S106" s="93"/>
      <c r="T106" s="93"/>
      <c r="U106" s="93"/>
      <c r="V106" s="94"/>
      <c r="W106" s="273"/>
    </row>
    <row r="107" spans="1:23" ht="10.35" customHeight="1" x14ac:dyDescent="0.2">
      <c r="A107" s="302" t="s">
        <v>331</v>
      </c>
      <c r="B107" s="242" t="s">
        <v>401</v>
      </c>
      <c r="C107" s="89"/>
      <c r="D107" s="89"/>
      <c r="E107" s="89"/>
      <c r="F107" s="89"/>
      <c r="G107" s="89"/>
      <c r="H107" s="89"/>
      <c r="I107" s="89"/>
      <c r="J107" s="89"/>
      <c r="K107" s="92"/>
      <c r="L107" s="322" t="s">
        <v>501</v>
      </c>
      <c r="M107" s="95"/>
      <c r="N107" s="93"/>
      <c r="O107" s="93"/>
      <c r="P107" s="93"/>
      <c r="Q107" s="93"/>
      <c r="R107" s="93"/>
      <c r="S107" s="93"/>
      <c r="T107" s="93"/>
      <c r="U107" s="93"/>
      <c r="V107" s="94"/>
      <c r="W107" s="273"/>
    </row>
    <row r="108" spans="1:23" ht="10.35" customHeight="1" x14ac:dyDescent="0.2">
      <c r="A108" s="302" t="s">
        <v>332</v>
      </c>
      <c r="B108" s="242" t="s">
        <v>402</v>
      </c>
      <c r="C108" s="89"/>
      <c r="D108" s="89"/>
      <c r="E108" s="89"/>
      <c r="F108" s="89"/>
      <c r="G108" s="89"/>
      <c r="H108" s="89"/>
      <c r="I108" s="89"/>
      <c r="J108" s="89"/>
      <c r="K108" s="92"/>
      <c r="L108" s="322" t="s">
        <v>502</v>
      </c>
      <c r="M108" s="95"/>
      <c r="N108" s="93"/>
      <c r="O108" s="93"/>
      <c r="P108" s="93"/>
      <c r="Q108" s="93"/>
      <c r="R108" s="93"/>
      <c r="S108" s="93"/>
      <c r="T108" s="93"/>
      <c r="U108" s="93"/>
      <c r="V108" s="94"/>
      <c r="W108" s="273"/>
    </row>
    <row r="109" spans="1:23" ht="10.35" customHeight="1" x14ac:dyDescent="0.2">
      <c r="A109" s="302" t="s">
        <v>333</v>
      </c>
      <c r="B109" s="242" t="s">
        <v>403</v>
      </c>
      <c r="C109" s="89"/>
      <c r="D109" s="89"/>
      <c r="E109" s="89"/>
      <c r="F109" s="89"/>
      <c r="G109" s="89"/>
      <c r="H109" s="89"/>
      <c r="I109" s="89"/>
      <c r="J109" s="89"/>
      <c r="K109" s="92"/>
      <c r="L109" s="322" t="s">
        <v>503</v>
      </c>
      <c r="M109" s="95"/>
      <c r="N109" s="93"/>
      <c r="O109" s="93"/>
      <c r="P109" s="93"/>
      <c r="Q109" s="93"/>
      <c r="R109" s="93"/>
      <c r="S109" s="93"/>
      <c r="T109" s="93"/>
      <c r="U109" s="93"/>
      <c r="V109" s="94"/>
      <c r="W109" s="273"/>
    </row>
    <row r="110" spans="1:23" ht="10.35" customHeight="1" x14ac:dyDescent="0.2">
      <c r="A110" s="302" t="s">
        <v>334</v>
      </c>
      <c r="B110" s="242" t="s">
        <v>404</v>
      </c>
      <c r="C110" s="89"/>
      <c r="D110" s="89"/>
      <c r="E110" s="89"/>
      <c r="F110" s="89"/>
      <c r="G110" s="89"/>
      <c r="H110" s="89"/>
      <c r="I110" s="89"/>
      <c r="J110" s="89"/>
      <c r="K110" s="92"/>
      <c r="L110" s="322" t="s">
        <v>504</v>
      </c>
      <c r="M110" s="95"/>
      <c r="N110" s="93"/>
      <c r="O110" s="93"/>
      <c r="P110" s="93"/>
      <c r="Q110" s="93"/>
      <c r="R110" s="93"/>
      <c r="S110" s="93"/>
      <c r="T110" s="93"/>
      <c r="U110" s="93"/>
      <c r="V110" s="94"/>
      <c r="W110" s="273"/>
    </row>
    <row r="111" spans="1:23" ht="10.35" customHeight="1" x14ac:dyDescent="0.2">
      <c r="A111" s="302" t="s">
        <v>335</v>
      </c>
      <c r="B111" s="242" t="s">
        <v>405</v>
      </c>
      <c r="C111" s="89"/>
      <c r="D111" s="89"/>
      <c r="E111" s="89"/>
      <c r="F111" s="89"/>
      <c r="G111" s="89"/>
      <c r="H111" s="89"/>
      <c r="I111" s="89"/>
      <c r="J111" s="89"/>
      <c r="K111" s="92"/>
      <c r="L111" s="322" t="s">
        <v>505</v>
      </c>
      <c r="M111" s="95"/>
      <c r="N111" s="93"/>
      <c r="O111" s="93"/>
      <c r="P111" s="93"/>
      <c r="Q111" s="93"/>
      <c r="R111" s="93"/>
      <c r="S111" s="93"/>
      <c r="T111" s="93"/>
      <c r="U111" s="93"/>
      <c r="V111" s="94"/>
      <c r="W111" s="273"/>
    </row>
    <row r="112" spans="1:23" ht="10.35" customHeight="1" x14ac:dyDescent="0.2">
      <c r="A112" s="310" t="s">
        <v>634</v>
      </c>
      <c r="B112" s="242" t="s">
        <v>406</v>
      </c>
      <c r="C112" s="89"/>
      <c r="D112" s="89"/>
      <c r="E112" s="89"/>
      <c r="F112" s="89"/>
      <c r="G112" s="89"/>
      <c r="H112" s="89"/>
      <c r="I112" s="89"/>
      <c r="J112" s="89"/>
      <c r="K112" s="92"/>
      <c r="L112" s="322" t="s">
        <v>506</v>
      </c>
      <c r="M112" s="95"/>
      <c r="N112" s="93"/>
      <c r="O112" s="93"/>
      <c r="P112" s="93"/>
      <c r="Q112" s="93"/>
      <c r="R112" s="93"/>
      <c r="S112" s="93"/>
      <c r="T112" s="93"/>
      <c r="U112" s="93"/>
      <c r="V112" s="94"/>
      <c r="W112" s="273"/>
    </row>
    <row r="113" spans="1:23" ht="10.35" customHeight="1" x14ac:dyDescent="0.2">
      <c r="A113" s="302" t="s">
        <v>613</v>
      </c>
      <c r="B113" s="283" t="s">
        <v>407</v>
      </c>
      <c r="C113" s="89"/>
      <c r="D113" s="89"/>
      <c r="E113" s="89"/>
      <c r="F113" s="89"/>
      <c r="G113" s="89"/>
      <c r="H113" s="89"/>
      <c r="I113" s="89"/>
      <c r="J113" s="89"/>
      <c r="K113" s="92"/>
      <c r="L113" s="322" t="s">
        <v>507</v>
      </c>
      <c r="M113" s="95"/>
      <c r="N113" s="93"/>
      <c r="O113" s="93"/>
      <c r="P113" s="93"/>
      <c r="Q113" s="93"/>
      <c r="R113" s="93"/>
      <c r="S113" s="93"/>
      <c r="T113" s="93"/>
      <c r="U113" s="93"/>
      <c r="V113" s="94"/>
      <c r="W113" s="273"/>
    </row>
    <row r="114" spans="1:23" ht="10.35" customHeight="1" x14ac:dyDescent="0.2">
      <c r="A114" s="310" t="s">
        <v>614</v>
      </c>
      <c r="B114" s="283" t="s">
        <v>408</v>
      </c>
      <c r="C114" s="89"/>
      <c r="D114" s="89"/>
      <c r="E114" s="89"/>
      <c r="F114" s="89"/>
      <c r="G114" s="89"/>
      <c r="H114" s="89"/>
      <c r="I114" s="89"/>
      <c r="J114" s="89"/>
      <c r="K114" s="92"/>
      <c r="L114" s="322" t="s">
        <v>508</v>
      </c>
      <c r="M114" s="95"/>
      <c r="N114" s="93"/>
      <c r="O114" s="93"/>
      <c r="P114" s="93"/>
      <c r="Q114" s="93"/>
      <c r="R114" s="93"/>
      <c r="S114" s="93"/>
      <c r="T114" s="93"/>
      <c r="U114" s="93"/>
      <c r="V114" s="94"/>
      <c r="W114" s="273"/>
    </row>
    <row r="115" spans="1:23" ht="10.35" customHeight="1" x14ac:dyDescent="0.2">
      <c r="A115" s="310" t="s">
        <v>615</v>
      </c>
      <c r="B115" s="283" t="s">
        <v>510</v>
      </c>
      <c r="C115" s="89"/>
      <c r="D115" s="89"/>
      <c r="E115" s="89"/>
      <c r="F115" s="89"/>
      <c r="G115" s="89"/>
      <c r="H115" s="89"/>
      <c r="I115" s="89"/>
      <c r="J115" s="89"/>
      <c r="K115" s="92"/>
      <c r="L115" s="322" t="s">
        <v>509</v>
      </c>
      <c r="M115" s="95"/>
      <c r="N115" s="93"/>
      <c r="O115" s="93"/>
      <c r="P115" s="93"/>
      <c r="Q115" s="93"/>
      <c r="R115" s="93"/>
      <c r="S115" s="93"/>
      <c r="T115" s="93"/>
      <c r="U115" s="93"/>
      <c r="V115" s="94"/>
      <c r="W115" s="273"/>
    </row>
    <row r="116" spans="1:23" ht="10.35" customHeight="1" x14ac:dyDescent="0.2">
      <c r="A116" s="310" t="s">
        <v>337</v>
      </c>
      <c r="B116" s="283" t="s">
        <v>512</v>
      </c>
      <c r="C116" s="89"/>
      <c r="D116" s="89"/>
      <c r="E116" s="89"/>
      <c r="F116" s="89"/>
      <c r="G116" s="89"/>
      <c r="H116" s="89"/>
      <c r="I116" s="89"/>
      <c r="J116" s="89"/>
      <c r="K116" s="92"/>
      <c r="L116" s="322" t="s">
        <v>511</v>
      </c>
      <c r="M116" s="95"/>
      <c r="N116" s="93"/>
      <c r="O116" s="93"/>
      <c r="P116" s="93"/>
      <c r="Q116" s="93"/>
      <c r="R116" s="93"/>
      <c r="S116" s="93"/>
      <c r="T116" s="93"/>
      <c r="U116" s="93"/>
      <c r="V116" s="94"/>
      <c r="W116" s="273"/>
    </row>
    <row r="117" spans="1:23" ht="10.35" customHeight="1" x14ac:dyDescent="0.2">
      <c r="A117" s="311" t="s">
        <v>303</v>
      </c>
      <c r="B117" s="312" t="s">
        <v>514</v>
      </c>
      <c r="C117" s="313">
        <f>SUM(C105:C116)</f>
        <v>0</v>
      </c>
      <c r="D117" s="313">
        <f t="shared" ref="D117" si="11">SUM(D105:D116)</f>
        <v>0</v>
      </c>
      <c r="E117" s="313">
        <f t="shared" ref="E117:H117" si="12">SUM(E105:E116)</f>
        <v>0</v>
      </c>
      <c r="F117" s="313">
        <f t="shared" si="12"/>
        <v>0</v>
      </c>
      <c r="G117" s="313">
        <f t="shared" si="12"/>
        <v>0</v>
      </c>
      <c r="H117" s="313">
        <f t="shared" si="12"/>
        <v>0</v>
      </c>
      <c r="I117" s="313">
        <f t="shared" ref="I117" si="13">SUM(I105:I116)</f>
        <v>0</v>
      </c>
      <c r="J117" s="313">
        <f t="shared" ref="J117" si="14">SUM(J105:J116)</f>
        <v>0</v>
      </c>
      <c r="K117" s="314">
        <f t="shared" ref="K117" si="15">SUM(K105:K116)</f>
        <v>0</v>
      </c>
      <c r="L117" s="322" t="s">
        <v>513</v>
      </c>
      <c r="M117" s="95"/>
      <c r="N117" s="93"/>
      <c r="O117" s="93"/>
      <c r="P117" s="93"/>
      <c r="Q117" s="93"/>
      <c r="R117" s="93"/>
      <c r="S117" s="93"/>
      <c r="T117" s="93"/>
      <c r="U117" s="93"/>
      <c r="V117" s="94"/>
      <c r="W117" s="273"/>
    </row>
    <row r="118" spans="1:23" ht="10.35" customHeight="1" x14ac:dyDescent="0.2">
      <c r="A118" s="278" t="s">
        <v>449</v>
      </c>
      <c r="B118" s="279"/>
      <c r="C118" s="279"/>
      <c r="D118" s="279"/>
      <c r="E118" s="279"/>
      <c r="F118" s="279"/>
      <c r="G118" s="279"/>
      <c r="H118" s="279"/>
      <c r="I118" s="279"/>
      <c r="J118" s="280"/>
      <c r="K118" s="315"/>
      <c r="L118" s="322" t="s">
        <v>515</v>
      </c>
      <c r="M118" s="95"/>
      <c r="N118" s="93"/>
      <c r="O118" s="93"/>
      <c r="P118" s="93"/>
      <c r="Q118" s="93"/>
      <c r="R118" s="93"/>
      <c r="S118" s="93"/>
      <c r="T118" s="93"/>
      <c r="U118" s="93"/>
      <c r="V118" s="94"/>
      <c r="W118" s="273"/>
    </row>
    <row r="119" spans="1:23" ht="10.35" customHeight="1" x14ac:dyDescent="0.2">
      <c r="A119" s="310" t="s">
        <v>451</v>
      </c>
      <c r="B119" s="283" t="s">
        <v>659</v>
      </c>
      <c r="C119" s="89"/>
      <c r="D119" s="89"/>
      <c r="E119" s="284"/>
      <c r="F119" s="89"/>
      <c r="G119" s="89"/>
      <c r="H119" s="284"/>
      <c r="I119" s="89"/>
      <c r="J119" s="89"/>
      <c r="K119" s="285"/>
      <c r="L119" s="322" t="s">
        <v>660</v>
      </c>
      <c r="M119" s="95"/>
      <c r="N119" s="93"/>
      <c r="O119" s="93"/>
      <c r="P119" s="93"/>
      <c r="Q119" s="93"/>
      <c r="R119" s="93"/>
      <c r="S119" s="93"/>
      <c r="T119" s="93"/>
      <c r="U119" s="93"/>
      <c r="V119" s="94"/>
      <c r="W119" s="273"/>
    </row>
    <row r="120" spans="1:23" ht="10.35" customHeight="1" x14ac:dyDescent="0.2">
      <c r="A120" s="310" t="s">
        <v>453</v>
      </c>
      <c r="B120" s="283" t="s">
        <v>661</v>
      </c>
      <c r="C120" s="89"/>
      <c r="D120" s="89"/>
      <c r="E120" s="89"/>
      <c r="F120" s="89"/>
      <c r="G120" s="89"/>
      <c r="H120" s="89"/>
      <c r="I120" s="89"/>
      <c r="J120" s="89"/>
      <c r="K120" s="92"/>
      <c r="L120" s="322" t="s">
        <v>662</v>
      </c>
      <c r="M120" s="96"/>
      <c r="N120" s="89"/>
      <c r="O120" s="89"/>
      <c r="P120" s="89"/>
      <c r="Q120" s="89"/>
      <c r="R120" s="89"/>
      <c r="S120" s="89"/>
      <c r="T120" s="89"/>
      <c r="U120" s="89"/>
      <c r="V120" s="92"/>
      <c r="W120" s="273"/>
    </row>
    <row r="121" spans="1:23" ht="23.25" customHeight="1" thickBot="1" x14ac:dyDescent="0.25">
      <c r="A121" s="323" t="s">
        <v>637</v>
      </c>
      <c r="B121" s="247" t="s">
        <v>663</v>
      </c>
      <c r="C121" s="90"/>
      <c r="D121" s="90"/>
      <c r="E121" s="90"/>
      <c r="F121" s="90"/>
      <c r="G121" s="90"/>
      <c r="H121" s="90"/>
      <c r="I121" s="90"/>
      <c r="J121" s="90"/>
      <c r="K121" s="105"/>
      <c r="L121" s="322" t="s">
        <v>664</v>
      </c>
      <c r="M121" s="101"/>
      <c r="N121" s="102"/>
      <c r="O121" s="102"/>
      <c r="P121" s="102"/>
      <c r="Q121" s="102"/>
      <c r="R121" s="102"/>
      <c r="S121" s="102"/>
      <c r="T121" s="102"/>
      <c r="U121" s="102"/>
      <c r="V121" s="104"/>
      <c r="W121" s="273"/>
    </row>
    <row r="122" spans="1:23" ht="5.4" customHeight="1" x14ac:dyDescent="0.2">
      <c r="A122" s="324"/>
      <c r="B122" s="325"/>
      <c r="C122" s="318"/>
      <c r="D122" s="318"/>
      <c r="E122" s="318"/>
      <c r="F122" s="318"/>
      <c r="G122" s="318"/>
      <c r="H122" s="318"/>
      <c r="I122" s="318"/>
      <c r="J122" s="318"/>
      <c r="K122" s="318"/>
    </row>
    <row r="123" spans="1:23" ht="10.35" customHeight="1" thickBot="1" x14ac:dyDescent="0.25">
      <c r="A123" s="319" t="s">
        <v>639</v>
      </c>
      <c r="B123" s="320"/>
      <c r="C123" s="320"/>
      <c r="D123" s="320"/>
      <c r="E123" s="320"/>
      <c r="F123" s="320"/>
      <c r="G123" s="320"/>
      <c r="H123" s="320"/>
      <c r="I123" s="320"/>
      <c r="J123" s="320"/>
      <c r="K123" s="320"/>
    </row>
    <row r="124" spans="1:23" ht="10.35" customHeight="1" x14ac:dyDescent="0.2">
      <c r="A124" s="505"/>
      <c r="B124" s="506"/>
      <c r="C124" s="506"/>
      <c r="D124" s="506"/>
      <c r="E124" s="506"/>
      <c r="F124" s="506"/>
      <c r="G124" s="506"/>
      <c r="H124" s="506"/>
      <c r="I124" s="506"/>
      <c r="J124" s="506"/>
      <c r="K124" s="507"/>
    </row>
    <row r="125" spans="1:23" ht="10.35" customHeight="1" x14ac:dyDescent="0.2">
      <c r="A125" s="508"/>
      <c r="B125" s="509"/>
      <c r="C125" s="509"/>
      <c r="D125" s="509"/>
      <c r="E125" s="509"/>
      <c r="F125" s="509"/>
      <c r="G125" s="509"/>
      <c r="H125" s="509"/>
      <c r="I125" s="509"/>
      <c r="J125" s="509"/>
      <c r="K125" s="510"/>
    </row>
    <row r="126" spans="1:23" ht="10.35" customHeight="1" x14ac:dyDescent="0.2">
      <c r="A126" s="508"/>
      <c r="B126" s="509"/>
      <c r="C126" s="509"/>
      <c r="D126" s="509"/>
      <c r="E126" s="509"/>
      <c r="F126" s="509"/>
      <c r="G126" s="509"/>
      <c r="H126" s="509"/>
      <c r="I126" s="509"/>
      <c r="J126" s="509"/>
      <c r="K126" s="510"/>
    </row>
    <row r="127" spans="1:23" ht="10.35" customHeight="1" x14ac:dyDescent="0.2">
      <c r="A127" s="508"/>
      <c r="B127" s="509"/>
      <c r="C127" s="509"/>
      <c r="D127" s="509"/>
      <c r="E127" s="509"/>
      <c r="F127" s="509"/>
      <c r="G127" s="509"/>
      <c r="H127" s="509"/>
      <c r="I127" s="509"/>
      <c r="J127" s="509"/>
      <c r="K127" s="510"/>
    </row>
    <row r="128" spans="1:23" ht="10.35" customHeight="1" x14ac:dyDescent="0.2">
      <c r="A128" s="508"/>
      <c r="B128" s="509"/>
      <c r="C128" s="509"/>
      <c r="D128" s="509"/>
      <c r="E128" s="509"/>
      <c r="F128" s="509"/>
      <c r="G128" s="509"/>
      <c r="H128" s="509"/>
      <c r="I128" s="509"/>
      <c r="J128" s="509"/>
      <c r="K128" s="510"/>
    </row>
    <row r="129" spans="1:23" ht="10.35" customHeight="1" thickBot="1" x14ac:dyDescent="0.25">
      <c r="A129" s="511"/>
      <c r="B129" s="512"/>
      <c r="C129" s="512"/>
      <c r="D129" s="512"/>
      <c r="E129" s="512"/>
      <c r="F129" s="512"/>
      <c r="G129" s="512"/>
      <c r="H129" s="512"/>
      <c r="I129" s="512"/>
      <c r="J129" s="512"/>
      <c r="K129" s="513"/>
    </row>
    <row r="130" spans="1:23" ht="10.35" customHeight="1" x14ac:dyDescent="0.2">
      <c r="A130" s="324"/>
      <c r="B130" s="325"/>
    </row>
    <row r="131" spans="1:23" ht="10.35" customHeight="1" thickBot="1" x14ac:dyDescent="0.25">
      <c r="A131" s="239" t="s">
        <v>665</v>
      </c>
      <c r="B131" s="325"/>
      <c r="M131" s="239" t="s">
        <v>666</v>
      </c>
    </row>
    <row r="132" spans="1:23" x14ac:dyDescent="0.2">
      <c r="A132" s="465" t="s">
        <v>667</v>
      </c>
      <c r="B132" s="466"/>
      <c r="C132" s="466"/>
      <c r="D132" s="466"/>
      <c r="E132" s="466"/>
      <c r="F132" s="466"/>
      <c r="G132" s="466"/>
      <c r="H132" s="466"/>
      <c r="I132" s="466"/>
      <c r="J132" s="466"/>
      <c r="K132" s="467"/>
      <c r="M132" s="494" t="s">
        <v>668</v>
      </c>
      <c r="N132" s="495"/>
      <c r="O132" s="495"/>
      <c r="P132" s="495"/>
      <c r="Q132" s="495"/>
      <c r="R132" s="495"/>
      <c r="S132" s="495"/>
      <c r="T132" s="495"/>
      <c r="U132" s="495"/>
      <c r="V132" s="496"/>
    </row>
    <row r="133" spans="1:23" ht="10.35" customHeight="1" x14ac:dyDescent="0.2">
      <c r="A133" s="303"/>
      <c r="B133" s="304"/>
      <c r="C133" s="470" t="s">
        <v>326</v>
      </c>
      <c r="D133" s="504"/>
      <c r="E133" s="471"/>
      <c r="F133" s="470" t="s">
        <v>327</v>
      </c>
      <c r="G133" s="504"/>
      <c r="H133" s="471"/>
      <c r="I133" s="470" t="s">
        <v>415</v>
      </c>
      <c r="J133" s="504"/>
      <c r="K133" s="514"/>
      <c r="M133" s="263" t="s">
        <v>416</v>
      </c>
      <c r="N133" s="500" t="s">
        <v>417</v>
      </c>
      <c r="O133" s="500"/>
      <c r="P133" s="500"/>
      <c r="Q133" s="470" t="s">
        <v>327</v>
      </c>
      <c r="R133" s="504"/>
      <c r="S133" s="471"/>
      <c r="T133" s="500" t="s">
        <v>419</v>
      </c>
      <c r="U133" s="500"/>
      <c r="V133" s="501"/>
    </row>
    <row r="134" spans="1:23" ht="10.35" customHeight="1" x14ac:dyDescent="0.2">
      <c r="A134" s="305"/>
      <c r="B134" s="269"/>
      <c r="C134" s="268" t="s">
        <v>278</v>
      </c>
      <c r="D134" s="269" t="s">
        <v>279</v>
      </c>
      <c r="E134" s="269" t="s">
        <v>309</v>
      </c>
      <c r="F134" s="268" t="s">
        <v>420</v>
      </c>
      <c r="G134" s="268" t="s">
        <v>421</v>
      </c>
      <c r="H134" s="268" t="s">
        <v>422</v>
      </c>
      <c r="I134" s="268" t="s">
        <v>423</v>
      </c>
      <c r="J134" s="268" t="s">
        <v>424</v>
      </c>
      <c r="K134" s="306" t="s">
        <v>425</v>
      </c>
      <c r="M134" s="502" t="s">
        <v>426</v>
      </c>
      <c r="N134" s="268" t="s">
        <v>427</v>
      </c>
      <c r="O134" s="268" t="s">
        <v>428</v>
      </c>
      <c r="P134" s="268" t="s">
        <v>429</v>
      </c>
      <c r="Q134" s="268" t="s">
        <v>430</v>
      </c>
      <c r="R134" s="268" t="s">
        <v>431</v>
      </c>
      <c r="S134" s="268" t="s">
        <v>432</v>
      </c>
      <c r="T134" s="268" t="s">
        <v>433</v>
      </c>
      <c r="U134" s="268" t="s">
        <v>434</v>
      </c>
      <c r="V134" s="270" t="s">
        <v>435</v>
      </c>
    </row>
    <row r="135" spans="1:23" ht="30.6" x14ac:dyDescent="0.2">
      <c r="A135" s="307"/>
      <c r="B135" s="308"/>
      <c r="C135" s="256" t="s">
        <v>436</v>
      </c>
      <c r="D135" s="256" t="s">
        <v>437</v>
      </c>
      <c r="E135" s="256" t="s">
        <v>438</v>
      </c>
      <c r="F135" s="256" t="s">
        <v>436</v>
      </c>
      <c r="G135" s="256" t="s">
        <v>437</v>
      </c>
      <c r="H135" s="256" t="s">
        <v>438</v>
      </c>
      <c r="I135" s="256" t="s">
        <v>436</v>
      </c>
      <c r="J135" s="256" t="s">
        <v>437</v>
      </c>
      <c r="K135" s="257" t="s">
        <v>438</v>
      </c>
      <c r="M135" s="503"/>
      <c r="N135" s="256" t="s">
        <v>436</v>
      </c>
      <c r="O135" s="256" t="s">
        <v>437</v>
      </c>
      <c r="P135" s="256" t="s">
        <v>438</v>
      </c>
      <c r="Q135" s="256" t="s">
        <v>436</v>
      </c>
      <c r="R135" s="256" t="s">
        <v>437</v>
      </c>
      <c r="S135" s="256" t="s">
        <v>438</v>
      </c>
      <c r="T135" s="256" t="s">
        <v>436</v>
      </c>
      <c r="U135" s="256" t="s">
        <v>437</v>
      </c>
      <c r="V135" s="257" t="s">
        <v>438</v>
      </c>
    </row>
    <row r="136" spans="1:23" ht="10.35" customHeight="1" x14ac:dyDescent="0.2">
      <c r="A136" s="302" t="s">
        <v>329</v>
      </c>
      <c r="B136" s="242" t="s">
        <v>520</v>
      </c>
      <c r="C136" s="89"/>
      <c r="D136" s="89"/>
      <c r="E136" s="89"/>
      <c r="F136" s="89"/>
      <c r="G136" s="89"/>
      <c r="H136" s="89"/>
      <c r="I136" s="89"/>
      <c r="J136" s="89"/>
      <c r="K136" s="92"/>
      <c r="L136" s="322" t="s">
        <v>521</v>
      </c>
      <c r="M136" s="95"/>
      <c r="N136" s="93"/>
      <c r="O136" s="93"/>
      <c r="P136" s="93"/>
      <c r="Q136" s="93"/>
      <c r="R136" s="93"/>
      <c r="S136" s="93"/>
      <c r="T136" s="93"/>
      <c r="U136" s="93"/>
      <c r="V136" s="94"/>
      <c r="W136" s="273"/>
    </row>
    <row r="137" spans="1:23" ht="10.35" customHeight="1" x14ac:dyDescent="0.2">
      <c r="A137" s="302" t="s">
        <v>330</v>
      </c>
      <c r="B137" s="242" t="s">
        <v>522</v>
      </c>
      <c r="C137" s="89"/>
      <c r="D137" s="89"/>
      <c r="E137" s="89"/>
      <c r="F137" s="89"/>
      <c r="G137" s="89"/>
      <c r="H137" s="89"/>
      <c r="I137" s="89"/>
      <c r="J137" s="89"/>
      <c r="K137" s="92"/>
      <c r="L137" s="322" t="s">
        <v>523</v>
      </c>
      <c r="M137" s="95"/>
      <c r="N137" s="93"/>
      <c r="O137" s="93"/>
      <c r="P137" s="93"/>
      <c r="Q137" s="93"/>
      <c r="R137" s="93"/>
      <c r="S137" s="93"/>
      <c r="T137" s="93"/>
      <c r="U137" s="93"/>
      <c r="V137" s="94"/>
      <c r="W137" s="273"/>
    </row>
    <row r="138" spans="1:23" ht="10.35" customHeight="1" x14ac:dyDescent="0.2">
      <c r="A138" s="302" t="s">
        <v>331</v>
      </c>
      <c r="B138" s="242" t="s">
        <v>524</v>
      </c>
      <c r="C138" s="89"/>
      <c r="D138" s="89"/>
      <c r="E138" s="89"/>
      <c r="F138" s="89"/>
      <c r="G138" s="89"/>
      <c r="H138" s="89"/>
      <c r="I138" s="89"/>
      <c r="J138" s="89"/>
      <c r="K138" s="92"/>
      <c r="L138" s="322" t="s">
        <v>525</v>
      </c>
      <c r="M138" s="95"/>
      <c r="N138" s="93"/>
      <c r="O138" s="93"/>
      <c r="P138" s="93"/>
      <c r="Q138" s="93"/>
      <c r="R138" s="93"/>
      <c r="S138" s="93"/>
      <c r="T138" s="93"/>
      <c r="U138" s="93"/>
      <c r="V138" s="94"/>
      <c r="W138" s="273"/>
    </row>
    <row r="139" spans="1:23" ht="10.35" customHeight="1" x14ac:dyDescent="0.2">
      <c r="A139" s="302" t="s">
        <v>332</v>
      </c>
      <c r="B139" s="242" t="s">
        <v>526</v>
      </c>
      <c r="C139" s="89"/>
      <c r="D139" s="89"/>
      <c r="E139" s="89"/>
      <c r="F139" s="89"/>
      <c r="G139" s="89"/>
      <c r="H139" s="89"/>
      <c r="I139" s="89"/>
      <c r="J139" s="89"/>
      <c r="K139" s="92"/>
      <c r="L139" s="322" t="s">
        <v>527</v>
      </c>
      <c r="M139" s="95"/>
      <c r="N139" s="93"/>
      <c r="O139" s="93"/>
      <c r="P139" s="93"/>
      <c r="Q139" s="93"/>
      <c r="R139" s="93"/>
      <c r="S139" s="93"/>
      <c r="T139" s="93"/>
      <c r="U139" s="93"/>
      <c r="V139" s="94"/>
      <c r="W139" s="273"/>
    </row>
    <row r="140" spans="1:23" ht="10.35" customHeight="1" x14ac:dyDescent="0.2">
      <c r="A140" s="302" t="s">
        <v>333</v>
      </c>
      <c r="B140" s="242" t="s">
        <v>528</v>
      </c>
      <c r="C140" s="89"/>
      <c r="D140" s="89"/>
      <c r="E140" s="89"/>
      <c r="F140" s="89"/>
      <c r="G140" s="89"/>
      <c r="H140" s="89"/>
      <c r="I140" s="89"/>
      <c r="J140" s="89"/>
      <c r="K140" s="92"/>
      <c r="L140" s="322" t="s">
        <v>529</v>
      </c>
      <c r="M140" s="95"/>
      <c r="N140" s="93"/>
      <c r="O140" s="93"/>
      <c r="P140" s="93"/>
      <c r="Q140" s="93"/>
      <c r="R140" s="93"/>
      <c r="S140" s="93"/>
      <c r="T140" s="93"/>
      <c r="U140" s="93"/>
      <c r="V140" s="94"/>
      <c r="W140" s="273"/>
    </row>
    <row r="141" spans="1:23" ht="10.35" customHeight="1" x14ac:dyDescent="0.2">
      <c r="A141" s="302" t="s">
        <v>334</v>
      </c>
      <c r="B141" s="242" t="s">
        <v>530</v>
      </c>
      <c r="C141" s="89"/>
      <c r="D141" s="89"/>
      <c r="E141" s="89"/>
      <c r="F141" s="89"/>
      <c r="G141" s="89"/>
      <c r="H141" s="89"/>
      <c r="I141" s="89"/>
      <c r="J141" s="89"/>
      <c r="K141" s="92"/>
      <c r="L141" s="322" t="s">
        <v>531</v>
      </c>
      <c r="M141" s="95"/>
      <c r="N141" s="93"/>
      <c r="O141" s="93"/>
      <c r="P141" s="93"/>
      <c r="Q141" s="93"/>
      <c r="R141" s="93"/>
      <c r="S141" s="93"/>
      <c r="T141" s="93"/>
      <c r="U141" s="93"/>
      <c r="V141" s="94"/>
      <c r="W141" s="273"/>
    </row>
    <row r="142" spans="1:23" ht="10.35" customHeight="1" x14ac:dyDescent="0.2">
      <c r="A142" s="302" t="s">
        <v>335</v>
      </c>
      <c r="B142" s="242" t="s">
        <v>532</v>
      </c>
      <c r="C142" s="89"/>
      <c r="D142" s="89"/>
      <c r="E142" s="89"/>
      <c r="F142" s="89"/>
      <c r="G142" s="89"/>
      <c r="H142" s="89"/>
      <c r="I142" s="89"/>
      <c r="J142" s="89"/>
      <c r="K142" s="92"/>
      <c r="L142" s="322" t="s">
        <v>533</v>
      </c>
      <c r="M142" s="95"/>
      <c r="N142" s="93"/>
      <c r="O142" s="93"/>
      <c r="P142" s="93"/>
      <c r="Q142" s="93"/>
      <c r="R142" s="93"/>
      <c r="S142" s="93"/>
      <c r="T142" s="93"/>
      <c r="U142" s="93"/>
      <c r="V142" s="94"/>
      <c r="W142" s="273"/>
    </row>
    <row r="143" spans="1:23" ht="10.35" customHeight="1" x14ac:dyDescent="0.2">
      <c r="A143" s="310" t="s">
        <v>634</v>
      </c>
      <c r="B143" s="242" t="s">
        <v>534</v>
      </c>
      <c r="C143" s="89"/>
      <c r="D143" s="89"/>
      <c r="E143" s="89"/>
      <c r="F143" s="89"/>
      <c r="G143" s="89"/>
      <c r="H143" s="89"/>
      <c r="I143" s="89"/>
      <c r="J143" s="89"/>
      <c r="K143" s="92"/>
      <c r="L143" s="322" t="s">
        <v>535</v>
      </c>
      <c r="M143" s="95"/>
      <c r="N143" s="93"/>
      <c r="O143" s="93"/>
      <c r="P143" s="93"/>
      <c r="Q143" s="93"/>
      <c r="R143" s="93"/>
      <c r="S143" s="93"/>
      <c r="T143" s="93"/>
      <c r="U143" s="93"/>
      <c r="V143" s="94"/>
      <c r="W143" s="273"/>
    </row>
    <row r="144" spans="1:23" ht="10.35" customHeight="1" x14ac:dyDescent="0.2">
      <c r="A144" s="302" t="s">
        <v>613</v>
      </c>
      <c r="B144" s="283" t="s">
        <v>536</v>
      </c>
      <c r="C144" s="89"/>
      <c r="D144" s="89"/>
      <c r="E144" s="89"/>
      <c r="F144" s="89"/>
      <c r="G144" s="89"/>
      <c r="H144" s="89"/>
      <c r="I144" s="89"/>
      <c r="J144" s="89"/>
      <c r="K144" s="92"/>
      <c r="L144" s="322" t="s">
        <v>537</v>
      </c>
      <c r="M144" s="95"/>
      <c r="N144" s="93"/>
      <c r="O144" s="93"/>
      <c r="P144" s="93"/>
      <c r="Q144" s="93"/>
      <c r="R144" s="93"/>
      <c r="S144" s="93"/>
      <c r="T144" s="93"/>
      <c r="U144" s="93"/>
      <c r="V144" s="94"/>
      <c r="W144" s="273"/>
    </row>
    <row r="145" spans="1:23" ht="10.35" customHeight="1" x14ac:dyDescent="0.2">
      <c r="A145" s="310" t="s">
        <v>614</v>
      </c>
      <c r="B145" s="283" t="s">
        <v>538</v>
      </c>
      <c r="C145" s="89"/>
      <c r="D145" s="89"/>
      <c r="E145" s="89"/>
      <c r="F145" s="89"/>
      <c r="G145" s="89"/>
      <c r="H145" s="89"/>
      <c r="I145" s="89"/>
      <c r="J145" s="89"/>
      <c r="K145" s="92"/>
      <c r="L145" s="322" t="s">
        <v>539</v>
      </c>
      <c r="M145" s="95"/>
      <c r="N145" s="93"/>
      <c r="O145" s="93"/>
      <c r="P145" s="93"/>
      <c r="Q145" s="93"/>
      <c r="R145" s="93"/>
      <c r="S145" s="93"/>
      <c r="T145" s="93"/>
      <c r="U145" s="93"/>
      <c r="V145" s="94"/>
      <c r="W145" s="273"/>
    </row>
    <row r="146" spans="1:23" ht="10.35" customHeight="1" x14ac:dyDescent="0.2">
      <c r="A146" s="310" t="s">
        <v>615</v>
      </c>
      <c r="B146" s="283" t="s">
        <v>541</v>
      </c>
      <c r="C146" s="89"/>
      <c r="D146" s="89"/>
      <c r="E146" s="89"/>
      <c r="F146" s="89"/>
      <c r="G146" s="89"/>
      <c r="H146" s="89"/>
      <c r="I146" s="89"/>
      <c r="J146" s="89"/>
      <c r="K146" s="92"/>
      <c r="L146" s="322" t="s">
        <v>540</v>
      </c>
      <c r="M146" s="95"/>
      <c r="N146" s="93"/>
      <c r="O146" s="93"/>
      <c r="P146" s="93"/>
      <c r="Q146" s="93"/>
      <c r="R146" s="93"/>
      <c r="S146" s="93"/>
      <c r="T146" s="93"/>
      <c r="U146" s="93"/>
      <c r="V146" s="94"/>
      <c r="W146" s="273"/>
    </row>
    <row r="147" spans="1:23" ht="10.35" customHeight="1" x14ac:dyDescent="0.2">
      <c r="A147" s="310" t="s">
        <v>337</v>
      </c>
      <c r="B147" s="283" t="s">
        <v>543</v>
      </c>
      <c r="C147" s="89"/>
      <c r="D147" s="89"/>
      <c r="E147" s="89"/>
      <c r="F147" s="89"/>
      <c r="G147" s="89"/>
      <c r="H147" s="89"/>
      <c r="I147" s="89"/>
      <c r="J147" s="89"/>
      <c r="K147" s="92"/>
      <c r="L147" s="322" t="s">
        <v>542</v>
      </c>
      <c r="M147" s="95"/>
      <c r="N147" s="93"/>
      <c r="O147" s="93"/>
      <c r="P147" s="93"/>
      <c r="Q147" s="93"/>
      <c r="R147" s="93"/>
      <c r="S147" s="93"/>
      <c r="T147" s="93"/>
      <c r="U147" s="93"/>
      <c r="V147" s="94"/>
      <c r="W147" s="273"/>
    </row>
    <row r="148" spans="1:23" ht="10.35" customHeight="1" x14ac:dyDescent="0.2">
      <c r="A148" s="311" t="s">
        <v>303</v>
      </c>
      <c r="B148" s="312" t="s">
        <v>545</v>
      </c>
      <c r="C148" s="313">
        <f>SUM(C136:C147)</f>
        <v>0</v>
      </c>
      <c r="D148" s="313">
        <f t="shared" ref="D148" si="16">SUM(D136:D147)</f>
        <v>0</v>
      </c>
      <c r="E148" s="313">
        <f t="shared" ref="E148:H148" si="17">SUM(E136:E147)</f>
        <v>0</v>
      </c>
      <c r="F148" s="313">
        <f t="shared" si="17"/>
        <v>0</v>
      </c>
      <c r="G148" s="313">
        <f t="shared" si="17"/>
        <v>0</v>
      </c>
      <c r="H148" s="313">
        <f t="shared" si="17"/>
        <v>0</v>
      </c>
      <c r="I148" s="313">
        <f t="shared" ref="I148" si="18">SUM(I136:I147)</f>
        <v>0</v>
      </c>
      <c r="J148" s="313">
        <f t="shared" ref="J148" si="19">SUM(J136:J147)</f>
        <v>0</v>
      </c>
      <c r="K148" s="314">
        <f t="shared" ref="K148" si="20">SUM(K136:K147)</f>
        <v>0</v>
      </c>
      <c r="L148" s="322" t="s">
        <v>544</v>
      </c>
      <c r="M148" s="95"/>
      <c r="N148" s="93"/>
      <c r="O148" s="93"/>
      <c r="P148" s="93"/>
      <c r="Q148" s="93"/>
      <c r="R148" s="93"/>
      <c r="S148" s="93"/>
      <c r="T148" s="93"/>
      <c r="U148" s="93"/>
      <c r="V148" s="94"/>
      <c r="W148" s="273"/>
    </row>
    <row r="149" spans="1:23" ht="10.35" customHeight="1" x14ac:dyDescent="0.2">
      <c r="A149" s="278" t="s">
        <v>449</v>
      </c>
      <c r="B149" s="279"/>
      <c r="C149" s="279"/>
      <c r="D149" s="279"/>
      <c r="E149" s="279"/>
      <c r="F149" s="279"/>
      <c r="G149" s="279"/>
      <c r="H149" s="279"/>
      <c r="I149" s="279"/>
      <c r="J149" s="280"/>
      <c r="K149" s="315"/>
      <c r="L149" s="322" t="s">
        <v>546</v>
      </c>
      <c r="M149" s="95"/>
      <c r="N149" s="93"/>
      <c r="O149" s="93"/>
      <c r="P149" s="93"/>
      <c r="Q149" s="93"/>
      <c r="R149" s="93"/>
      <c r="S149" s="93"/>
      <c r="T149" s="93"/>
      <c r="U149" s="93"/>
      <c r="V149" s="94"/>
      <c r="W149" s="273"/>
    </row>
    <row r="150" spans="1:23" ht="10.35" customHeight="1" x14ac:dyDescent="0.2">
      <c r="A150" s="310" t="s">
        <v>451</v>
      </c>
      <c r="B150" s="283" t="s">
        <v>669</v>
      </c>
      <c r="C150" s="89"/>
      <c r="D150" s="89"/>
      <c r="E150" s="284"/>
      <c r="F150" s="89"/>
      <c r="G150" s="89"/>
      <c r="H150" s="284"/>
      <c r="I150" s="89"/>
      <c r="J150" s="89"/>
      <c r="K150" s="285"/>
      <c r="L150" s="322" t="s">
        <v>670</v>
      </c>
      <c r="M150" s="95"/>
      <c r="N150" s="93"/>
      <c r="O150" s="93"/>
      <c r="P150" s="93"/>
      <c r="Q150" s="93"/>
      <c r="R150" s="93"/>
      <c r="S150" s="93"/>
      <c r="T150" s="93"/>
      <c r="U150" s="93"/>
      <c r="V150" s="94"/>
      <c r="W150" s="273"/>
    </row>
    <row r="151" spans="1:23" ht="10.35" customHeight="1" x14ac:dyDescent="0.2">
      <c r="A151" s="310" t="s">
        <v>453</v>
      </c>
      <c r="B151" s="283" t="s">
        <v>671</v>
      </c>
      <c r="C151" s="89"/>
      <c r="D151" s="89"/>
      <c r="E151" s="89"/>
      <c r="F151" s="89"/>
      <c r="G151" s="89"/>
      <c r="H151" s="89"/>
      <c r="I151" s="89"/>
      <c r="J151" s="89"/>
      <c r="K151" s="92"/>
      <c r="L151" s="322" t="s">
        <v>672</v>
      </c>
      <c r="M151" s="96"/>
      <c r="N151" s="89"/>
      <c r="O151" s="89"/>
      <c r="P151" s="89"/>
      <c r="Q151" s="89"/>
      <c r="R151" s="89"/>
      <c r="S151" s="89"/>
      <c r="T151" s="89"/>
      <c r="U151" s="89"/>
      <c r="V151" s="92"/>
      <c r="W151" s="273"/>
    </row>
    <row r="152" spans="1:23" ht="22.5" customHeight="1" thickBot="1" x14ac:dyDescent="0.25">
      <c r="A152" s="323" t="s">
        <v>637</v>
      </c>
      <c r="B152" s="247" t="s">
        <v>673</v>
      </c>
      <c r="C152" s="90"/>
      <c r="D152" s="90"/>
      <c r="E152" s="90"/>
      <c r="F152" s="90"/>
      <c r="G152" s="90"/>
      <c r="H152" s="90"/>
      <c r="I152" s="90"/>
      <c r="J152" s="90"/>
      <c r="K152" s="105"/>
      <c r="L152" s="322" t="s">
        <v>674</v>
      </c>
      <c r="M152" s="101"/>
      <c r="N152" s="102"/>
      <c r="O152" s="102"/>
      <c r="P152" s="102"/>
      <c r="Q152" s="102"/>
      <c r="R152" s="102"/>
      <c r="S152" s="102"/>
      <c r="T152" s="102"/>
      <c r="U152" s="102"/>
      <c r="V152" s="104"/>
      <c r="W152" s="273"/>
    </row>
    <row r="153" spans="1:23" ht="5.4" customHeight="1" x14ac:dyDescent="0.2">
      <c r="A153" s="324"/>
      <c r="B153" s="325"/>
      <c r="C153" s="318"/>
      <c r="D153" s="318"/>
      <c r="E153" s="318"/>
      <c r="F153" s="318"/>
      <c r="G153" s="318"/>
      <c r="H153" s="318"/>
      <c r="I153" s="318"/>
      <c r="J153" s="318"/>
      <c r="K153" s="318"/>
      <c r="L153" s="322"/>
    </row>
    <row r="154" spans="1:23" ht="10.35" customHeight="1" thickBot="1" x14ac:dyDescent="0.25">
      <c r="A154" s="319" t="s">
        <v>639</v>
      </c>
      <c r="B154" s="320"/>
      <c r="C154" s="320"/>
      <c r="D154" s="320"/>
      <c r="E154" s="320"/>
      <c r="F154" s="320"/>
      <c r="G154" s="320"/>
      <c r="H154" s="320"/>
      <c r="I154" s="320"/>
      <c r="J154" s="320"/>
      <c r="K154" s="320"/>
      <c r="L154" s="322"/>
    </row>
    <row r="155" spans="1:23" ht="10.35" customHeight="1" x14ac:dyDescent="0.2">
      <c r="A155" s="505"/>
      <c r="B155" s="506"/>
      <c r="C155" s="506"/>
      <c r="D155" s="506"/>
      <c r="E155" s="506"/>
      <c r="F155" s="506"/>
      <c r="G155" s="506"/>
      <c r="H155" s="506"/>
      <c r="I155" s="506"/>
      <c r="J155" s="506"/>
      <c r="K155" s="507"/>
    </row>
    <row r="156" spans="1:23" ht="10.35" customHeight="1" x14ac:dyDescent="0.2">
      <c r="A156" s="508"/>
      <c r="B156" s="509"/>
      <c r="C156" s="509"/>
      <c r="D156" s="509"/>
      <c r="E156" s="509"/>
      <c r="F156" s="509"/>
      <c r="G156" s="509"/>
      <c r="H156" s="509"/>
      <c r="I156" s="509"/>
      <c r="J156" s="509"/>
      <c r="K156" s="510"/>
    </row>
    <row r="157" spans="1:23" ht="10.35" customHeight="1" x14ac:dyDescent="0.2">
      <c r="A157" s="508"/>
      <c r="B157" s="509"/>
      <c r="C157" s="509"/>
      <c r="D157" s="509"/>
      <c r="E157" s="509"/>
      <c r="F157" s="509"/>
      <c r="G157" s="509"/>
      <c r="H157" s="509"/>
      <c r="I157" s="509"/>
      <c r="J157" s="509"/>
      <c r="K157" s="510"/>
    </row>
    <row r="158" spans="1:23" ht="10.35" customHeight="1" x14ac:dyDescent="0.2">
      <c r="A158" s="508"/>
      <c r="B158" s="509"/>
      <c r="C158" s="509"/>
      <c r="D158" s="509"/>
      <c r="E158" s="509"/>
      <c r="F158" s="509"/>
      <c r="G158" s="509"/>
      <c r="H158" s="509"/>
      <c r="I158" s="509"/>
      <c r="J158" s="509"/>
      <c r="K158" s="510"/>
    </row>
    <row r="159" spans="1:23" ht="10.35" customHeight="1" x14ac:dyDescent="0.2">
      <c r="A159" s="508"/>
      <c r="B159" s="509"/>
      <c r="C159" s="509"/>
      <c r="D159" s="509"/>
      <c r="E159" s="509"/>
      <c r="F159" s="509"/>
      <c r="G159" s="509"/>
      <c r="H159" s="509"/>
      <c r="I159" s="509"/>
      <c r="J159" s="509"/>
      <c r="K159" s="510"/>
    </row>
    <row r="160" spans="1:23" ht="10.35" customHeight="1" thickBot="1" x14ac:dyDescent="0.25">
      <c r="A160" s="511"/>
      <c r="B160" s="512"/>
      <c r="C160" s="512"/>
      <c r="D160" s="512"/>
      <c r="E160" s="512"/>
      <c r="F160" s="512"/>
      <c r="G160" s="512"/>
      <c r="H160" s="512"/>
      <c r="I160" s="512"/>
      <c r="J160" s="512"/>
      <c r="K160" s="513"/>
    </row>
    <row r="162" spans="1:23" ht="10.8" thickBot="1" x14ac:dyDescent="0.25">
      <c r="A162" s="239" t="s">
        <v>675</v>
      </c>
      <c r="M162" s="239" t="s">
        <v>676</v>
      </c>
    </row>
    <row r="163" spans="1:23" x14ac:dyDescent="0.2">
      <c r="A163" s="465" t="s">
        <v>677</v>
      </c>
      <c r="B163" s="466"/>
      <c r="C163" s="466"/>
      <c r="D163" s="466"/>
      <c r="E163" s="466"/>
      <c r="F163" s="466"/>
      <c r="G163" s="466"/>
      <c r="H163" s="466"/>
      <c r="I163" s="466"/>
      <c r="J163" s="466"/>
      <c r="K163" s="467"/>
      <c r="M163" s="494" t="s">
        <v>678</v>
      </c>
      <c r="N163" s="495"/>
      <c r="O163" s="495"/>
      <c r="P163" s="495"/>
      <c r="Q163" s="495"/>
      <c r="R163" s="495"/>
      <c r="S163" s="495"/>
      <c r="T163" s="495"/>
      <c r="U163" s="495"/>
      <c r="V163" s="496"/>
    </row>
    <row r="164" spans="1:23" ht="10.35" customHeight="1" x14ac:dyDescent="0.2">
      <c r="A164" s="303"/>
      <c r="B164" s="304"/>
      <c r="C164" s="470" t="s">
        <v>326</v>
      </c>
      <c r="D164" s="504"/>
      <c r="E164" s="471"/>
      <c r="F164" s="470" t="s">
        <v>327</v>
      </c>
      <c r="G164" s="504"/>
      <c r="H164" s="471"/>
      <c r="I164" s="470" t="s">
        <v>415</v>
      </c>
      <c r="J164" s="504"/>
      <c r="K164" s="514"/>
      <c r="M164" s="263" t="s">
        <v>416</v>
      </c>
      <c r="N164" s="500" t="s">
        <v>417</v>
      </c>
      <c r="O164" s="500"/>
      <c r="P164" s="500"/>
      <c r="Q164" s="470" t="s">
        <v>327</v>
      </c>
      <c r="R164" s="504"/>
      <c r="S164" s="471"/>
      <c r="T164" s="500" t="s">
        <v>419</v>
      </c>
      <c r="U164" s="500"/>
      <c r="V164" s="501"/>
    </row>
    <row r="165" spans="1:23" ht="10.35" customHeight="1" x14ac:dyDescent="0.2">
      <c r="A165" s="305"/>
      <c r="B165" s="269"/>
      <c r="C165" s="268" t="s">
        <v>278</v>
      </c>
      <c r="D165" s="269" t="s">
        <v>279</v>
      </c>
      <c r="E165" s="269" t="s">
        <v>309</v>
      </c>
      <c r="F165" s="268" t="s">
        <v>420</v>
      </c>
      <c r="G165" s="268" t="s">
        <v>421</v>
      </c>
      <c r="H165" s="268" t="s">
        <v>422</v>
      </c>
      <c r="I165" s="268" t="s">
        <v>423</v>
      </c>
      <c r="J165" s="268" t="s">
        <v>424</v>
      </c>
      <c r="K165" s="306" t="s">
        <v>425</v>
      </c>
      <c r="M165" s="502" t="s">
        <v>426</v>
      </c>
      <c r="N165" s="268" t="s">
        <v>427</v>
      </c>
      <c r="O165" s="268" t="s">
        <v>428</v>
      </c>
      <c r="P165" s="268" t="s">
        <v>429</v>
      </c>
      <c r="Q165" s="268" t="s">
        <v>430</v>
      </c>
      <c r="R165" s="268" t="s">
        <v>431</v>
      </c>
      <c r="S165" s="268" t="s">
        <v>432</v>
      </c>
      <c r="T165" s="268" t="s">
        <v>433</v>
      </c>
      <c r="U165" s="268" t="s">
        <v>434</v>
      </c>
      <c r="V165" s="270" t="s">
        <v>435</v>
      </c>
    </row>
    <row r="166" spans="1:23" ht="30.6" x14ac:dyDescent="0.2">
      <c r="A166" s="307"/>
      <c r="B166" s="308"/>
      <c r="C166" s="256" t="s">
        <v>436</v>
      </c>
      <c r="D166" s="256" t="s">
        <v>437</v>
      </c>
      <c r="E166" s="256" t="s">
        <v>438</v>
      </c>
      <c r="F166" s="256" t="s">
        <v>436</v>
      </c>
      <c r="G166" s="256" t="s">
        <v>437</v>
      </c>
      <c r="H166" s="256" t="s">
        <v>438</v>
      </c>
      <c r="I166" s="256" t="s">
        <v>436</v>
      </c>
      <c r="J166" s="256" t="s">
        <v>437</v>
      </c>
      <c r="K166" s="257" t="s">
        <v>438</v>
      </c>
      <c r="M166" s="503"/>
      <c r="N166" s="256" t="s">
        <v>436</v>
      </c>
      <c r="O166" s="256" t="s">
        <v>437</v>
      </c>
      <c r="P166" s="256" t="s">
        <v>438</v>
      </c>
      <c r="Q166" s="256" t="s">
        <v>436</v>
      </c>
      <c r="R166" s="256" t="s">
        <v>437</v>
      </c>
      <c r="S166" s="256" t="s">
        <v>438</v>
      </c>
      <c r="T166" s="256" t="s">
        <v>436</v>
      </c>
      <c r="U166" s="256" t="s">
        <v>437</v>
      </c>
      <c r="V166" s="257" t="s">
        <v>438</v>
      </c>
    </row>
    <row r="167" spans="1:23" ht="10.35" customHeight="1" x14ac:dyDescent="0.2">
      <c r="A167" s="302" t="s">
        <v>329</v>
      </c>
      <c r="B167" s="242" t="s">
        <v>551</v>
      </c>
      <c r="C167" s="89"/>
      <c r="D167" s="89"/>
      <c r="E167" s="89"/>
      <c r="F167" s="89"/>
      <c r="G167" s="89"/>
      <c r="H167" s="89"/>
      <c r="I167" s="89"/>
      <c r="J167" s="89"/>
      <c r="K167" s="92"/>
      <c r="L167" s="322" t="s">
        <v>552</v>
      </c>
      <c r="M167" s="95"/>
      <c r="N167" s="93"/>
      <c r="O167" s="93"/>
      <c r="P167" s="93"/>
      <c r="Q167" s="93"/>
      <c r="R167" s="93"/>
      <c r="S167" s="93"/>
      <c r="T167" s="93"/>
      <c r="U167" s="93"/>
      <c r="V167" s="94"/>
      <c r="W167" s="273"/>
    </row>
    <row r="168" spans="1:23" ht="10.35" customHeight="1" x14ac:dyDescent="0.2">
      <c r="A168" s="302" t="s">
        <v>330</v>
      </c>
      <c r="B168" s="242" t="s">
        <v>553</v>
      </c>
      <c r="C168" s="89"/>
      <c r="D168" s="89"/>
      <c r="E168" s="89"/>
      <c r="F168" s="89"/>
      <c r="G168" s="89"/>
      <c r="H168" s="89"/>
      <c r="I168" s="89"/>
      <c r="J168" s="89"/>
      <c r="K168" s="92"/>
      <c r="L168" s="322" t="s">
        <v>554</v>
      </c>
      <c r="M168" s="95"/>
      <c r="N168" s="93"/>
      <c r="O168" s="93"/>
      <c r="P168" s="93"/>
      <c r="Q168" s="93"/>
      <c r="R168" s="93"/>
      <c r="S168" s="93"/>
      <c r="T168" s="93"/>
      <c r="U168" s="93"/>
      <c r="V168" s="94"/>
      <c r="W168" s="273"/>
    </row>
    <row r="169" spans="1:23" ht="10.35" customHeight="1" x14ac:dyDescent="0.2">
      <c r="A169" s="302" t="s">
        <v>331</v>
      </c>
      <c r="B169" s="242" t="s">
        <v>555</v>
      </c>
      <c r="C169" s="89"/>
      <c r="D169" s="89"/>
      <c r="E169" s="89"/>
      <c r="F169" s="89"/>
      <c r="G169" s="89"/>
      <c r="H169" s="89"/>
      <c r="I169" s="89"/>
      <c r="J169" s="89"/>
      <c r="K169" s="92"/>
      <c r="L169" s="322" t="s">
        <v>556</v>
      </c>
      <c r="M169" s="95"/>
      <c r="N169" s="93"/>
      <c r="O169" s="93"/>
      <c r="P169" s="93"/>
      <c r="Q169" s="93"/>
      <c r="R169" s="93"/>
      <c r="S169" s="93"/>
      <c r="T169" s="93"/>
      <c r="U169" s="93"/>
      <c r="V169" s="94"/>
      <c r="W169" s="273"/>
    </row>
    <row r="170" spans="1:23" ht="10.35" customHeight="1" x14ac:dyDescent="0.2">
      <c r="A170" s="302" t="s">
        <v>332</v>
      </c>
      <c r="B170" s="242" t="s">
        <v>557</v>
      </c>
      <c r="C170" s="89"/>
      <c r="D170" s="89"/>
      <c r="E170" s="89"/>
      <c r="F170" s="89"/>
      <c r="G170" s="89"/>
      <c r="H170" s="89"/>
      <c r="I170" s="89"/>
      <c r="J170" s="89"/>
      <c r="K170" s="92"/>
      <c r="L170" s="322" t="s">
        <v>558</v>
      </c>
      <c r="M170" s="95"/>
      <c r="N170" s="93"/>
      <c r="O170" s="93"/>
      <c r="P170" s="93"/>
      <c r="Q170" s="93"/>
      <c r="R170" s="93"/>
      <c r="S170" s="93"/>
      <c r="T170" s="93"/>
      <c r="U170" s="93"/>
      <c r="V170" s="94"/>
      <c r="W170" s="273"/>
    </row>
    <row r="171" spans="1:23" ht="10.35" customHeight="1" x14ac:dyDescent="0.2">
      <c r="A171" s="302" t="s">
        <v>333</v>
      </c>
      <c r="B171" s="242" t="s">
        <v>559</v>
      </c>
      <c r="C171" s="89"/>
      <c r="D171" s="89"/>
      <c r="E171" s="89"/>
      <c r="F171" s="89"/>
      <c r="G171" s="89"/>
      <c r="H171" s="89"/>
      <c r="I171" s="89"/>
      <c r="J171" s="89"/>
      <c r="K171" s="92"/>
      <c r="L171" s="322" t="s">
        <v>560</v>
      </c>
      <c r="M171" s="95"/>
      <c r="N171" s="93"/>
      <c r="O171" s="93"/>
      <c r="P171" s="93"/>
      <c r="Q171" s="93"/>
      <c r="R171" s="93"/>
      <c r="S171" s="93"/>
      <c r="T171" s="93"/>
      <c r="U171" s="93"/>
      <c r="V171" s="94"/>
      <c r="W171" s="273"/>
    </row>
    <row r="172" spans="1:23" ht="10.35" customHeight="1" x14ac:dyDescent="0.2">
      <c r="A172" s="302" t="s">
        <v>334</v>
      </c>
      <c r="B172" s="242" t="s">
        <v>561</v>
      </c>
      <c r="C172" s="89"/>
      <c r="D172" s="89"/>
      <c r="E172" s="89"/>
      <c r="F172" s="89"/>
      <c r="G172" s="89"/>
      <c r="H172" s="89"/>
      <c r="I172" s="89"/>
      <c r="J172" s="89"/>
      <c r="K172" s="92"/>
      <c r="L172" s="322" t="s">
        <v>562</v>
      </c>
      <c r="M172" s="95"/>
      <c r="N172" s="93"/>
      <c r="O172" s="93"/>
      <c r="P172" s="93"/>
      <c r="Q172" s="93"/>
      <c r="R172" s="93"/>
      <c r="S172" s="93"/>
      <c r="T172" s="93"/>
      <c r="U172" s="93"/>
      <c r="V172" s="94"/>
      <c r="W172" s="273"/>
    </row>
    <row r="173" spans="1:23" ht="10.35" customHeight="1" x14ac:dyDescent="0.2">
      <c r="A173" s="302" t="s">
        <v>335</v>
      </c>
      <c r="B173" s="242" t="s">
        <v>563</v>
      </c>
      <c r="C173" s="89"/>
      <c r="D173" s="89"/>
      <c r="E173" s="89"/>
      <c r="F173" s="89"/>
      <c r="G173" s="89"/>
      <c r="H173" s="89"/>
      <c r="I173" s="89"/>
      <c r="J173" s="89"/>
      <c r="K173" s="92"/>
      <c r="L173" s="322" t="s">
        <v>564</v>
      </c>
      <c r="M173" s="95"/>
      <c r="N173" s="93"/>
      <c r="O173" s="93"/>
      <c r="P173" s="93"/>
      <c r="Q173" s="93"/>
      <c r="R173" s="93"/>
      <c r="S173" s="93"/>
      <c r="T173" s="93"/>
      <c r="U173" s="93"/>
      <c r="V173" s="94"/>
      <c r="W173" s="273"/>
    </row>
    <row r="174" spans="1:23" ht="10.35" customHeight="1" x14ac:dyDescent="0.2">
      <c r="A174" s="310" t="s">
        <v>634</v>
      </c>
      <c r="B174" s="242" t="s">
        <v>565</v>
      </c>
      <c r="C174" s="89"/>
      <c r="D174" s="89"/>
      <c r="E174" s="89"/>
      <c r="F174" s="89"/>
      <c r="G174" s="89"/>
      <c r="H174" s="89"/>
      <c r="I174" s="89"/>
      <c r="J174" s="89"/>
      <c r="K174" s="92"/>
      <c r="L174" s="322" t="s">
        <v>566</v>
      </c>
      <c r="M174" s="95"/>
      <c r="N174" s="93"/>
      <c r="O174" s="93"/>
      <c r="P174" s="93"/>
      <c r="Q174" s="93"/>
      <c r="R174" s="93"/>
      <c r="S174" s="93"/>
      <c r="T174" s="93"/>
      <c r="U174" s="93"/>
      <c r="V174" s="94"/>
      <c r="W174" s="273"/>
    </row>
    <row r="175" spans="1:23" ht="10.35" customHeight="1" x14ac:dyDescent="0.2">
      <c r="A175" s="302" t="s">
        <v>613</v>
      </c>
      <c r="B175" s="283" t="s">
        <v>567</v>
      </c>
      <c r="C175" s="89"/>
      <c r="D175" s="89"/>
      <c r="E175" s="89"/>
      <c r="F175" s="89"/>
      <c r="G175" s="89"/>
      <c r="H175" s="89"/>
      <c r="I175" s="89"/>
      <c r="J175" s="89"/>
      <c r="K175" s="92"/>
      <c r="L175" s="322" t="s">
        <v>568</v>
      </c>
      <c r="M175" s="95"/>
      <c r="N175" s="93"/>
      <c r="O175" s="93"/>
      <c r="P175" s="93"/>
      <c r="Q175" s="93"/>
      <c r="R175" s="93"/>
      <c r="S175" s="93"/>
      <c r="T175" s="93"/>
      <c r="U175" s="93"/>
      <c r="V175" s="94"/>
      <c r="W175" s="273"/>
    </row>
    <row r="176" spans="1:23" ht="10.35" customHeight="1" x14ac:dyDescent="0.2">
      <c r="A176" s="310" t="s">
        <v>614</v>
      </c>
      <c r="B176" s="283" t="s">
        <v>569</v>
      </c>
      <c r="C176" s="89"/>
      <c r="D176" s="89"/>
      <c r="E176" s="89"/>
      <c r="F176" s="89"/>
      <c r="G176" s="89"/>
      <c r="H176" s="89"/>
      <c r="I176" s="89"/>
      <c r="J176" s="89"/>
      <c r="K176" s="92"/>
      <c r="L176" s="322" t="s">
        <v>570</v>
      </c>
      <c r="M176" s="95"/>
      <c r="N176" s="93"/>
      <c r="O176" s="93"/>
      <c r="P176" s="93"/>
      <c r="Q176" s="93"/>
      <c r="R176" s="93"/>
      <c r="S176" s="93"/>
      <c r="T176" s="93"/>
      <c r="U176" s="93"/>
      <c r="V176" s="94"/>
      <c r="W176" s="273"/>
    </row>
    <row r="177" spans="1:23" ht="10.35" customHeight="1" x14ac:dyDescent="0.2">
      <c r="A177" s="310" t="s">
        <v>615</v>
      </c>
      <c r="B177" s="283" t="s">
        <v>572</v>
      </c>
      <c r="C177" s="89"/>
      <c r="D177" s="89"/>
      <c r="E177" s="89"/>
      <c r="F177" s="89"/>
      <c r="G177" s="89"/>
      <c r="H177" s="89"/>
      <c r="I177" s="89"/>
      <c r="J177" s="89"/>
      <c r="K177" s="92"/>
      <c r="L177" s="322" t="s">
        <v>571</v>
      </c>
      <c r="M177" s="95"/>
      <c r="N177" s="93"/>
      <c r="O177" s="93"/>
      <c r="P177" s="93"/>
      <c r="Q177" s="93"/>
      <c r="R177" s="93"/>
      <c r="S177" s="93"/>
      <c r="T177" s="93"/>
      <c r="U177" s="93"/>
      <c r="V177" s="94"/>
      <c r="W177" s="273"/>
    </row>
    <row r="178" spans="1:23" ht="10.35" customHeight="1" x14ac:dyDescent="0.2">
      <c r="A178" s="310" t="s">
        <v>337</v>
      </c>
      <c r="B178" s="283" t="s">
        <v>574</v>
      </c>
      <c r="C178" s="89"/>
      <c r="D178" s="89"/>
      <c r="E178" s="89"/>
      <c r="F178" s="89"/>
      <c r="G178" s="89"/>
      <c r="H178" s="89"/>
      <c r="I178" s="89"/>
      <c r="J178" s="89"/>
      <c r="K178" s="92"/>
      <c r="L178" s="322" t="s">
        <v>573</v>
      </c>
      <c r="M178" s="95"/>
      <c r="N178" s="93"/>
      <c r="O178" s="93"/>
      <c r="P178" s="93"/>
      <c r="Q178" s="93"/>
      <c r="R178" s="93"/>
      <c r="S178" s="93"/>
      <c r="T178" s="93"/>
      <c r="U178" s="93"/>
      <c r="V178" s="94"/>
      <c r="W178" s="273"/>
    </row>
    <row r="179" spans="1:23" ht="10.35" customHeight="1" x14ac:dyDescent="0.2">
      <c r="A179" s="311" t="s">
        <v>303</v>
      </c>
      <c r="B179" s="312" t="s">
        <v>576</v>
      </c>
      <c r="C179" s="313">
        <f>SUM(C167:C178)</f>
        <v>0</v>
      </c>
      <c r="D179" s="313">
        <f t="shared" ref="D179" si="21">SUM(D167:D178)</f>
        <v>0</v>
      </c>
      <c r="E179" s="313">
        <f t="shared" ref="E179:H179" si="22">SUM(E167:E178)</f>
        <v>0</v>
      </c>
      <c r="F179" s="313">
        <f t="shared" si="22"/>
        <v>0</v>
      </c>
      <c r="G179" s="313">
        <f t="shared" si="22"/>
        <v>0</v>
      </c>
      <c r="H179" s="313">
        <f t="shared" si="22"/>
        <v>0</v>
      </c>
      <c r="I179" s="313">
        <f t="shared" ref="I179" si="23">SUM(I167:I178)</f>
        <v>0</v>
      </c>
      <c r="J179" s="313">
        <f t="shared" ref="J179" si="24">SUM(J167:J178)</f>
        <v>0</v>
      </c>
      <c r="K179" s="314">
        <f t="shared" ref="K179" si="25">SUM(K167:K178)</f>
        <v>0</v>
      </c>
      <c r="L179" s="322" t="s">
        <v>575</v>
      </c>
      <c r="M179" s="95"/>
      <c r="N179" s="93"/>
      <c r="O179" s="93"/>
      <c r="P179" s="93"/>
      <c r="Q179" s="93"/>
      <c r="R179" s="93"/>
      <c r="S179" s="93"/>
      <c r="T179" s="93"/>
      <c r="U179" s="93"/>
      <c r="V179" s="94"/>
      <c r="W179" s="273"/>
    </row>
    <row r="180" spans="1:23" ht="10.35" customHeight="1" x14ac:dyDescent="0.2">
      <c r="A180" s="278" t="s">
        <v>449</v>
      </c>
      <c r="B180" s="279"/>
      <c r="C180" s="279"/>
      <c r="D180" s="279"/>
      <c r="E180" s="279"/>
      <c r="F180" s="279"/>
      <c r="G180" s="279"/>
      <c r="H180" s="279"/>
      <c r="I180" s="279"/>
      <c r="J180" s="280"/>
      <c r="K180" s="315"/>
      <c r="L180" s="322" t="s">
        <v>577</v>
      </c>
      <c r="M180" s="95"/>
      <c r="N180" s="93"/>
      <c r="O180" s="93"/>
      <c r="P180" s="93"/>
      <c r="Q180" s="93"/>
      <c r="R180" s="93"/>
      <c r="S180" s="93"/>
      <c r="T180" s="93"/>
      <c r="U180" s="93"/>
      <c r="V180" s="94"/>
      <c r="W180" s="273"/>
    </row>
    <row r="181" spans="1:23" ht="10.35" customHeight="1" x14ac:dyDescent="0.2">
      <c r="A181" s="310" t="s">
        <v>451</v>
      </c>
      <c r="B181" s="283" t="s">
        <v>679</v>
      </c>
      <c r="C181" s="89"/>
      <c r="D181" s="89"/>
      <c r="E181" s="284"/>
      <c r="F181" s="89"/>
      <c r="G181" s="89"/>
      <c r="H181" s="284"/>
      <c r="I181" s="89"/>
      <c r="J181" s="89"/>
      <c r="K181" s="285"/>
      <c r="L181" s="322" t="s">
        <v>680</v>
      </c>
      <c r="M181" s="95"/>
      <c r="N181" s="93"/>
      <c r="O181" s="93"/>
      <c r="P181" s="93"/>
      <c r="Q181" s="93"/>
      <c r="R181" s="93"/>
      <c r="S181" s="93"/>
      <c r="T181" s="93"/>
      <c r="U181" s="93"/>
      <c r="V181" s="94"/>
      <c r="W181" s="273"/>
    </row>
    <row r="182" spans="1:23" ht="10.35" customHeight="1" x14ac:dyDescent="0.2">
      <c r="A182" s="310" t="s">
        <v>453</v>
      </c>
      <c r="B182" s="283" t="s">
        <v>681</v>
      </c>
      <c r="C182" s="89"/>
      <c r="D182" s="89"/>
      <c r="E182" s="89"/>
      <c r="F182" s="89"/>
      <c r="G182" s="89"/>
      <c r="H182" s="89"/>
      <c r="I182" s="89"/>
      <c r="J182" s="89"/>
      <c r="K182" s="92"/>
      <c r="L182" s="322" t="s">
        <v>682</v>
      </c>
      <c r="M182" s="96"/>
      <c r="N182" s="89"/>
      <c r="O182" s="89"/>
      <c r="P182" s="89"/>
      <c r="Q182" s="89"/>
      <c r="R182" s="89"/>
      <c r="S182" s="89"/>
      <c r="T182" s="89"/>
      <c r="U182" s="89"/>
      <c r="V182" s="92"/>
      <c r="W182" s="273"/>
    </row>
    <row r="183" spans="1:23" ht="25.5" customHeight="1" thickBot="1" x14ac:dyDescent="0.25">
      <c r="A183" s="323" t="s">
        <v>637</v>
      </c>
      <c r="B183" s="247" t="s">
        <v>683</v>
      </c>
      <c r="C183" s="90"/>
      <c r="D183" s="90"/>
      <c r="E183" s="90"/>
      <c r="F183" s="90"/>
      <c r="G183" s="90"/>
      <c r="H183" s="90"/>
      <c r="I183" s="90"/>
      <c r="J183" s="90"/>
      <c r="K183" s="105"/>
      <c r="L183" s="322" t="s">
        <v>684</v>
      </c>
      <c r="M183" s="101"/>
      <c r="N183" s="102"/>
      <c r="O183" s="102"/>
      <c r="P183" s="102"/>
      <c r="Q183" s="102"/>
      <c r="R183" s="102"/>
      <c r="S183" s="102"/>
      <c r="T183" s="102"/>
      <c r="U183" s="102"/>
      <c r="V183" s="104"/>
      <c r="W183" s="273"/>
    </row>
    <row r="184" spans="1:23" ht="10.35" customHeight="1" x14ac:dyDescent="0.2">
      <c r="A184" s="324"/>
      <c r="B184" s="325"/>
      <c r="C184" s="318"/>
      <c r="D184" s="318"/>
      <c r="E184" s="318"/>
      <c r="F184" s="318"/>
      <c r="G184" s="318"/>
      <c r="H184" s="318"/>
      <c r="I184" s="318"/>
      <c r="J184" s="318"/>
      <c r="K184" s="318"/>
      <c r="L184" s="322"/>
    </row>
    <row r="185" spans="1:23" ht="10.35" customHeight="1" thickBot="1" x14ac:dyDescent="0.25">
      <c r="A185" s="319" t="s">
        <v>639</v>
      </c>
      <c r="B185" s="320"/>
      <c r="C185" s="320"/>
      <c r="D185" s="320"/>
      <c r="E185" s="320"/>
      <c r="F185" s="320"/>
      <c r="G185" s="320"/>
      <c r="H185" s="320"/>
      <c r="I185" s="320"/>
      <c r="J185" s="320"/>
      <c r="K185" s="320"/>
      <c r="L185" s="322"/>
    </row>
    <row r="186" spans="1:23" ht="10.35" customHeight="1" x14ac:dyDescent="0.2">
      <c r="A186" s="505"/>
      <c r="B186" s="506"/>
      <c r="C186" s="506"/>
      <c r="D186" s="506"/>
      <c r="E186" s="506"/>
      <c r="F186" s="506"/>
      <c r="G186" s="506"/>
      <c r="H186" s="506"/>
      <c r="I186" s="506"/>
      <c r="J186" s="506"/>
      <c r="K186" s="507"/>
    </row>
    <row r="187" spans="1:23" ht="10.35" customHeight="1" x14ac:dyDescent="0.2">
      <c r="A187" s="508"/>
      <c r="B187" s="509"/>
      <c r="C187" s="509"/>
      <c r="D187" s="509"/>
      <c r="E187" s="509"/>
      <c r="F187" s="509"/>
      <c r="G187" s="509"/>
      <c r="H187" s="509"/>
      <c r="I187" s="509"/>
      <c r="J187" s="509"/>
      <c r="K187" s="510"/>
    </row>
    <row r="188" spans="1:23" ht="10.35" customHeight="1" x14ac:dyDescent="0.2">
      <c r="A188" s="508"/>
      <c r="B188" s="509"/>
      <c r="C188" s="509"/>
      <c r="D188" s="509"/>
      <c r="E188" s="509"/>
      <c r="F188" s="509"/>
      <c r="G188" s="509"/>
      <c r="H188" s="509"/>
      <c r="I188" s="509"/>
      <c r="J188" s="509"/>
      <c r="K188" s="510"/>
    </row>
    <row r="189" spans="1:23" ht="10.35" customHeight="1" x14ac:dyDescent="0.2">
      <c r="A189" s="508"/>
      <c r="B189" s="509"/>
      <c r="C189" s="509"/>
      <c r="D189" s="509"/>
      <c r="E189" s="509"/>
      <c r="F189" s="509"/>
      <c r="G189" s="509"/>
      <c r="H189" s="509"/>
      <c r="I189" s="509"/>
      <c r="J189" s="509"/>
      <c r="K189" s="510"/>
    </row>
    <row r="190" spans="1:23" ht="10.35" customHeight="1" x14ac:dyDescent="0.2">
      <c r="A190" s="508"/>
      <c r="B190" s="509"/>
      <c r="C190" s="509"/>
      <c r="D190" s="509"/>
      <c r="E190" s="509"/>
      <c r="F190" s="509"/>
      <c r="G190" s="509"/>
      <c r="H190" s="509"/>
      <c r="I190" s="509"/>
      <c r="J190" s="509"/>
      <c r="K190" s="510"/>
    </row>
    <row r="191" spans="1:23" ht="10.35" customHeight="1" thickBot="1" x14ac:dyDescent="0.25">
      <c r="A191" s="511"/>
      <c r="B191" s="512"/>
      <c r="C191" s="512"/>
      <c r="D191" s="512"/>
      <c r="E191" s="512"/>
      <c r="F191" s="512"/>
      <c r="G191" s="512"/>
      <c r="H191" s="512"/>
      <c r="I191" s="512"/>
      <c r="J191" s="512"/>
      <c r="K191" s="513"/>
    </row>
    <row r="193" spans="1:23" ht="10.8" thickBot="1" x14ac:dyDescent="0.25">
      <c r="A193" s="239" t="s">
        <v>685</v>
      </c>
      <c r="M193" s="239" t="s">
        <v>686</v>
      </c>
    </row>
    <row r="194" spans="1:23" x14ac:dyDescent="0.2">
      <c r="A194" s="465" t="s">
        <v>687</v>
      </c>
      <c r="B194" s="466"/>
      <c r="C194" s="466"/>
      <c r="D194" s="466"/>
      <c r="E194" s="466"/>
      <c r="F194" s="466"/>
      <c r="G194" s="466"/>
      <c r="H194" s="466"/>
      <c r="I194" s="466"/>
      <c r="J194" s="466"/>
      <c r="K194" s="467"/>
      <c r="M194" s="494" t="s">
        <v>688</v>
      </c>
      <c r="N194" s="495"/>
      <c r="O194" s="495"/>
      <c r="P194" s="495"/>
      <c r="Q194" s="495"/>
      <c r="R194" s="495"/>
      <c r="S194" s="495"/>
      <c r="T194" s="495"/>
      <c r="U194" s="495"/>
      <c r="V194" s="496"/>
    </row>
    <row r="195" spans="1:23" ht="10.35" customHeight="1" x14ac:dyDescent="0.2">
      <c r="A195" s="303"/>
      <c r="B195" s="304"/>
      <c r="C195" s="470" t="s">
        <v>326</v>
      </c>
      <c r="D195" s="504"/>
      <c r="E195" s="471"/>
      <c r="F195" s="470" t="s">
        <v>327</v>
      </c>
      <c r="G195" s="504"/>
      <c r="H195" s="471"/>
      <c r="I195" s="470" t="s">
        <v>415</v>
      </c>
      <c r="J195" s="504"/>
      <c r="K195" s="514"/>
      <c r="M195" s="263" t="s">
        <v>416</v>
      </c>
      <c r="N195" s="500" t="s">
        <v>417</v>
      </c>
      <c r="O195" s="500"/>
      <c r="P195" s="500"/>
      <c r="Q195" s="470" t="s">
        <v>327</v>
      </c>
      <c r="R195" s="504"/>
      <c r="S195" s="471"/>
      <c r="T195" s="500" t="s">
        <v>419</v>
      </c>
      <c r="U195" s="500"/>
      <c r="V195" s="501"/>
    </row>
    <row r="196" spans="1:23" ht="10.35" customHeight="1" x14ac:dyDescent="0.2">
      <c r="A196" s="305"/>
      <c r="B196" s="269"/>
      <c r="C196" s="268" t="s">
        <v>278</v>
      </c>
      <c r="D196" s="269" t="s">
        <v>279</v>
      </c>
      <c r="E196" s="269" t="s">
        <v>309</v>
      </c>
      <c r="F196" s="268" t="s">
        <v>420</v>
      </c>
      <c r="G196" s="268" t="s">
        <v>421</v>
      </c>
      <c r="H196" s="268" t="s">
        <v>422</v>
      </c>
      <c r="I196" s="268" t="s">
        <v>423</v>
      </c>
      <c r="J196" s="268" t="s">
        <v>424</v>
      </c>
      <c r="K196" s="306" t="s">
        <v>425</v>
      </c>
      <c r="M196" s="502" t="s">
        <v>426</v>
      </c>
      <c r="N196" s="268" t="s">
        <v>427</v>
      </c>
      <c r="O196" s="268" t="s">
        <v>428</v>
      </c>
      <c r="P196" s="268" t="s">
        <v>429</v>
      </c>
      <c r="Q196" s="268" t="s">
        <v>430</v>
      </c>
      <c r="R196" s="268" t="s">
        <v>431</v>
      </c>
      <c r="S196" s="268" t="s">
        <v>432</v>
      </c>
      <c r="T196" s="268" t="s">
        <v>433</v>
      </c>
      <c r="U196" s="268" t="s">
        <v>434</v>
      </c>
      <c r="V196" s="270" t="s">
        <v>435</v>
      </c>
    </row>
    <row r="197" spans="1:23" ht="32.4" customHeight="1" x14ac:dyDescent="0.2">
      <c r="A197" s="307"/>
      <c r="B197" s="308"/>
      <c r="C197" s="256" t="s">
        <v>436</v>
      </c>
      <c r="D197" s="256" t="s">
        <v>437</v>
      </c>
      <c r="E197" s="256" t="s">
        <v>438</v>
      </c>
      <c r="F197" s="256" t="s">
        <v>436</v>
      </c>
      <c r="G197" s="256" t="s">
        <v>437</v>
      </c>
      <c r="H197" s="256" t="s">
        <v>438</v>
      </c>
      <c r="I197" s="256" t="s">
        <v>436</v>
      </c>
      <c r="J197" s="256" t="s">
        <v>437</v>
      </c>
      <c r="K197" s="257" t="s">
        <v>438</v>
      </c>
      <c r="M197" s="503"/>
      <c r="N197" s="256" t="s">
        <v>436</v>
      </c>
      <c r="O197" s="256" t="s">
        <v>437</v>
      </c>
      <c r="P197" s="256" t="s">
        <v>438</v>
      </c>
      <c r="Q197" s="256" t="s">
        <v>436</v>
      </c>
      <c r="R197" s="256" t="s">
        <v>437</v>
      </c>
      <c r="S197" s="256" t="s">
        <v>438</v>
      </c>
      <c r="T197" s="256" t="s">
        <v>436</v>
      </c>
      <c r="U197" s="256" t="s">
        <v>437</v>
      </c>
      <c r="V197" s="257" t="s">
        <v>438</v>
      </c>
    </row>
    <row r="198" spans="1:23" ht="10.35" customHeight="1" x14ac:dyDescent="0.2">
      <c r="A198" s="302" t="s">
        <v>329</v>
      </c>
      <c r="B198" s="242" t="s">
        <v>582</v>
      </c>
      <c r="C198" s="89"/>
      <c r="D198" s="89"/>
      <c r="E198" s="89"/>
      <c r="F198" s="89"/>
      <c r="G198" s="89"/>
      <c r="H198" s="89"/>
      <c r="I198" s="89"/>
      <c r="J198" s="89"/>
      <c r="K198" s="92"/>
      <c r="L198" s="273" t="s">
        <v>583</v>
      </c>
      <c r="M198" s="95"/>
      <c r="N198" s="93"/>
      <c r="O198" s="93"/>
      <c r="P198" s="93"/>
      <c r="Q198" s="93"/>
      <c r="R198" s="93"/>
      <c r="S198" s="93"/>
      <c r="T198" s="93"/>
      <c r="U198" s="93"/>
      <c r="V198" s="94"/>
      <c r="W198" s="273"/>
    </row>
    <row r="199" spans="1:23" ht="10.35" customHeight="1" x14ac:dyDescent="0.2">
      <c r="A199" s="302" t="s">
        <v>330</v>
      </c>
      <c r="B199" s="242" t="s">
        <v>584</v>
      </c>
      <c r="C199" s="89"/>
      <c r="D199" s="89"/>
      <c r="E199" s="89"/>
      <c r="F199" s="89"/>
      <c r="G199" s="89"/>
      <c r="H199" s="89"/>
      <c r="I199" s="89"/>
      <c r="J199" s="89"/>
      <c r="K199" s="92"/>
      <c r="L199" s="273" t="s">
        <v>585</v>
      </c>
      <c r="M199" s="95"/>
      <c r="N199" s="93"/>
      <c r="O199" s="93"/>
      <c r="P199" s="93"/>
      <c r="Q199" s="93"/>
      <c r="R199" s="93"/>
      <c r="S199" s="93"/>
      <c r="T199" s="93"/>
      <c r="U199" s="93"/>
      <c r="V199" s="94"/>
      <c r="W199" s="273"/>
    </row>
    <row r="200" spans="1:23" ht="10.35" customHeight="1" x14ac:dyDescent="0.2">
      <c r="A200" s="302" t="s">
        <v>331</v>
      </c>
      <c r="B200" s="242" t="s">
        <v>586</v>
      </c>
      <c r="C200" s="89"/>
      <c r="D200" s="89"/>
      <c r="E200" s="89"/>
      <c r="F200" s="89"/>
      <c r="G200" s="89"/>
      <c r="H200" s="89"/>
      <c r="I200" s="89"/>
      <c r="J200" s="89"/>
      <c r="K200" s="92"/>
      <c r="L200" s="273" t="s">
        <v>587</v>
      </c>
      <c r="M200" s="95"/>
      <c r="N200" s="93"/>
      <c r="O200" s="93"/>
      <c r="P200" s="93"/>
      <c r="Q200" s="93"/>
      <c r="R200" s="93"/>
      <c r="S200" s="93"/>
      <c r="T200" s="93"/>
      <c r="U200" s="93"/>
      <c r="V200" s="94"/>
      <c r="W200" s="273"/>
    </row>
    <row r="201" spans="1:23" ht="10.35" customHeight="1" x14ac:dyDescent="0.2">
      <c r="A201" s="302" t="s">
        <v>332</v>
      </c>
      <c r="B201" s="242" t="s">
        <v>588</v>
      </c>
      <c r="C201" s="89"/>
      <c r="D201" s="89"/>
      <c r="E201" s="89"/>
      <c r="F201" s="89"/>
      <c r="G201" s="89"/>
      <c r="H201" s="89"/>
      <c r="I201" s="89"/>
      <c r="J201" s="89"/>
      <c r="K201" s="92"/>
      <c r="L201" s="273" t="s">
        <v>589</v>
      </c>
      <c r="M201" s="95"/>
      <c r="N201" s="93"/>
      <c r="O201" s="93"/>
      <c r="P201" s="93"/>
      <c r="Q201" s="93"/>
      <c r="R201" s="93"/>
      <c r="S201" s="93"/>
      <c r="T201" s="93"/>
      <c r="U201" s="93"/>
      <c r="V201" s="94"/>
      <c r="W201" s="273"/>
    </row>
    <row r="202" spans="1:23" ht="10.35" customHeight="1" x14ac:dyDescent="0.2">
      <c r="A202" s="302" t="s">
        <v>333</v>
      </c>
      <c r="B202" s="242" t="s">
        <v>590</v>
      </c>
      <c r="C202" s="89"/>
      <c r="D202" s="89"/>
      <c r="E202" s="89"/>
      <c r="F202" s="89"/>
      <c r="G202" s="89"/>
      <c r="H202" s="89"/>
      <c r="I202" s="89"/>
      <c r="J202" s="89"/>
      <c r="K202" s="92"/>
      <c r="L202" s="273" t="s">
        <v>591</v>
      </c>
      <c r="M202" s="95"/>
      <c r="N202" s="93"/>
      <c r="O202" s="93"/>
      <c r="P202" s="93"/>
      <c r="Q202" s="93"/>
      <c r="R202" s="93"/>
      <c r="S202" s="93"/>
      <c r="T202" s="93"/>
      <c r="U202" s="93"/>
      <c r="V202" s="94"/>
      <c r="W202" s="273"/>
    </row>
    <row r="203" spans="1:23" ht="10.35" customHeight="1" x14ac:dyDescent="0.2">
      <c r="A203" s="302" t="s">
        <v>334</v>
      </c>
      <c r="B203" s="242" t="s">
        <v>592</v>
      </c>
      <c r="C203" s="89"/>
      <c r="D203" s="89"/>
      <c r="E203" s="89"/>
      <c r="F203" s="89"/>
      <c r="G203" s="89"/>
      <c r="H203" s="89"/>
      <c r="I203" s="89"/>
      <c r="J203" s="89"/>
      <c r="K203" s="92"/>
      <c r="L203" s="273" t="s">
        <v>593</v>
      </c>
      <c r="M203" s="95"/>
      <c r="N203" s="93"/>
      <c r="O203" s="93"/>
      <c r="P203" s="93"/>
      <c r="Q203" s="93"/>
      <c r="R203" s="93"/>
      <c r="S203" s="93"/>
      <c r="T203" s="93"/>
      <c r="U203" s="93"/>
      <c r="V203" s="94"/>
      <c r="W203" s="273"/>
    </row>
    <row r="204" spans="1:23" ht="10.35" customHeight="1" x14ac:dyDescent="0.2">
      <c r="A204" s="302" t="s">
        <v>335</v>
      </c>
      <c r="B204" s="242" t="s">
        <v>594</v>
      </c>
      <c r="C204" s="89"/>
      <c r="D204" s="89"/>
      <c r="E204" s="89"/>
      <c r="F204" s="89"/>
      <c r="G204" s="89"/>
      <c r="H204" s="89"/>
      <c r="I204" s="89"/>
      <c r="J204" s="89"/>
      <c r="K204" s="92"/>
      <c r="L204" s="273" t="s">
        <v>595</v>
      </c>
      <c r="M204" s="95"/>
      <c r="N204" s="93"/>
      <c r="O204" s="93"/>
      <c r="P204" s="93"/>
      <c r="Q204" s="93"/>
      <c r="R204" s="93"/>
      <c r="S204" s="93"/>
      <c r="T204" s="93"/>
      <c r="U204" s="93"/>
      <c r="V204" s="94"/>
      <c r="W204" s="273"/>
    </row>
    <row r="205" spans="1:23" ht="10.35" customHeight="1" x14ac:dyDescent="0.2">
      <c r="A205" s="310" t="s">
        <v>634</v>
      </c>
      <c r="B205" s="242" t="s">
        <v>596</v>
      </c>
      <c r="C205" s="89"/>
      <c r="D205" s="89"/>
      <c r="E205" s="89"/>
      <c r="F205" s="89"/>
      <c r="G205" s="89"/>
      <c r="H205" s="89"/>
      <c r="I205" s="89"/>
      <c r="J205" s="89"/>
      <c r="K205" s="92"/>
      <c r="L205" s="273" t="s">
        <v>597</v>
      </c>
      <c r="M205" s="95"/>
      <c r="N205" s="93"/>
      <c r="O205" s="93"/>
      <c r="P205" s="93"/>
      <c r="Q205" s="93"/>
      <c r="R205" s="93"/>
      <c r="S205" s="93"/>
      <c r="T205" s="93"/>
      <c r="U205" s="93"/>
      <c r="V205" s="94"/>
      <c r="W205" s="273"/>
    </row>
    <row r="206" spans="1:23" ht="10.35" customHeight="1" x14ac:dyDescent="0.2">
      <c r="A206" s="302" t="s">
        <v>613</v>
      </c>
      <c r="B206" s="283" t="s">
        <v>598</v>
      </c>
      <c r="C206" s="89"/>
      <c r="D206" s="89"/>
      <c r="E206" s="89"/>
      <c r="F206" s="89"/>
      <c r="G206" s="89"/>
      <c r="H206" s="89"/>
      <c r="I206" s="89"/>
      <c r="J206" s="89"/>
      <c r="K206" s="92"/>
      <c r="L206" s="273" t="s">
        <v>599</v>
      </c>
      <c r="M206" s="95"/>
      <c r="N206" s="93"/>
      <c r="O206" s="93"/>
      <c r="P206" s="93"/>
      <c r="Q206" s="93"/>
      <c r="R206" s="93"/>
      <c r="S206" s="93"/>
      <c r="T206" s="93"/>
      <c r="U206" s="93"/>
      <c r="V206" s="94"/>
      <c r="W206" s="273"/>
    </row>
    <row r="207" spans="1:23" ht="10.35" customHeight="1" x14ac:dyDescent="0.2">
      <c r="A207" s="310" t="s">
        <v>614</v>
      </c>
      <c r="B207" s="283" t="s">
        <v>600</v>
      </c>
      <c r="C207" s="89"/>
      <c r="D207" s="89"/>
      <c r="E207" s="89"/>
      <c r="F207" s="89"/>
      <c r="G207" s="89"/>
      <c r="H207" s="89"/>
      <c r="I207" s="89"/>
      <c r="J207" s="89"/>
      <c r="K207" s="92"/>
      <c r="L207" s="273" t="s">
        <v>601</v>
      </c>
      <c r="M207" s="95"/>
      <c r="N207" s="93"/>
      <c r="O207" s="93"/>
      <c r="P207" s="93"/>
      <c r="Q207" s="93"/>
      <c r="R207" s="93"/>
      <c r="S207" s="93"/>
      <c r="T207" s="93"/>
      <c r="U207" s="93"/>
      <c r="V207" s="94"/>
      <c r="W207" s="273"/>
    </row>
    <row r="208" spans="1:23" ht="10.35" customHeight="1" x14ac:dyDescent="0.2">
      <c r="A208" s="310" t="s">
        <v>615</v>
      </c>
      <c r="B208" s="283" t="s">
        <v>603</v>
      </c>
      <c r="C208" s="89"/>
      <c r="D208" s="89"/>
      <c r="E208" s="89"/>
      <c r="F208" s="89"/>
      <c r="G208" s="89"/>
      <c r="H208" s="89"/>
      <c r="I208" s="89"/>
      <c r="J208" s="89"/>
      <c r="K208" s="92"/>
      <c r="L208" s="273" t="s">
        <v>602</v>
      </c>
      <c r="M208" s="95"/>
      <c r="N208" s="93"/>
      <c r="O208" s="93"/>
      <c r="P208" s="93"/>
      <c r="Q208" s="93"/>
      <c r="R208" s="93"/>
      <c r="S208" s="93"/>
      <c r="T208" s="93"/>
      <c r="U208" s="93"/>
      <c r="V208" s="94"/>
      <c r="W208" s="273"/>
    </row>
    <row r="209" spans="1:23" ht="10.35" customHeight="1" x14ac:dyDescent="0.2">
      <c r="A209" s="310" t="s">
        <v>337</v>
      </c>
      <c r="B209" s="283" t="s">
        <v>605</v>
      </c>
      <c r="C209" s="89"/>
      <c r="D209" s="89"/>
      <c r="E209" s="89"/>
      <c r="F209" s="89"/>
      <c r="G209" s="89"/>
      <c r="H209" s="89"/>
      <c r="I209" s="89"/>
      <c r="J209" s="89"/>
      <c r="K209" s="92"/>
      <c r="L209" s="273" t="s">
        <v>604</v>
      </c>
      <c r="M209" s="95"/>
      <c r="N209" s="93"/>
      <c r="O209" s="93"/>
      <c r="P209" s="93"/>
      <c r="Q209" s="93"/>
      <c r="R209" s="93"/>
      <c r="S209" s="93"/>
      <c r="T209" s="93"/>
      <c r="U209" s="93"/>
      <c r="V209" s="94"/>
      <c r="W209" s="273"/>
    </row>
    <row r="210" spans="1:23" ht="10.35" customHeight="1" x14ac:dyDescent="0.2">
      <c r="A210" s="311" t="s">
        <v>303</v>
      </c>
      <c r="B210" s="312" t="s">
        <v>607</v>
      </c>
      <c r="C210" s="313">
        <f>SUM(C198:C209)</f>
        <v>0</v>
      </c>
      <c r="D210" s="313">
        <f t="shared" ref="D210" si="26">SUM(D198:D209)</f>
        <v>0</v>
      </c>
      <c r="E210" s="313">
        <f t="shared" ref="E210:H210" si="27">SUM(E198:E209)</f>
        <v>0</v>
      </c>
      <c r="F210" s="313">
        <f t="shared" si="27"/>
        <v>0</v>
      </c>
      <c r="G210" s="313">
        <f t="shared" si="27"/>
        <v>0</v>
      </c>
      <c r="H210" s="313">
        <f t="shared" si="27"/>
        <v>0</v>
      </c>
      <c r="I210" s="313">
        <f t="shared" ref="I210" si="28">SUM(I198:I209)</f>
        <v>0</v>
      </c>
      <c r="J210" s="313">
        <f t="shared" ref="J210" si="29">SUM(J198:J209)</f>
        <v>0</v>
      </c>
      <c r="K210" s="314">
        <f t="shared" ref="K210" si="30">SUM(K198:K209)</f>
        <v>0</v>
      </c>
      <c r="L210" s="273" t="s">
        <v>606</v>
      </c>
      <c r="M210" s="95"/>
      <c r="N210" s="93"/>
      <c r="O210" s="93"/>
      <c r="P210" s="93"/>
      <c r="Q210" s="93"/>
      <c r="R210" s="93"/>
      <c r="S210" s="93"/>
      <c r="T210" s="93"/>
      <c r="U210" s="93"/>
      <c r="V210" s="94"/>
      <c r="W210" s="273"/>
    </row>
    <row r="211" spans="1:23" ht="10.35" customHeight="1" x14ac:dyDescent="0.2">
      <c r="A211" s="278" t="s">
        <v>449</v>
      </c>
      <c r="B211" s="279"/>
      <c r="C211" s="279"/>
      <c r="D211" s="279"/>
      <c r="E211" s="279"/>
      <c r="F211" s="279"/>
      <c r="G211" s="279"/>
      <c r="H211" s="279"/>
      <c r="I211" s="279"/>
      <c r="J211" s="280"/>
      <c r="K211" s="315"/>
      <c r="L211" s="273" t="s">
        <v>608</v>
      </c>
      <c r="M211" s="95"/>
      <c r="N211" s="93"/>
      <c r="O211" s="93"/>
      <c r="P211" s="93"/>
      <c r="Q211" s="93"/>
      <c r="R211" s="93"/>
      <c r="S211" s="93"/>
      <c r="T211" s="93"/>
      <c r="U211" s="93"/>
      <c r="V211" s="94"/>
      <c r="W211" s="273"/>
    </row>
    <row r="212" spans="1:23" ht="10.35" customHeight="1" x14ac:dyDescent="0.2">
      <c r="A212" s="310" t="s">
        <v>451</v>
      </c>
      <c r="B212" s="283" t="s">
        <v>689</v>
      </c>
      <c r="C212" s="89"/>
      <c r="D212" s="89"/>
      <c r="E212" s="284"/>
      <c r="F212" s="89"/>
      <c r="G212" s="89"/>
      <c r="H212" s="284"/>
      <c r="I212" s="89"/>
      <c r="J212" s="89"/>
      <c r="K212" s="285"/>
      <c r="L212" s="273" t="s">
        <v>690</v>
      </c>
      <c r="M212" s="95"/>
      <c r="N212" s="93"/>
      <c r="O212" s="93"/>
      <c r="P212" s="93"/>
      <c r="Q212" s="93"/>
      <c r="R212" s="93"/>
      <c r="S212" s="93"/>
      <c r="T212" s="93"/>
      <c r="U212" s="93"/>
      <c r="V212" s="94"/>
      <c r="W212" s="273"/>
    </row>
    <row r="213" spans="1:23" ht="10.35" customHeight="1" x14ac:dyDescent="0.2">
      <c r="A213" s="310" t="s">
        <v>453</v>
      </c>
      <c r="B213" s="283" t="s">
        <v>691</v>
      </c>
      <c r="C213" s="89"/>
      <c r="D213" s="89"/>
      <c r="E213" s="89"/>
      <c r="F213" s="89"/>
      <c r="G213" s="89"/>
      <c r="H213" s="89"/>
      <c r="I213" s="89"/>
      <c r="J213" s="89"/>
      <c r="K213" s="92"/>
      <c r="L213" s="273" t="s">
        <v>692</v>
      </c>
      <c r="M213" s="96"/>
      <c r="N213" s="89"/>
      <c r="O213" s="89"/>
      <c r="P213" s="89"/>
      <c r="Q213" s="89"/>
      <c r="R213" s="89"/>
      <c r="S213" s="89"/>
      <c r="T213" s="89"/>
      <c r="U213" s="89"/>
      <c r="V213" s="92"/>
      <c r="W213" s="273"/>
    </row>
    <row r="214" spans="1:23" ht="26.25" customHeight="1" thickBot="1" x14ac:dyDescent="0.25">
      <c r="A214" s="323" t="s">
        <v>637</v>
      </c>
      <c r="B214" s="247" t="s">
        <v>693</v>
      </c>
      <c r="C214" s="90"/>
      <c r="D214" s="90"/>
      <c r="E214" s="90"/>
      <c r="F214" s="90"/>
      <c r="G214" s="90"/>
      <c r="H214" s="90"/>
      <c r="I214" s="90"/>
      <c r="J214" s="90"/>
      <c r="K214" s="105"/>
      <c r="L214" s="273" t="s">
        <v>694</v>
      </c>
      <c r="M214" s="101"/>
      <c r="N214" s="102"/>
      <c r="O214" s="102"/>
      <c r="P214" s="102"/>
      <c r="Q214" s="102"/>
      <c r="R214" s="102"/>
      <c r="S214" s="102"/>
      <c r="T214" s="102"/>
      <c r="U214" s="102"/>
      <c r="V214" s="104"/>
      <c r="W214" s="273"/>
    </row>
    <row r="215" spans="1:23" x14ac:dyDescent="0.2">
      <c r="C215" s="318"/>
      <c r="D215" s="318"/>
      <c r="E215" s="318"/>
      <c r="F215" s="318"/>
      <c r="G215" s="318"/>
      <c r="H215" s="318"/>
      <c r="I215" s="318"/>
      <c r="J215" s="318"/>
      <c r="K215" s="318"/>
    </row>
    <row r="216" spans="1:23" ht="10.8" thickBot="1" x14ac:dyDescent="0.25">
      <c r="A216" s="239" t="s">
        <v>695</v>
      </c>
    </row>
    <row r="217" spans="1:23" x14ac:dyDescent="0.2">
      <c r="A217" s="505"/>
      <c r="B217" s="506"/>
      <c r="C217" s="506"/>
      <c r="D217" s="506"/>
      <c r="E217" s="506"/>
      <c r="F217" s="506"/>
      <c r="G217" s="506"/>
      <c r="H217" s="506"/>
      <c r="I217" s="506"/>
      <c r="J217" s="506"/>
      <c r="K217" s="507"/>
    </row>
    <row r="218" spans="1:23" x14ac:dyDescent="0.2">
      <c r="A218" s="508"/>
      <c r="B218" s="509"/>
      <c r="C218" s="509"/>
      <c r="D218" s="509"/>
      <c r="E218" s="509"/>
      <c r="F218" s="509"/>
      <c r="G218" s="509"/>
      <c r="H218" s="509"/>
      <c r="I218" s="509"/>
      <c r="J218" s="509"/>
      <c r="K218" s="510"/>
    </row>
    <row r="219" spans="1:23" x14ac:dyDescent="0.2">
      <c r="A219" s="508"/>
      <c r="B219" s="509"/>
      <c r="C219" s="509"/>
      <c r="D219" s="509"/>
      <c r="E219" s="509"/>
      <c r="F219" s="509"/>
      <c r="G219" s="509"/>
      <c r="H219" s="509"/>
      <c r="I219" s="509"/>
      <c r="J219" s="509"/>
      <c r="K219" s="510"/>
    </row>
    <row r="220" spans="1:23" x14ac:dyDescent="0.2">
      <c r="A220" s="508"/>
      <c r="B220" s="509"/>
      <c r="C220" s="509"/>
      <c r="D220" s="509"/>
      <c r="E220" s="509"/>
      <c r="F220" s="509"/>
      <c r="G220" s="509"/>
      <c r="H220" s="509"/>
      <c r="I220" s="509"/>
      <c r="J220" s="509"/>
      <c r="K220" s="510"/>
    </row>
    <row r="221" spans="1:23" x14ac:dyDescent="0.2">
      <c r="A221" s="508"/>
      <c r="B221" s="509"/>
      <c r="C221" s="509"/>
      <c r="D221" s="509"/>
      <c r="E221" s="509"/>
      <c r="F221" s="509"/>
      <c r="G221" s="509"/>
      <c r="H221" s="509"/>
      <c r="I221" s="509"/>
      <c r="J221" s="509"/>
      <c r="K221" s="510"/>
    </row>
    <row r="222" spans="1:23" ht="10.8" thickBot="1" x14ac:dyDescent="0.25">
      <c r="A222" s="511"/>
      <c r="B222" s="512"/>
      <c r="C222" s="512"/>
      <c r="D222" s="512"/>
      <c r="E222" s="512"/>
      <c r="F222" s="512"/>
      <c r="G222" s="512"/>
      <c r="H222" s="512"/>
      <c r="I222" s="512"/>
      <c r="J222" s="512"/>
      <c r="K222" s="513"/>
    </row>
  </sheetData>
  <sheetProtection algorithmName="SHA-512" hashValue="alvjbTtGyvH2cQ64DxGWPfAlOvtjs6fdrR65OwKj6NwtY0/Y6QR3WJuSGtqHiyYoPshJ/F/v/W6AcB20i5Gk8w==" saltValue="iktrHpEHzZotRw8+0euh2w==" spinCount="100000" sheet="1" objects="1" scenarios="1" formatCells="0" formatColumns="0" formatRows="0"/>
  <mergeCells count="70">
    <mergeCell ref="M196:M197"/>
    <mergeCell ref="M41:M42"/>
    <mergeCell ref="M72:M73"/>
    <mergeCell ref="M103:M104"/>
    <mergeCell ref="M134:M135"/>
    <mergeCell ref="M165:M166"/>
    <mergeCell ref="N195:P195"/>
    <mergeCell ref="T195:V195"/>
    <mergeCell ref="N164:P164"/>
    <mergeCell ref="T164:V164"/>
    <mergeCell ref="M194:V194"/>
    <mergeCell ref="Q195:S195"/>
    <mergeCell ref="N7:P7"/>
    <mergeCell ref="T7:V7"/>
    <mergeCell ref="M6:V6"/>
    <mergeCell ref="A6:K6"/>
    <mergeCell ref="C7:E7"/>
    <mergeCell ref="I7:K7"/>
    <mergeCell ref="F7:H7"/>
    <mergeCell ref="Q7:S7"/>
    <mergeCell ref="M8:M9"/>
    <mergeCell ref="A194:K194"/>
    <mergeCell ref="C195:E195"/>
    <mergeCell ref="I195:K195"/>
    <mergeCell ref="A132:K132"/>
    <mergeCell ref="C133:E133"/>
    <mergeCell ref="I133:K133"/>
    <mergeCell ref="A155:K160"/>
    <mergeCell ref="A186:K191"/>
    <mergeCell ref="A163:K163"/>
    <mergeCell ref="C164:E164"/>
    <mergeCell ref="I164:K164"/>
    <mergeCell ref="F195:H195"/>
    <mergeCell ref="M163:V163"/>
    <mergeCell ref="F102:H102"/>
    <mergeCell ref="F133:H133"/>
    <mergeCell ref="T133:V133"/>
    <mergeCell ref="M39:V39"/>
    <mergeCell ref="M70:V70"/>
    <mergeCell ref="M101:V101"/>
    <mergeCell ref="M132:V132"/>
    <mergeCell ref="N40:P40"/>
    <mergeCell ref="T40:V40"/>
    <mergeCell ref="N71:P71"/>
    <mergeCell ref="T71:V71"/>
    <mergeCell ref="N102:P102"/>
    <mergeCell ref="T102:V102"/>
    <mergeCell ref="A217:K222"/>
    <mergeCell ref="A29:K34"/>
    <mergeCell ref="A62:K67"/>
    <mergeCell ref="A93:K98"/>
    <mergeCell ref="A124:K129"/>
    <mergeCell ref="A70:K70"/>
    <mergeCell ref="C71:E71"/>
    <mergeCell ref="I71:K71"/>
    <mergeCell ref="A101:K101"/>
    <mergeCell ref="C102:E102"/>
    <mergeCell ref="I102:K102"/>
    <mergeCell ref="A39:K39"/>
    <mergeCell ref="C40:E40"/>
    <mergeCell ref="I40:K40"/>
    <mergeCell ref="F40:H40"/>
    <mergeCell ref="F71:H71"/>
    <mergeCell ref="F164:H164"/>
    <mergeCell ref="Q40:S40"/>
    <mergeCell ref="Q71:S71"/>
    <mergeCell ref="Q102:S102"/>
    <mergeCell ref="Q133:S133"/>
    <mergeCell ref="Q164:S164"/>
    <mergeCell ref="N133:P133"/>
  </mergeCells>
  <pageMargins left="0.7" right="0.7" top="0.75" bottom="0.75" header="0.3" footer="0.3"/>
  <pageSetup orientation="portrait" r:id="rId1"/>
  <ignoredErrors>
    <ignoredError sqref="B10:B26 B43:B59 B74:B90 B105:B121 B136:B152 B167:B183 B198:B214 A3 C8:K8 C196:K196 C165:K165 C134:K134 C103:K103 C72:K72 C41:K41 N41:V41 N72:V72 N103:V103 N134:V134 N165:V165 N196:V196 N8:V8 N197:P197 T197:V197 M7:V7 M198:V249 M197 Q197:S197 M9:V40 M8 M196 M166:V195 M165 M135:V164 M134 M104:V133 M103 M73:V102 M72 M42:V71 M41 L10:L214" numberStoredAsText="1"/>
    <ignoredError sqref="C22:K22 C55:K55 C210:K210 C179:K179 C148:K148 C117:K117 C86:K86"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93"/>
  <sheetViews>
    <sheetView zoomScale="120" zoomScaleNormal="120" workbookViewId="0">
      <selection activeCell="A5" sqref="A5"/>
    </sheetView>
  </sheetViews>
  <sheetFormatPr defaultColWidth="8.88671875" defaultRowHeight="10.199999999999999" x14ac:dyDescent="0.2"/>
  <cols>
    <col min="1" max="1" width="22.88671875" style="29" customWidth="1"/>
    <col min="2" max="2" width="8" style="29" customWidth="1"/>
    <col min="3" max="4" width="16.109375" style="29" customWidth="1"/>
    <col min="5" max="9" width="8.88671875" style="29" customWidth="1"/>
    <col min="10" max="16384" width="8.88671875" style="29"/>
  </cols>
  <sheetData>
    <row r="1" spans="1:9" x14ac:dyDescent="0.2">
      <c r="A1" s="239" t="s">
        <v>696</v>
      </c>
      <c r="B1" s="239"/>
    </row>
    <row r="2" spans="1:9" x14ac:dyDescent="0.2">
      <c r="A2" s="239" t="s">
        <v>697</v>
      </c>
      <c r="H2" s="241"/>
      <c r="I2" s="241"/>
    </row>
    <row r="3" spans="1:9" x14ac:dyDescent="0.2">
      <c r="A3" s="240" t="s">
        <v>276</v>
      </c>
    </row>
    <row r="4" spans="1:9" x14ac:dyDescent="0.2">
      <c r="A4" s="239"/>
    </row>
    <row r="5" spans="1:9" ht="10.8" thickBot="1" x14ac:dyDescent="0.25">
      <c r="A5" s="239" t="s">
        <v>698</v>
      </c>
    </row>
    <row r="6" spans="1:9" x14ac:dyDescent="0.2">
      <c r="A6" s="494" t="s">
        <v>699</v>
      </c>
      <c r="B6" s="495"/>
      <c r="C6" s="495"/>
      <c r="D6" s="496"/>
    </row>
    <row r="7" spans="1:9" x14ac:dyDescent="0.2">
      <c r="A7" s="326"/>
      <c r="B7" s="327"/>
      <c r="C7" s="242" t="s">
        <v>278</v>
      </c>
      <c r="D7" s="243" t="s">
        <v>279</v>
      </c>
    </row>
    <row r="8" spans="1:9" x14ac:dyDescent="0.2">
      <c r="A8" s="328"/>
      <c r="B8" s="329"/>
      <c r="C8" s="330" t="s">
        <v>700</v>
      </c>
      <c r="D8" s="331" t="s">
        <v>701</v>
      </c>
    </row>
    <row r="9" spans="1:9" x14ac:dyDescent="0.2">
      <c r="A9" s="332" t="s">
        <v>702</v>
      </c>
      <c r="B9" s="242" t="s">
        <v>284</v>
      </c>
      <c r="C9" s="106"/>
      <c r="D9" s="107"/>
    </row>
    <row r="10" spans="1:9" x14ac:dyDescent="0.2">
      <c r="A10" s="333" t="s">
        <v>703</v>
      </c>
      <c r="B10" s="242" t="s">
        <v>286</v>
      </c>
      <c r="C10" s="93"/>
      <c r="D10" s="94"/>
    </row>
    <row r="11" spans="1:9" x14ac:dyDescent="0.2">
      <c r="A11" s="333" t="s">
        <v>704</v>
      </c>
      <c r="B11" s="242" t="s">
        <v>288</v>
      </c>
      <c r="C11" s="93"/>
      <c r="D11" s="94"/>
    </row>
    <row r="12" spans="1:9" x14ac:dyDescent="0.2">
      <c r="A12" s="333" t="s">
        <v>705</v>
      </c>
      <c r="B12" s="242" t="s">
        <v>290</v>
      </c>
      <c r="C12" s="93"/>
      <c r="D12" s="94"/>
    </row>
    <row r="13" spans="1:9" x14ac:dyDescent="0.2">
      <c r="A13" s="333" t="s">
        <v>337</v>
      </c>
      <c r="B13" s="242" t="s">
        <v>292</v>
      </c>
      <c r="C13" s="93"/>
      <c r="D13" s="94"/>
    </row>
    <row r="14" spans="1:9" x14ac:dyDescent="0.2">
      <c r="A14" s="332" t="s">
        <v>706</v>
      </c>
      <c r="B14" s="242" t="s">
        <v>294</v>
      </c>
      <c r="C14" s="276">
        <f>SUM(C9:C13)</f>
        <v>0</v>
      </c>
      <c r="D14" s="277">
        <f>SUM(D9:D13)</f>
        <v>0</v>
      </c>
    </row>
    <row r="15" spans="1:9" ht="10.8" thickBot="1" x14ac:dyDescent="0.25">
      <c r="A15" s="334" t="s">
        <v>707</v>
      </c>
      <c r="B15" s="247" t="s">
        <v>296</v>
      </c>
      <c r="C15" s="335">
        <f>C10+C11</f>
        <v>0</v>
      </c>
      <c r="D15" s="336">
        <f>D10+D11</f>
        <v>0</v>
      </c>
    </row>
    <row r="18" spans="1:4" ht="10.8" thickBot="1" x14ac:dyDescent="0.25">
      <c r="A18" s="239" t="s">
        <v>708</v>
      </c>
    </row>
    <row r="19" spans="1:4" x14ac:dyDescent="0.2">
      <c r="A19" s="494" t="s">
        <v>709</v>
      </c>
      <c r="B19" s="495"/>
      <c r="C19" s="495"/>
      <c r="D19" s="496"/>
    </row>
    <row r="20" spans="1:4" x14ac:dyDescent="0.2">
      <c r="A20" s="326"/>
      <c r="B20" s="327"/>
      <c r="C20" s="242" t="s">
        <v>278</v>
      </c>
      <c r="D20" s="243" t="s">
        <v>279</v>
      </c>
    </row>
    <row r="21" spans="1:4" x14ac:dyDescent="0.2">
      <c r="A21" s="328"/>
      <c r="B21" s="329"/>
      <c r="C21" s="330" t="s">
        <v>700</v>
      </c>
      <c r="D21" s="331" t="s">
        <v>701</v>
      </c>
    </row>
    <row r="22" spans="1:4" x14ac:dyDescent="0.2">
      <c r="A22" s="332" t="s">
        <v>702</v>
      </c>
      <c r="B22" s="242" t="s">
        <v>304</v>
      </c>
      <c r="C22" s="106"/>
      <c r="D22" s="107"/>
    </row>
    <row r="23" spans="1:4" x14ac:dyDescent="0.2">
      <c r="A23" s="333" t="s">
        <v>703</v>
      </c>
      <c r="B23" s="242" t="s">
        <v>320</v>
      </c>
      <c r="C23" s="93"/>
      <c r="D23" s="94"/>
    </row>
    <row r="24" spans="1:4" x14ac:dyDescent="0.2">
      <c r="A24" s="333" t="s">
        <v>704</v>
      </c>
      <c r="B24" s="242" t="s">
        <v>341</v>
      </c>
      <c r="C24" s="93"/>
      <c r="D24" s="94"/>
    </row>
    <row r="25" spans="1:4" x14ac:dyDescent="0.2">
      <c r="A25" s="333" t="s">
        <v>705</v>
      </c>
      <c r="B25" s="242" t="s">
        <v>342</v>
      </c>
      <c r="C25" s="93"/>
      <c r="D25" s="94"/>
    </row>
    <row r="26" spans="1:4" x14ac:dyDescent="0.2">
      <c r="A26" s="333" t="s">
        <v>337</v>
      </c>
      <c r="B26" s="242" t="s">
        <v>343</v>
      </c>
      <c r="C26" s="93"/>
      <c r="D26" s="94"/>
    </row>
    <row r="27" spans="1:4" x14ac:dyDescent="0.2">
      <c r="A27" s="337" t="s">
        <v>706</v>
      </c>
      <c r="B27" s="312" t="s">
        <v>344</v>
      </c>
      <c r="C27" s="276">
        <f>SUM(C22:C26)</f>
        <v>0</v>
      </c>
      <c r="D27" s="277">
        <f>SUM(D22:D26)</f>
        <v>0</v>
      </c>
    </row>
    <row r="28" spans="1:4" ht="10.8" thickBot="1" x14ac:dyDescent="0.25">
      <c r="A28" s="338" t="s">
        <v>707</v>
      </c>
      <c r="B28" s="339" t="s">
        <v>345</v>
      </c>
      <c r="C28" s="335">
        <f>C23+C24</f>
        <v>0</v>
      </c>
      <c r="D28" s="336">
        <f>D23+D24</f>
        <v>0</v>
      </c>
    </row>
    <row r="31" spans="1:4" ht="10.8" thickBot="1" x14ac:dyDescent="0.25">
      <c r="A31" s="239" t="s">
        <v>710</v>
      </c>
    </row>
    <row r="32" spans="1:4" x14ac:dyDescent="0.2">
      <c r="A32" s="494" t="s">
        <v>711</v>
      </c>
      <c r="B32" s="495"/>
      <c r="C32" s="495"/>
      <c r="D32" s="496"/>
    </row>
    <row r="33" spans="1:4" x14ac:dyDescent="0.2">
      <c r="A33" s="326"/>
      <c r="B33" s="327"/>
      <c r="C33" s="242" t="s">
        <v>278</v>
      </c>
      <c r="D33" s="243" t="s">
        <v>279</v>
      </c>
    </row>
    <row r="34" spans="1:4" x14ac:dyDescent="0.2">
      <c r="A34" s="328"/>
      <c r="B34" s="329"/>
      <c r="C34" s="330" t="s">
        <v>700</v>
      </c>
      <c r="D34" s="331" t="s">
        <v>701</v>
      </c>
    </row>
    <row r="35" spans="1:4" x14ac:dyDescent="0.2">
      <c r="A35" s="332" t="s">
        <v>702</v>
      </c>
      <c r="B35" s="242" t="s">
        <v>351</v>
      </c>
      <c r="C35" s="106"/>
      <c r="D35" s="107"/>
    </row>
    <row r="36" spans="1:4" x14ac:dyDescent="0.2">
      <c r="A36" s="333" t="s">
        <v>703</v>
      </c>
      <c r="B36" s="242" t="s">
        <v>352</v>
      </c>
      <c r="C36" s="93"/>
      <c r="D36" s="94"/>
    </row>
    <row r="37" spans="1:4" x14ac:dyDescent="0.2">
      <c r="A37" s="333" t="s">
        <v>704</v>
      </c>
      <c r="B37" s="242" t="s">
        <v>353</v>
      </c>
      <c r="C37" s="93"/>
      <c r="D37" s="94"/>
    </row>
    <row r="38" spans="1:4" x14ac:dyDescent="0.2">
      <c r="A38" s="333" t="s">
        <v>705</v>
      </c>
      <c r="B38" s="242" t="s">
        <v>354</v>
      </c>
      <c r="C38" s="93"/>
      <c r="D38" s="94"/>
    </row>
    <row r="39" spans="1:4" x14ac:dyDescent="0.2">
      <c r="A39" s="333" t="s">
        <v>337</v>
      </c>
      <c r="B39" s="242" t="s">
        <v>355</v>
      </c>
      <c r="C39" s="93"/>
      <c r="D39" s="94"/>
    </row>
    <row r="40" spans="1:4" x14ac:dyDescent="0.2">
      <c r="A40" s="337" t="s">
        <v>706</v>
      </c>
      <c r="B40" s="312" t="s">
        <v>356</v>
      </c>
      <c r="C40" s="276">
        <f>SUM(C35:C39)</f>
        <v>0</v>
      </c>
      <c r="D40" s="277">
        <f>SUM(D35:D39)</f>
        <v>0</v>
      </c>
    </row>
    <row r="41" spans="1:4" ht="10.8" thickBot="1" x14ac:dyDescent="0.25">
      <c r="A41" s="338" t="s">
        <v>707</v>
      </c>
      <c r="B41" s="339" t="s">
        <v>357</v>
      </c>
      <c r="C41" s="335">
        <f>C36+C37</f>
        <v>0</v>
      </c>
      <c r="D41" s="336">
        <f>D36+D37</f>
        <v>0</v>
      </c>
    </row>
    <row r="44" spans="1:4" ht="10.8" thickBot="1" x14ac:dyDescent="0.25">
      <c r="A44" s="239" t="s">
        <v>712</v>
      </c>
    </row>
    <row r="45" spans="1:4" x14ac:dyDescent="0.2">
      <c r="A45" s="494" t="s">
        <v>713</v>
      </c>
      <c r="B45" s="495"/>
      <c r="C45" s="495"/>
      <c r="D45" s="496"/>
    </row>
    <row r="46" spans="1:4" x14ac:dyDescent="0.2">
      <c r="A46" s="326"/>
      <c r="B46" s="327"/>
      <c r="C46" s="242" t="s">
        <v>278</v>
      </c>
      <c r="D46" s="243" t="s">
        <v>279</v>
      </c>
    </row>
    <row r="47" spans="1:4" x14ac:dyDescent="0.2">
      <c r="A47" s="328"/>
      <c r="B47" s="329"/>
      <c r="C47" s="330" t="s">
        <v>700</v>
      </c>
      <c r="D47" s="331" t="s">
        <v>701</v>
      </c>
    </row>
    <row r="48" spans="1:4" x14ac:dyDescent="0.2">
      <c r="A48" s="332" t="s">
        <v>702</v>
      </c>
      <c r="B48" s="242" t="s">
        <v>363</v>
      </c>
      <c r="C48" s="106"/>
      <c r="D48" s="107"/>
    </row>
    <row r="49" spans="1:4" x14ac:dyDescent="0.2">
      <c r="A49" s="333" t="s">
        <v>703</v>
      </c>
      <c r="B49" s="242" t="s">
        <v>364</v>
      </c>
      <c r="C49" s="93"/>
      <c r="D49" s="94"/>
    </row>
    <row r="50" spans="1:4" x14ac:dyDescent="0.2">
      <c r="A50" s="333" t="s">
        <v>704</v>
      </c>
      <c r="B50" s="242" t="s">
        <v>365</v>
      </c>
      <c r="C50" s="93"/>
      <c r="D50" s="94"/>
    </row>
    <row r="51" spans="1:4" x14ac:dyDescent="0.2">
      <c r="A51" s="333" t="s">
        <v>705</v>
      </c>
      <c r="B51" s="242" t="s">
        <v>366</v>
      </c>
      <c r="C51" s="93"/>
      <c r="D51" s="94"/>
    </row>
    <row r="52" spans="1:4" x14ac:dyDescent="0.2">
      <c r="A52" s="333" t="s">
        <v>337</v>
      </c>
      <c r="B52" s="242" t="s">
        <v>367</v>
      </c>
      <c r="C52" s="93"/>
      <c r="D52" s="94"/>
    </row>
    <row r="53" spans="1:4" x14ac:dyDescent="0.2">
      <c r="A53" s="337" t="s">
        <v>706</v>
      </c>
      <c r="B53" s="312" t="s">
        <v>368</v>
      </c>
      <c r="C53" s="276">
        <f>SUM(C48:C52)</f>
        <v>0</v>
      </c>
      <c r="D53" s="277">
        <f>SUM(D48:D52)</f>
        <v>0</v>
      </c>
    </row>
    <row r="54" spans="1:4" ht="10.8" thickBot="1" x14ac:dyDescent="0.25">
      <c r="A54" s="338" t="s">
        <v>707</v>
      </c>
      <c r="B54" s="339" t="s">
        <v>369</v>
      </c>
      <c r="C54" s="335">
        <f>C49+C50</f>
        <v>0</v>
      </c>
      <c r="D54" s="336">
        <f>D49+D50</f>
        <v>0</v>
      </c>
    </row>
    <row r="57" spans="1:4" ht="10.8" thickBot="1" x14ac:dyDescent="0.25">
      <c r="A57" s="239" t="s">
        <v>714</v>
      </c>
    </row>
    <row r="58" spans="1:4" x14ac:dyDescent="0.2">
      <c r="A58" s="494" t="s">
        <v>715</v>
      </c>
      <c r="B58" s="495"/>
      <c r="C58" s="495"/>
      <c r="D58" s="496"/>
    </row>
    <row r="59" spans="1:4" x14ac:dyDescent="0.2">
      <c r="A59" s="326"/>
      <c r="B59" s="327"/>
      <c r="C59" s="242" t="s">
        <v>278</v>
      </c>
      <c r="D59" s="243" t="s">
        <v>279</v>
      </c>
    </row>
    <row r="60" spans="1:4" x14ac:dyDescent="0.2">
      <c r="A60" s="328"/>
      <c r="B60" s="329"/>
      <c r="C60" s="330" t="s">
        <v>700</v>
      </c>
      <c r="D60" s="331" t="s">
        <v>701</v>
      </c>
    </row>
    <row r="61" spans="1:4" x14ac:dyDescent="0.2">
      <c r="A61" s="332" t="s">
        <v>702</v>
      </c>
      <c r="B61" s="242" t="s">
        <v>375</v>
      </c>
      <c r="C61" s="106"/>
      <c r="D61" s="107"/>
    </row>
    <row r="62" spans="1:4" x14ac:dyDescent="0.2">
      <c r="A62" s="333" t="s">
        <v>703</v>
      </c>
      <c r="B62" s="242" t="s">
        <v>376</v>
      </c>
      <c r="C62" s="93"/>
      <c r="D62" s="94"/>
    </row>
    <row r="63" spans="1:4" x14ac:dyDescent="0.2">
      <c r="A63" s="333" t="s">
        <v>704</v>
      </c>
      <c r="B63" s="242" t="s">
        <v>377</v>
      </c>
      <c r="C63" s="93"/>
      <c r="D63" s="94"/>
    </row>
    <row r="64" spans="1:4" x14ac:dyDescent="0.2">
      <c r="A64" s="333" t="s">
        <v>705</v>
      </c>
      <c r="B64" s="242" t="s">
        <v>378</v>
      </c>
      <c r="C64" s="93"/>
      <c r="D64" s="94"/>
    </row>
    <row r="65" spans="1:4" x14ac:dyDescent="0.2">
      <c r="A65" s="333" t="s">
        <v>337</v>
      </c>
      <c r="B65" s="242" t="s">
        <v>379</v>
      </c>
      <c r="C65" s="93"/>
      <c r="D65" s="94"/>
    </row>
    <row r="66" spans="1:4" x14ac:dyDescent="0.2">
      <c r="A66" s="337" t="s">
        <v>706</v>
      </c>
      <c r="B66" s="312" t="s">
        <v>380</v>
      </c>
      <c r="C66" s="276">
        <f>SUM(C61:C65)</f>
        <v>0</v>
      </c>
      <c r="D66" s="277">
        <f>SUM(D61:D65)</f>
        <v>0</v>
      </c>
    </row>
    <row r="67" spans="1:4" ht="10.8" thickBot="1" x14ac:dyDescent="0.25">
      <c r="A67" s="338" t="s">
        <v>707</v>
      </c>
      <c r="B67" s="339" t="s">
        <v>381</v>
      </c>
      <c r="C67" s="335">
        <f>C62+C63</f>
        <v>0</v>
      </c>
      <c r="D67" s="336">
        <f>D62+D63</f>
        <v>0</v>
      </c>
    </row>
    <row r="70" spans="1:4" ht="10.8" thickBot="1" x14ac:dyDescent="0.25">
      <c r="A70" s="239" t="s">
        <v>716</v>
      </c>
    </row>
    <row r="71" spans="1:4" x14ac:dyDescent="0.2">
      <c r="A71" s="494" t="s">
        <v>717</v>
      </c>
      <c r="B71" s="495"/>
      <c r="C71" s="495"/>
      <c r="D71" s="496"/>
    </row>
    <row r="72" spans="1:4" x14ac:dyDescent="0.2">
      <c r="A72" s="326"/>
      <c r="B72" s="327"/>
      <c r="C72" s="242" t="s">
        <v>278</v>
      </c>
      <c r="D72" s="243" t="s">
        <v>279</v>
      </c>
    </row>
    <row r="73" spans="1:4" x14ac:dyDescent="0.2">
      <c r="A73" s="328"/>
      <c r="B73" s="329"/>
      <c r="C73" s="330" t="s">
        <v>700</v>
      </c>
      <c r="D73" s="331" t="s">
        <v>701</v>
      </c>
    </row>
    <row r="74" spans="1:4" x14ac:dyDescent="0.2">
      <c r="A74" s="332" t="s">
        <v>702</v>
      </c>
      <c r="B74" s="242" t="s">
        <v>387</v>
      </c>
      <c r="C74" s="106"/>
      <c r="D74" s="107"/>
    </row>
    <row r="75" spans="1:4" x14ac:dyDescent="0.2">
      <c r="A75" s="333" t="s">
        <v>703</v>
      </c>
      <c r="B75" s="242" t="s">
        <v>388</v>
      </c>
      <c r="C75" s="93"/>
      <c r="D75" s="94"/>
    </row>
    <row r="76" spans="1:4" x14ac:dyDescent="0.2">
      <c r="A76" s="333" t="s">
        <v>704</v>
      </c>
      <c r="B76" s="242" t="s">
        <v>389</v>
      </c>
      <c r="C76" s="93"/>
      <c r="D76" s="94"/>
    </row>
    <row r="77" spans="1:4" x14ac:dyDescent="0.2">
      <c r="A77" s="333" t="s">
        <v>705</v>
      </c>
      <c r="B77" s="242" t="s">
        <v>390</v>
      </c>
      <c r="C77" s="93"/>
      <c r="D77" s="94"/>
    </row>
    <row r="78" spans="1:4" x14ac:dyDescent="0.2">
      <c r="A78" s="333" t="s">
        <v>337</v>
      </c>
      <c r="B78" s="242" t="s">
        <v>391</v>
      </c>
      <c r="C78" s="93"/>
      <c r="D78" s="94"/>
    </row>
    <row r="79" spans="1:4" x14ac:dyDescent="0.2">
      <c r="A79" s="337" t="s">
        <v>706</v>
      </c>
      <c r="B79" s="312" t="s">
        <v>392</v>
      </c>
      <c r="C79" s="276">
        <f>SUM(C74:C78)</f>
        <v>0</v>
      </c>
      <c r="D79" s="277">
        <f>SUM(D74:D78)</f>
        <v>0</v>
      </c>
    </row>
    <row r="80" spans="1:4" ht="10.8" thickBot="1" x14ac:dyDescent="0.25">
      <c r="A80" s="338" t="s">
        <v>707</v>
      </c>
      <c r="B80" s="339" t="s">
        <v>393</v>
      </c>
      <c r="C80" s="335">
        <f>C75+C76</f>
        <v>0</v>
      </c>
      <c r="D80" s="336">
        <f>D75+D76</f>
        <v>0</v>
      </c>
    </row>
    <row r="83" spans="1:4" ht="10.8" thickBot="1" x14ac:dyDescent="0.25">
      <c r="A83" s="239" t="s">
        <v>718</v>
      </c>
    </row>
    <row r="84" spans="1:4" x14ac:dyDescent="0.2">
      <c r="A84" s="494" t="s">
        <v>719</v>
      </c>
      <c r="B84" s="495"/>
      <c r="C84" s="495"/>
      <c r="D84" s="496"/>
    </row>
    <row r="85" spans="1:4" x14ac:dyDescent="0.2">
      <c r="A85" s="326"/>
      <c r="B85" s="327"/>
      <c r="C85" s="242" t="s">
        <v>278</v>
      </c>
      <c r="D85" s="243" t="s">
        <v>279</v>
      </c>
    </row>
    <row r="86" spans="1:4" x14ac:dyDescent="0.2">
      <c r="A86" s="328"/>
      <c r="B86" s="329"/>
      <c r="C86" s="330" t="s">
        <v>700</v>
      </c>
      <c r="D86" s="331" t="s">
        <v>701</v>
      </c>
    </row>
    <row r="87" spans="1:4" x14ac:dyDescent="0.2">
      <c r="A87" s="332" t="s">
        <v>702</v>
      </c>
      <c r="B87" s="242" t="s">
        <v>399</v>
      </c>
      <c r="C87" s="106"/>
      <c r="D87" s="107"/>
    </row>
    <row r="88" spans="1:4" x14ac:dyDescent="0.2">
      <c r="A88" s="333" t="s">
        <v>703</v>
      </c>
      <c r="B88" s="242" t="s">
        <v>400</v>
      </c>
      <c r="C88" s="93"/>
      <c r="D88" s="94"/>
    </row>
    <row r="89" spans="1:4" x14ac:dyDescent="0.2">
      <c r="A89" s="333" t="s">
        <v>704</v>
      </c>
      <c r="B89" s="242" t="s">
        <v>401</v>
      </c>
      <c r="C89" s="93"/>
      <c r="D89" s="94"/>
    </row>
    <row r="90" spans="1:4" x14ac:dyDescent="0.2">
      <c r="A90" s="333" t="s">
        <v>705</v>
      </c>
      <c r="B90" s="242" t="s">
        <v>402</v>
      </c>
      <c r="C90" s="93"/>
      <c r="D90" s="94"/>
    </row>
    <row r="91" spans="1:4" x14ac:dyDescent="0.2">
      <c r="A91" s="333" t="s">
        <v>337</v>
      </c>
      <c r="B91" s="242" t="s">
        <v>403</v>
      </c>
      <c r="C91" s="93"/>
      <c r="D91" s="94"/>
    </row>
    <row r="92" spans="1:4" x14ac:dyDescent="0.2">
      <c r="A92" s="337" t="s">
        <v>706</v>
      </c>
      <c r="B92" s="312" t="s">
        <v>404</v>
      </c>
      <c r="C92" s="276">
        <f>SUM(C87:C91)</f>
        <v>0</v>
      </c>
      <c r="D92" s="277">
        <f>SUM(D87:D91)</f>
        <v>0</v>
      </c>
    </row>
    <row r="93" spans="1:4" ht="10.8" thickBot="1" x14ac:dyDescent="0.25">
      <c r="A93" s="338" t="s">
        <v>707</v>
      </c>
      <c r="B93" s="339" t="s">
        <v>405</v>
      </c>
      <c r="C93" s="335">
        <f>C88+C89</f>
        <v>0</v>
      </c>
      <c r="D93" s="336">
        <f>D88+D89</f>
        <v>0</v>
      </c>
    </row>
  </sheetData>
  <sheetProtection algorithmName="SHA-512" hashValue="R9Flug97p8tOtD07HShnOOsAhaINc4u/ClfRp/nyQZuKa7jOWceFqqQv9fINGNI5AsLjo7Zj8B8GouJ1X76Qeg==" saltValue="Ff48nipVm5qdDbIUIA9fbA==" spinCount="100000" sheet="1" objects="1" scenarios="1" formatCells="0" formatColumns="0" formatRows="0"/>
  <mergeCells count="7">
    <mergeCell ref="A71:D71"/>
    <mergeCell ref="A84:D84"/>
    <mergeCell ref="A6:D6"/>
    <mergeCell ref="A19:D19"/>
    <mergeCell ref="A32:D32"/>
    <mergeCell ref="A45:D45"/>
    <mergeCell ref="A58:D58"/>
  </mergeCells>
  <pageMargins left="0.7" right="0.7" top="0.75" bottom="0.75" header="0.3" footer="0.3"/>
  <pageSetup orientation="portrait" r:id="rId1"/>
  <ignoredErrors>
    <ignoredError sqref="B9:B15 C7:D7 C20:D20 B22:B28 B35 B36:B41 C33:D33 B48:B54 B61:B67 B74:B80 C72:D72 C59:D59 C46:D46 B87:B93 C85:D85 A3" numberStoredAsText="1"/>
    <ignoredError sqref="C14:D15 C27:D28 C40:D41 C53:D54 C66:D67 C79:D80 C92:D93"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93"/>
  <sheetViews>
    <sheetView zoomScale="120" zoomScaleNormal="120" workbookViewId="0">
      <selection activeCell="A5" sqref="A5"/>
    </sheetView>
  </sheetViews>
  <sheetFormatPr defaultColWidth="8.88671875" defaultRowHeight="10.199999999999999" x14ac:dyDescent="0.2"/>
  <cols>
    <col min="1" max="1" width="20.88671875" style="29" customWidth="1"/>
    <col min="2" max="2" width="8.88671875" style="29"/>
    <col min="3" max="6" width="15.109375" style="29" customWidth="1"/>
    <col min="7" max="8" width="8.88671875" style="29" customWidth="1"/>
    <col min="9" max="16384" width="8.88671875" style="29"/>
  </cols>
  <sheetData>
    <row r="1" spans="1:6" x14ac:dyDescent="0.2">
      <c r="A1" s="239" t="s">
        <v>720</v>
      </c>
    </row>
    <row r="2" spans="1:6" x14ac:dyDescent="0.2">
      <c r="A2" s="239" t="s">
        <v>721</v>
      </c>
    </row>
    <row r="3" spans="1:6" x14ac:dyDescent="0.2">
      <c r="A3" s="240" t="s">
        <v>276</v>
      </c>
    </row>
    <row r="5" spans="1:6" ht="10.8" thickBot="1" x14ac:dyDescent="0.25">
      <c r="A5" s="239" t="s">
        <v>722</v>
      </c>
    </row>
    <row r="6" spans="1:6" x14ac:dyDescent="0.2">
      <c r="A6" s="465" t="s">
        <v>723</v>
      </c>
      <c r="B6" s="466"/>
      <c r="C6" s="466"/>
      <c r="D6" s="466"/>
      <c r="E6" s="466"/>
      <c r="F6" s="467"/>
    </row>
    <row r="7" spans="1:6" x14ac:dyDescent="0.2">
      <c r="A7" s="468"/>
      <c r="B7" s="469"/>
      <c r="C7" s="242" t="s">
        <v>278</v>
      </c>
      <c r="D7" s="301" t="s">
        <v>279</v>
      </c>
      <c r="E7" s="301" t="s">
        <v>309</v>
      </c>
      <c r="F7" s="243" t="s">
        <v>420</v>
      </c>
    </row>
    <row r="8" spans="1:6" ht="23.1" customHeight="1" x14ac:dyDescent="0.2">
      <c r="A8" s="474"/>
      <c r="B8" s="475"/>
      <c r="C8" s="256" t="s">
        <v>724</v>
      </c>
      <c r="D8" s="340" t="s">
        <v>725</v>
      </c>
      <c r="E8" s="340" t="s">
        <v>337</v>
      </c>
      <c r="F8" s="257" t="s">
        <v>726</v>
      </c>
    </row>
    <row r="9" spans="1:6" x14ac:dyDescent="0.2">
      <c r="A9" s="244" t="s">
        <v>702</v>
      </c>
      <c r="B9" s="242" t="s">
        <v>284</v>
      </c>
      <c r="C9" s="108"/>
      <c r="D9" s="109"/>
      <c r="E9" s="109"/>
      <c r="F9" s="110"/>
    </row>
    <row r="10" spans="1:6" x14ac:dyDescent="0.2">
      <c r="A10" s="244" t="s">
        <v>727</v>
      </c>
      <c r="B10" s="242" t="s">
        <v>286</v>
      </c>
      <c r="C10" s="89"/>
      <c r="D10" s="91"/>
      <c r="E10" s="91"/>
      <c r="F10" s="92"/>
    </row>
    <row r="11" spans="1:6" x14ac:dyDescent="0.2">
      <c r="A11" s="244" t="s">
        <v>728</v>
      </c>
      <c r="B11" s="242" t="s">
        <v>288</v>
      </c>
      <c r="C11" s="89"/>
      <c r="D11" s="91"/>
      <c r="E11" s="91"/>
      <c r="F11" s="92"/>
    </row>
    <row r="12" spans="1:6" x14ac:dyDescent="0.2">
      <c r="A12" s="244" t="s">
        <v>729</v>
      </c>
      <c r="B12" s="242" t="s">
        <v>290</v>
      </c>
      <c r="C12" s="89"/>
      <c r="D12" s="91"/>
      <c r="E12" s="91"/>
      <c r="F12" s="92"/>
    </row>
    <row r="13" spans="1:6" x14ac:dyDescent="0.2">
      <c r="A13" s="244" t="s">
        <v>730</v>
      </c>
      <c r="B13" s="242" t="s">
        <v>292</v>
      </c>
      <c r="C13" s="89"/>
      <c r="D13" s="91"/>
      <c r="E13" s="91"/>
      <c r="F13" s="92"/>
    </row>
    <row r="14" spans="1:6" x14ac:dyDescent="0.2">
      <c r="A14" s="244" t="s">
        <v>706</v>
      </c>
      <c r="B14" s="242" t="s">
        <v>294</v>
      </c>
      <c r="C14" s="341">
        <f>SUM(C9:C13)</f>
        <v>0</v>
      </c>
      <c r="D14" s="342">
        <f t="shared" ref="D14:F14" si="0">SUM(D9:D13)</f>
        <v>0</v>
      </c>
      <c r="E14" s="342">
        <f t="shared" si="0"/>
        <v>0</v>
      </c>
      <c r="F14" s="343">
        <f t="shared" si="0"/>
        <v>0</v>
      </c>
    </row>
    <row r="15" spans="1:6" ht="10.8" thickBot="1" x14ac:dyDescent="0.25">
      <c r="A15" s="246" t="s">
        <v>731</v>
      </c>
      <c r="B15" s="247" t="s">
        <v>296</v>
      </c>
      <c r="C15" s="248">
        <f>C10+C11</f>
        <v>0</v>
      </c>
      <c r="D15" s="344">
        <f t="shared" ref="D15:F15" si="1">D10+D11</f>
        <v>0</v>
      </c>
      <c r="E15" s="344">
        <f t="shared" si="1"/>
        <v>0</v>
      </c>
      <c r="F15" s="260">
        <f t="shared" si="1"/>
        <v>0</v>
      </c>
    </row>
    <row r="18" spans="1:6" ht="10.8" thickBot="1" x14ac:dyDescent="0.25">
      <c r="A18" s="239" t="s">
        <v>732</v>
      </c>
    </row>
    <row r="19" spans="1:6" x14ac:dyDescent="0.2">
      <c r="A19" s="465" t="s">
        <v>733</v>
      </c>
      <c r="B19" s="466"/>
      <c r="C19" s="466"/>
      <c r="D19" s="466"/>
      <c r="E19" s="466"/>
      <c r="F19" s="467"/>
    </row>
    <row r="20" spans="1:6" x14ac:dyDescent="0.2">
      <c r="A20" s="468"/>
      <c r="B20" s="469"/>
      <c r="C20" s="242" t="s">
        <v>278</v>
      </c>
      <c r="D20" s="301" t="s">
        <v>279</v>
      </c>
      <c r="E20" s="301" t="s">
        <v>309</v>
      </c>
      <c r="F20" s="243" t="s">
        <v>420</v>
      </c>
    </row>
    <row r="21" spans="1:6" ht="20.399999999999999" x14ac:dyDescent="0.2">
      <c r="A21" s="474"/>
      <c r="B21" s="475"/>
      <c r="C21" s="256" t="s">
        <v>724</v>
      </c>
      <c r="D21" s="340" t="s">
        <v>725</v>
      </c>
      <c r="E21" s="340" t="s">
        <v>337</v>
      </c>
      <c r="F21" s="257" t="s">
        <v>726</v>
      </c>
    </row>
    <row r="22" spans="1:6" x14ac:dyDescent="0.2">
      <c r="A22" s="244" t="s">
        <v>702</v>
      </c>
      <c r="B22" s="242" t="s">
        <v>304</v>
      </c>
      <c r="C22" s="108"/>
      <c r="D22" s="109"/>
      <c r="E22" s="109"/>
      <c r="F22" s="110"/>
    </row>
    <row r="23" spans="1:6" x14ac:dyDescent="0.2">
      <c r="A23" s="244" t="s">
        <v>727</v>
      </c>
      <c r="B23" s="242" t="s">
        <v>320</v>
      </c>
      <c r="C23" s="89"/>
      <c r="D23" s="91"/>
      <c r="E23" s="91"/>
      <c r="F23" s="92"/>
    </row>
    <row r="24" spans="1:6" x14ac:dyDescent="0.2">
      <c r="A24" s="244" t="s">
        <v>728</v>
      </c>
      <c r="B24" s="242" t="s">
        <v>341</v>
      </c>
      <c r="C24" s="89"/>
      <c r="D24" s="91"/>
      <c r="E24" s="91"/>
      <c r="F24" s="92"/>
    </row>
    <row r="25" spans="1:6" x14ac:dyDescent="0.2">
      <c r="A25" s="244" t="s">
        <v>729</v>
      </c>
      <c r="B25" s="242" t="s">
        <v>342</v>
      </c>
      <c r="C25" s="89"/>
      <c r="D25" s="91"/>
      <c r="E25" s="91"/>
      <c r="F25" s="92"/>
    </row>
    <row r="26" spans="1:6" x14ac:dyDescent="0.2">
      <c r="A26" s="244" t="s">
        <v>730</v>
      </c>
      <c r="B26" s="242" t="s">
        <v>343</v>
      </c>
      <c r="C26" s="89"/>
      <c r="D26" s="91"/>
      <c r="E26" s="91"/>
      <c r="F26" s="92"/>
    </row>
    <row r="27" spans="1:6" x14ac:dyDescent="0.2">
      <c r="A27" s="244" t="s">
        <v>706</v>
      </c>
      <c r="B27" s="242" t="s">
        <v>344</v>
      </c>
      <c r="C27" s="341">
        <f>SUM(C22:C26)</f>
        <v>0</v>
      </c>
      <c r="D27" s="342">
        <f t="shared" ref="D27" si="2">SUM(D22:D26)</f>
        <v>0</v>
      </c>
      <c r="E27" s="342">
        <f>SUM(E22:E26)</f>
        <v>0</v>
      </c>
      <c r="F27" s="343">
        <f t="shared" ref="F27" si="3">SUM(F22:F26)</f>
        <v>0</v>
      </c>
    </row>
    <row r="28" spans="1:6" ht="10.8" thickBot="1" x14ac:dyDescent="0.25">
      <c r="A28" s="246" t="s">
        <v>731</v>
      </c>
      <c r="B28" s="247" t="s">
        <v>345</v>
      </c>
      <c r="C28" s="248">
        <f>C23+C24</f>
        <v>0</v>
      </c>
      <c r="D28" s="344">
        <f t="shared" ref="D28:F28" si="4">D23+D24</f>
        <v>0</v>
      </c>
      <c r="E28" s="344">
        <f t="shared" si="4"/>
        <v>0</v>
      </c>
      <c r="F28" s="260">
        <f t="shared" si="4"/>
        <v>0</v>
      </c>
    </row>
    <row r="31" spans="1:6" ht="10.8" thickBot="1" x14ac:dyDescent="0.25">
      <c r="A31" s="239" t="s">
        <v>734</v>
      </c>
    </row>
    <row r="32" spans="1:6" x14ac:dyDescent="0.2">
      <c r="A32" s="465" t="s">
        <v>735</v>
      </c>
      <c r="B32" s="466"/>
      <c r="C32" s="466"/>
      <c r="D32" s="466"/>
      <c r="E32" s="466"/>
      <c r="F32" s="467"/>
    </row>
    <row r="33" spans="1:6" x14ac:dyDescent="0.2">
      <c r="A33" s="468"/>
      <c r="B33" s="469"/>
      <c r="C33" s="242" t="s">
        <v>278</v>
      </c>
      <c r="D33" s="301" t="s">
        <v>279</v>
      </c>
      <c r="E33" s="301" t="s">
        <v>309</v>
      </c>
      <c r="F33" s="243" t="s">
        <v>420</v>
      </c>
    </row>
    <row r="34" spans="1:6" ht="20.399999999999999" x14ac:dyDescent="0.2">
      <c r="A34" s="474"/>
      <c r="B34" s="475"/>
      <c r="C34" s="256" t="s">
        <v>724</v>
      </c>
      <c r="D34" s="340" t="s">
        <v>725</v>
      </c>
      <c r="E34" s="340" t="s">
        <v>337</v>
      </c>
      <c r="F34" s="257" t="s">
        <v>726</v>
      </c>
    </row>
    <row r="35" spans="1:6" x14ac:dyDescent="0.2">
      <c r="A35" s="244" t="s">
        <v>702</v>
      </c>
      <c r="B35" s="242" t="s">
        <v>351</v>
      </c>
      <c r="C35" s="108"/>
      <c r="D35" s="109"/>
      <c r="E35" s="109"/>
      <c r="F35" s="110"/>
    </row>
    <row r="36" spans="1:6" x14ac:dyDescent="0.2">
      <c r="A36" s="244" t="s">
        <v>727</v>
      </c>
      <c r="B36" s="242" t="s">
        <v>352</v>
      </c>
      <c r="C36" s="89"/>
      <c r="D36" s="91"/>
      <c r="E36" s="91"/>
      <c r="F36" s="92"/>
    </row>
    <row r="37" spans="1:6" x14ac:dyDescent="0.2">
      <c r="A37" s="244" t="s">
        <v>728</v>
      </c>
      <c r="B37" s="242" t="s">
        <v>353</v>
      </c>
      <c r="C37" s="89"/>
      <c r="D37" s="91"/>
      <c r="E37" s="91"/>
      <c r="F37" s="92"/>
    </row>
    <row r="38" spans="1:6" x14ac:dyDescent="0.2">
      <c r="A38" s="244" t="s">
        <v>729</v>
      </c>
      <c r="B38" s="242" t="s">
        <v>354</v>
      </c>
      <c r="C38" s="89"/>
      <c r="D38" s="91"/>
      <c r="E38" s="91"/>
      <c r="F38" s="92"/>
    </row>
    <row r="39" spans="1:6" x14ac:dyDescent="0.2">
      <c r="A39" s="244" t="s">
        <v>730</v>
      </c>
      <c r="B39" s="242" t="s">
        <v>355</v>
      </c>
      <c r="C39" s="89"/>
      <c r="D39" s="91"/>
      <c r="E39" s="91"/>
      <c r="F39" s="92"/>
    </row>
    <row r="40" spans="1:6" x14ac:dyDescent="0.2">
      <c r="A40" s="244" t="s">
        <v>706</v>
      </c>
      <c r="B40" s="242" t="s">
        <v>356</v>
      </c>
      <c r="C40" s="341">
        <f>SUM(C35:C39)</f>
        <v>0</v>
      </c>
      <c r="D40" s="342">
        <f t="shared" ref="D40" si="5">SUM(D35:D39)</f>
        <v>0</v>
      </c>
      <c r="E40" s="342">
        <f>SUM(E35:E39)</f>
        <v>0</v>
      </c>
      <c r="F40" s="343">
        <f t="shared" ref="F40" si="6">SUM(F35:F39)</f>
        <v>0</v>
      </c>
    </row>
    <row r="41" spans="1:6" ht="10.8" thickBot="1" x14ac:dyDescent="0.25">
      <c r="A41" s="246" t="s">
        <v>731</v>
      </c>
      <c r="B41" s="247" t="s">
        <v>357</v>
      </c>
      <c r="C41" s="248">
        <f>C36+C37</f>
        <v>0</v>
      </c>
      <c r="D41" s="344">
        <f t="shared" ref="D41:F41" si="7">D36+D37</f>
        <v>0</v>
      </c>
      <c r="E41" s="344">
        <f t="shared" si="7"/>
        <v>0</v>
      </c>
      <c r="F41" s="260">
        <f t="shared" si="7"/>
        <v>0</v>
      </c>
    </row>
    <row r="42" spans="1:6" x14ac:dyDescent="0.2">
      <c r="A42" s="239"/>
      <c r="B42" s="325"/>
    </row>
    <row r="44" spans="1:6" ht="10.8" thickBot="1" x14ac:dyDescent="0.25">
      <c r="A44" s="239" t="s">
        <v>736</v>
      </c>
    </row>
    <row r="45" spans="1:6" x14ac:dyDescent="0.2">
      <c r="A45" s="465" t="s">
        <v>737</v>
      </c>
      <c r="B45" s="466"/>
      <c r="C45" s="466"/>
      <c r="D45" s="466"/>
      <c r="E45" s="466"/>
      <c r="F45" s="467"/>
    </row>
    <row r="46" spans="1:6" x14ac:dyDescent="0.2">
      <c r="A46" s="468"/>
      <c r="B46" s="469"/>
      <c r="C46" s="242" t="s">
        <v>278</v>
      </c>
      <c r="D46" s="301" t="s">
        <v>279</v>
      </c>
      <c r="E46" s="301" t="s">
        <v>309</v>
      </c>
      <c r="F46" s="243" t="s">
        <v>420</v>
      </c>
    </row>
    <row r="47" spans="1:6" ht="20.399999999999999" x14ac:dyDescent="0.2">
      <c r="A47" s="474"/>
      <c r="B47" s="475"/>
      <c r="C47" s="256" t="s">
        <v>724</v>
      </c>
      <c r="D47" s="340" t="s">
        <v>725</v>
      </c>
      <c r="E47" s="340" t="s">
        <v>337</v>
      </c>
      <c r="F47" s="257" t="s">
        <v>726</v>
      </c>
    </row>
    <row r="48" spans="1:6" x14ac:dyDescent="0.2">
      <c r="A48" s="244" t="s">
        <v>702</v>
      </c>
      <c r="B48" s="242" t="s">
        <v>363</v>
      </c>
      <c r="C48" s="108"/>
      <c r="D48" s="109"/>
      <c r="E48" s="109"/>
      <c r="F48" s="110"/>
    </row>
    <row r="49" spans="1:6" x14ac:dyDescent="0.2">
      <c r="A49" s="244" t="s">
        <v>727</v>
      </c>
      <c r="B49" s="242" t="s">
        <v>364</v>
      </c>
      <c r="C49" s="89"/>
      <c r="D49" s="91"/>
      <c r="E49" s="91"/>
      <c r="F49" s="92"/>
    </row>
    <row r="50" spans="1:6" x14ac:dyDescent="0.2">
      <c r="A50" s="244" t="s">
        <v>728</v>
      </c>
      <c r="B50" s="242" t="s">
        <v>365</v>
      </c>
      <c r="C50" s="89"/>
      <c r="D50" s="91"/>
      <c r="E50" s="91"/>
      <c r="F50" s="92"/>
    </row>
    <row r="51" spans="1:6" x14ac:dyDescent="0.2">
      <c r="A51" s="244" t="s">
        <v>729</v>
      </c>
      <c r="B51" s="242" t="s">
        <v>366</v>
      </c>
      <c r="C51" s="89"/>
      <c r="D51" s="91"/>
      <c r="E51" s="91"/>
      <c r="F51" s="92"/>
    </row>
    <row r="52" spans="1:6" x14ac:dyDescent="0.2">
      <c r="A52" s="244" t="s">
        <v>730</v>
      </c>
      <c r="B52" s="242" t="s">
        <v>367</v>
      </c>
      <c r="C52" s="89"/>
      <c r="D52" s="91"/>
      <c r="E52" s="91"/>
      <c r="F52" s="92"/>
    </row>
    <row r="53" spans="1:6" x14ac:dyDescent="0.2">
      <c r="A53" s="244" t="s">
        <v>706</v>
      </c>
      <c r="B53" s="242" t="s">
        <v>368</v>
      </c>
      <c r="C53" s="341">
        <f>SUM(C48:C52)</f>
        <v>0</v>
      </c>
      <c r="D53" s="342">
        <f t="shared" ref="D53" si="8">SUM(D48:D52)</f>
        <v>0</v>
      </c>
      <c r="E53" s="342">
        <f>SUM(E48:E52)</f>
        <v>0</v>
      </c>
      <c r="F53" s="343">
        <f t="shared" ref="F53" si="9">SUM(F48:F52)</f>
        <v>0</v>
      </c>
    </row>
    <row r="54" spans="1:6" ht="10.8" thickBot="1" x14ac:dyDescent="0.25">
      <c r="A54" s="246" t="s">
        <v>731</v>
      </c>
      <c r="B54" s="247" t="s">
        <v>369</v>
      </c>
      <c r="C54" s="248">
        <f>C49+C50</f>
        <v>0</v>
      </c>
      <c r="D54" s="344">
        <f t="shared" ref="D54:F54" si="10">D49+D50</f>
        <v>0</v>
      </c>
      <c r="E54" s="344">
        <f t="shared" si="10"/>
        <v>0</v>
      </c>
      <c r="F54" s="260">
        <f t="shared" si="10"/>
        <v>0</v>
      </c>
    </row>
    <row r="55" spans="1:6" x14ac:dyDescent="0.2">
      <c r="A55" s="239"/>
      <c r="B55" s="325"/>
    </row>
    <row r="57" spans="1:6" ht="10.8" thickBot="1" x14ac:dyDescent="0.25">
      <c r="A57" s="239" t="s">
        <v>738</v>
      </c>
    </row>
    <row r="58" spans="1:6" x14ac:dyDescent="0.2">
      <c r="A58" s="465" t="s">
        <v>739</v>
      </c>
      <c r="B58" s="466"/>
      <c r="C58" s="466"/>
      <c r="D58" s="466"/>
      <c r="E58" s="466"/>
      <c r="F58" s="467"/>
    </row>
    <row r="59" spans="1:6" x14ac:dyDescent="0.2">
      <c r="A59" s="468"/>
      <c r="B59" s="469"/>
      <c r="C59" s="242" t="s">
        <v>278</v>
      </c>
      <c r="D59" s="301" t="s">
        <v>279</v>
      </c>
      <c r="E59" s="301" t="s">
        <v>309</v>
      </c>
      <c r="F59" s="243" t="s">
        <v>420</v>
      </c>
    </row>
    <row r="60" spans="1:6" ht="20.399999999999999" x14ac:dyDescent="0.2">
      <c r="A60" s="474"/>
      <c r="B60" s="475"/>
      <c r="C60" s="256" t="s">
        <v>724</v>
      </c>
      <c r="D60" s="340" t="s">
        <v>725</v>
      </c>
      <c r="E60" s="340" t="s">
        <v>337</v>
      </c>
      <c r="F60" s="257" t="s">
        <v>726</v>
      </c>
    </row>
    <row r="61" spans="1:6" x14ac:dyDescent="0.2">
      <c r="A61" s="244" t="s">
        <v>702</v>
      </c>
      <c r="B61" s="242" t="s">
        <v>375</v>
      </c>
      <c r="C61" s="108"/>
      <c r="D61" s="109"/>
      <c r="E61" s="109"/>
      <c r="F61" s="110"/>
    </row>
    <row r="62" spans="1:6" x14ac:dyDescent="0.2">
      <c r="A62" s="244" t="s">
        <v>727</v>
      </c>
      <c r="B62" s="242" t="s">
        <v>376</v>
      </c>
      <c r="C62" s="89"/>
      <c r="D62" s="91"/>
      <c r="E62" s="91"/>
      <c r="F62" s="92"/>
    </row>
    <row r="63" spans="1:6" x14ac:dyDescent="0.2">
      <c r="A63" s="244" t="s">
        <v>728</v>
      </c>
      <c r="B63" s="242" t="s">
        <v>377</v>
      </c>
      <c r="C63" s="89"/>
      <c r="D63" s="91"/>
      <c r="E63" s="91"/>
      <c r="F63" s="92"/>
    </row>
    <row r="64" spans="1:6" x14ac:dyDescent="0.2">
      <c r="A64" s="244" t="s">
        <v>729</v>
      </c>
      <c r="B64" s="242" t="s">
        <v>378</v>
      </c>
      <c r="C64" s="89"/>
      <c r="D64" s="91"/>
      <c r="E64" s="91"/>
      <c r="F64" s="92"/>
    </row>
    <row r="65" spans="1:6" x14ac:dyDescent="0.2">
      <c r="A65" s="244" t="s">
        <v>730</v>
      </c>
      <c r="B65" s="242" t="s">
        <v>379</v>
      </c>
      <c r="C65" s="89"/>
      <c r="D65" s="91"/>
      <c r="E65" s="91"/>
      <c r="F65" s="92"/>
    </row>
    <row r="66" spans="1:6" x14ac:dyDescent="0.2">
      <c r="A66" s="244" t="s">
        <v>706</v>
      </c>
      <c r="B66" s="242" t="s">
        <v>380</v>
      </c>
      <c r="C66" s="341">
        <f>SUM(C61:C65)</f>
        <v>0</v>
      </c>
      <c r="D66" s="342">
        <f t="shared" ref="D66" si="11">SUM(D61:D65)</f>
        <v>0</v>
      </c>
      <c r="E66" s="342">
        <f>SUM(E61:E65)</f>
        <v>0</v>
      </c>
      <c r="F66" s="343">
        <f t="shared" ref="F66" si="12">SUM(F61:F65)</f>
        <v>0</v>
      </c>
    </row>
    <row r="67" spans="1:6" ht="10.8" thickBot="1" x14ac:dyDescent="0.25">
      <c r="A67" s="246" t="s">
        <v>731</v>
      </c>
      <c r="B67" s="247" t="s">
        <v>381</v>
      </c>
      <c r="C67" s="248">
        <f>C62+C63</f>
        <v>0</v>
      </c>
      <c r="D67" s="344">
        <f t="shared" ref="D67:F67" si="13">D62+D63</f>
        <v>0</v>
      </c>
      <c r="E67" s="344">
        <f t="shared" si="13"/>
        <v>0</v>
      </c>
      <c r="F67" s="260">
        <f t="shared" si="13"/>
        <v>0</v>
      </c>
    </row>
    <row r="70" spans="1:6" ht="10.8" thickBot="1" x14ac:dyDescent="0.25">
      <c r="A70" s="239" t="s">
        <v>740</v>
      </c>
    </row>
    <row r="71" spans="1:6" x14ac:dyDescent="0.2">
      <c r="A71" s="465" t="s">
        <v>741</v>
      </c>
      <c r="B71" s="466"/>
      <c r="C71" s="466"/>
      <c r="D71" s="466"/>
      <c r="E71" s="466"/>
      <c r="F71" s="467"/>
    </row>
    <row r="72" spans="1:6" x14ac:dyDescent="0.2">
      <c r="A72" s="468"/>
      <c r="B72" s="469"/>
      <c r="C72" s="242" t="s">
        <v>278</v>
      </c>
      <c r="D72" s="301" t="s">
        <v>279</v>
      </c>
      <c r="E72" s="301" t="s">
        <v>309</v>
      </c>
      <c r="F72" s="243" t="s">
        <v>420</v>
      </c>
    </row>
    <row r="73" spans="1:6" ht="20.399999999999999" x14ac:dyDescent="0.2">
      <c r="A73" s="474"/>
      <c r="B73" s="475"/>
      <c r="C73" s="256" t="s">
        <v>724</v>
      </c>
      <c r="D73" s="340" t="s">
        <v>725</v>
      </c>
      <c r="E73" s="340" t="s">
        <v>337</v>
      </c>
      <c r="F73" s="257" t="s">
        <v>726</v>
      </c>
    </row>
    <row r="74" spans="1:6" x14ac:dyDescent="0.2">
      <c r="A74" s="244" t="s">
        <v>702</v>
      </c>
      <c r="B74" s="242" t="s">
        <v>387</v>
      </c>
      <c r="C74" s="108"/>
      <c r="D74" s="109"/>
      <c r="E74" s="109"/>
      <c r="F74" s="110"/>
    </row>
    <row r="75" spans="1:6" x14ac:dyDescent="0.2">
      <c r="A75" s="244" t="s">
        <v>727</v>
      </c>
      <c r="B75" s="242" t="s">
        <v>388</v>
      </c>
      <c r="C75" s="89"/>
      <c r="D75" s="91"/>
      <c r="E75" s="91"/>
      <c r="F75" s="92"/>
    </row>
    <row r="76" spans="1:6" x14ac:dyDescent="0.2">
      <c r="A76" s="244" t="s">
        <v>728</v>
      </c>
      <c r="B76" s="242" t="s">
        <v>389</v>
      </c>
      <c r="C76" s="89"/>
      <c r="D76" s="91"/>
      <c r="E76" s="91"/>
      <c r="F76" s="92"/>
    </row>
    <row r="77" spans="1:6" x14ac:dyDescent="0.2">
      <c r="A77" s="244" t="s">
        <v>729</v>
      </c>
      <c r="B77" s="242" t="s">
        <v>390</v>
      </c>
      <c r="C77" s="89"/>
      <c r="D77" s="91"/>
      <c r="E77" s="91"/>
      <c r="F77" s="92"/>
    </row>
    <row r="78" spans="1:6" x14ac:dyDescent="0.2">
      <c r="A78" s="244" t="s">
        <v>730</v>
      </c>
      <c r="B78" s="242" t="s">
        <v>391</v>
      </c>
      <c r="C78" s="89"/>
      <c r="D78" s="91"/>
      <c r="E78" s="91"/>
      <c r="F78" s="92"/>
    </row>
    <row r="79" spans="1:6" x14ac:dyDescent="0.2">
      <c r="A79" s="244" t="s">
        <v>706</v>
      </c>
      <c r="B79" s="242" t="s">
        <v>392</v>
      </c>
      <c r="C79" s="341">
        <f>SUM(C74:C78)</f>
        <v>0</v>
      </c>
      <c r="D79" s="342">
        <f t="shared" ref="D79" si="14">SUM(D74:D78)</f>
        <v>0</v>
      </c>
      <c r="E79" s="342">
        <f>SUM(E74:E78)</f>
        <v>0</v>
      </c>
      <c r="F79" s="343">
        <f t="shared" ref="F79" si="15">SUM(F74:F78)</f>
        <v>0</v>
      </c>
    </row>
    <row r="80" spans="1:6" ht="10.8" thickBot="1" x14ac:dyDescent="0.25">
      <c r="A80" s="246" t="s">
        <v>731</v>
      </c>
      <c r="B80" s="247" t="s">
        <v>393</v>
      </c>
      <c r="C80" s="248">
        <f>C75+C76</f>
        <v>0</v>
      </c>
      <c r="D80" s="344">
        <f t="shared" ref="D80:F80" si="16">D75+D76</f>
        <v>0</v>
      </c>
      <c r="E80" s="344">
        <f t="shared" si="16"/>
        <v>0</v>
      </c>
      <c r="F80" s="260">
        <f t="shared" si="16"/>
        <v>0</v>
      </c>
    </row>
    <row r="83" spans="1:6" ht="10.8" thickBot="1" x14ac:dyDescent="0.25">
      <c r="A83" s="239" t="s">
        <v>742</v>
      </c>
    </row>
    <row r="84" spans="1:6" x14ac:dyDescent="0.2">
      <c r="A84" s="465" t="s">
        <v>743</v>
      </c>
      <c r="B84" s="466"/>
      <c r="C84" s="466"/>
      <c r="D84" s="466"/>
      <c r="E84" s="466"/>
      <c r="F84" s="467"/>
    </row>
    <row r="85" spans="1:6" x14ac:dyDescent="0.2">
      <c r="A85" s="468"/>
      <c r="B85" s="469"/>
      <c r="C85" s="242" t="s">
        <v>278</v>
      </c>
      <c r="D85" s="301" t="s">
        <v>279</v>
      </c>
      <c r="E85" s="301" t="s">
        <v>309</v>
      </c>
      <c r="F85" s="243" t="s">
        <v>420</v>
      </c>
    </row>
    <row r="86" spans="1:6" ht="20.399999999999999" x14ac:dyDescent="0.2">
      <c r="A86" s="474"/>
      <c r="B86" s="475"/>
      <c r="C86" s="256" t="s">
        <v>724</v>
      </c>
      <c r="D86" s="340" t="s">
        <v>725</v>
      </c>
      <c r="E86" s="340" t="s">
        <v>337</v>
      </c>
      <c r="F86" s="257" t="s">
        <v>726</v>
      </c>
    </row>
    <row r="87" spans="1:6" x14ac:dyDescent="0.2">
      <c r="A87" s="244" t="s">
        <v>702</v>
      </c>
      <c r="B87" s="242" t="s">
        <v>399</v>
      </c>
      <c r="C87" s="108"/>
      <c r="D87" s="109"/>
      <c r="E87" s="109"/>
      <c r="F87" s="110"/>
    </row>
    <row r="88" spans="1:6" x14ac:dyDescent="0.2">
      <c r="A88" s="244" t="s">
        <v>727</v>
      </c>
      <c r="B88" s="242" t="s">
        <v>400</v>
      </c>
      <c r="C88" s="89"/>
      <c r="D88" s="91"/>
      <c r="E88" s="91"/>
      <c r="F88" s="92"/>
    </row>
    <row r="89" spans="1:6" x14ac:dyDescent="0.2">
      <c r="A89" s="244" t="s">
        <v>728</v>
      </c>
      <c r="B89" s="242" t="s">
        <v>401</v>
      </c>
      <c r="C89" s="89"/>
      <c r="D89" s="91"/>
      <c r="E89" s="91"/>
      <c r="F89" s="92"/>
    </row>
    <row r="90" spans="1:6" x14ac:dyDescent="0.2">
      <c r="A90" s="244" t="s">
        <v>729</v>
      </c>
      <c r="B90" s="242" t="s">
        <v>402</v>
      </c>
      <c r="C90" s="89"/>
      <c r="D90" s="91"/>
      <c r="E90" s="91"/>
      <c r="F90" s="92"/>
    </row>
    <row r="91" spans="1:6" x14ac:dyDescent="0.2">
      <c r="A91" s="244" t="s">
        <v>730</v>
      </c>
      <c r="B91" s="242" t="s">
        <v>403</v>
      </c>
      <c r="C91" s="89"/>
      <c r="D91" s="91"/>
      <c r="E91" s="91"/>
      <c r="F91" s="92"/>
    </row>
    <row r="92" spans="1:6" x14ac:dyDescent="0.2">
      <c r="A92" s="244" t="s">
        <v>706</v>
      </c>
      <c r="B92" s="242" t="s">
        <v>404</v>
      </c>
      <c r="C92" s="341">
        <f>SUM(C87:C91)</f>
        <v>0</v>
      </c>
      <c r="D92" s="342">
        <f t="shared" ref="D92" si="17">SUM(D87:D91)</f>
        <v>0</v>
      </c>
      <c r="E92" s="342">
        <f>SUM(E87:E91)</f>
        <v>0</v>
      </c>
      <c r="F92" s="343">
        <f t="shared" ref="F92" si="18">SUM(F87:F91)</f>
        <v>0</v>
      </c>
    </row>
    <row r="93" spans="1:6" ht="10.8" thickBot="1" x14ac:dyDescent="0.25">
      <c r="A93" s="246" t="s">
        <v>731</v>
      </c>
      <c r="B93" s="247" t="s">
        <v>405</v>
      </c>
      <c r="C93" s="248">
        <f>C88+C89</f>
        <v>0</v>
      </c>
      <c r="D93" s="344">
        <f t="shared" ref="D93:F93" si="19">D88+D89</f>
        <v>0</v>
      </c>
      <c r="E93" s="344">
        <f t="shared" si="19"/>
        <v>0</v>
      </c>
      <c r="F93" s="260">
        <f t="shared" si="19"/>
        <v>0</v>
      </c>
    </row>
  </sheetData>
  <sheetProtection algorithmName="SHA-512" hashValue="ZG/twcdem4zGvJzkeHzaLMxWI1YMCqT9zwxfFSWoGe/Od/ydGPSpDyZc32fpytf2u5vo5T573mjsF8QTWYEi/g==" saltValue="H9HCZJO8bez+kdpUgvCLTQ==" spinCount="100000" sheet="1" objects="1" scenarios="1" formatCells="0" formatColumns="0" formatRows="0"/>
  <mergeCells count="21">
    <mergeCell ref="A19:F19"/>
    <mergeCell ref="A6:F6"/>
    <mergeCell ref="A8:B8"/>
    <mergeCell ref="A7:B7"/>
    <mergeCell ref="A20:B20"/>
    <mergeCell ref="A21:B21"/>
    <mergeCell ref="A32:F32"/>
    <mergeCell ref="A33:B33"/>
    <mergeCell ref="A34:B34"/>
    <mergeCell ref="A45:F45"/>
    <mergeCell ref="A46:B46"/>
    <mergeCell ref="A47:B47"/>
    <mergeCell ref="A58:F58"/>
    <mergeCell ref="A59:B59"/>
    <mergeCell ref="A85:B85"/>
    <mergeCell ref="A86:B86"/>
    <mergeCell ref="A60:B60"/>
    <mergeCell ref="A71:F71"/>
    <mergeCell ref="A72:B72"/>
    <mergeCell ref="A73:B73"/>
    <mergeCell ref="A84:F84"/>
  </mergeCells>
  <pageMargins left="0.7" right="0.7" top="0.75" bottom="0.75" header="0.3" footer="0.3"/>
  <pageSetup orientation="portrait" r:id="rId1"/>
  <ignoredErrors>
    <ignoredError sqref="B9:B15 C7:F7 C85:F85 C72:F72 C46:F46 C59:F59 C33:F33 C20:F20 A3 B22:B28 B35:B41 B48:B54 B61:B67 B74:B80 B87:B93" numberStoredAsText="1"/>
    <ignoredError sqref="C14:F15 C27:F28 C40:F41 C53:F54 C66:F67 C79:F80 C92:F93"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86"/>
  <sheetViews>
    <sheetView zoomScale="120" zoomScaleNormal="120" workbookViewId="0">
      <selection activeCell="A4" sqref="A4"/>
    </sheetView>
  </sheetViews>
  <sheetFormatPr defaultColWidth="8.88671875" defaultRowHeight="11.25" customHeight="1" x14ac:dyDescent="0.3"/>
  <cols>
    <col min="1" max="1" width="36.5546875" style="347" customWidth="1"/>
    <col min="2" max="2" width="9.109375" style="347" customWidth="1"/>
    <col min="3" max="3" width="18.5546875" style="347" customWidth="1"/>
    <col min="4" max="16384" width="8.88671875" style="347"/>
  </cols>
  <sheetData>
    <row r="1" spans="1:4" ht="11.25" customHeight="1" x14ac:dyDescent="0.3">
      <c r="A1" s="345" t="s">
        <v>744</v>
      </c>
      <c r="B1" s="346"/>
      <c r="C1" s="346"/>
    </row>
    <row r="2" spans="1:4" s="346" customFormat="1" ht="11.25" customHeight="1" x14ac:dyDescent="0.3">
      <c r="A2" s="345" t="s">
        <v>745</v>
      </c>
      <c r="B2" s="347"/>
      <c r="C2" s="347"/>
      <c r="D2" s="347"/>
    </row>
    <row r="3" spans="1:4" ht="11.25" customHeight="1" x14ac:dyDescent="0.3">
      <c r="A3" s="240" t="s">
        <v>276</v>
      </c>
    </row>
    <row r="4" spans="1:4" ht="11.25" customHeight="1" x14ac:dyDescent="0.3">
      <c r="A4" s="345"/>
    </row>
    <row r="5" spans="1:4" ht="11.25" customHeight="1" thickBot="1" x14ac:dyDescent="0.35">
      <c r="A5" s="345" t="s">
        <v>746</v>
      </c>
    </row>
    <row r="6" spans="1:4" s="346" customFormat="1" ht="11.25" customHeight="1" x14ac:dyDescent="0.3">
      <c r="A6" s="515" t="s">
        <v>747</v>
      </c>
      <c r="B6" s="516"/>
      <c r="C6" s="517"/>
    </row>
    <row r="7" spans="1:4" s="346" customFormat="1" ht="11.25" customHeight="1" x14ac:dyDescent="0.3">
      <c r="A7" s="348"/>
      <c r="B7" s="349"/>
      <c r="C7" s="306" t="s">
        <v>278</v>
      </c>
    </row>
    <row r="8" spans="1:4" s="346" customFormat="1" ht="11.25" customHeight="1" x14ac:dyDescent="0.2">
      <c r="A8" s="350" t="s">
        <v>702</v>
      </c>
      <c r="B8" s="268" t="s">
        <v>284</v>
      </c>
      <c r="C8" s="107"/>
    </row>
    <row r="9" spans="1:4" s="346" customFormat="1" ht="11.25" customHeight="1" x14ac:dyDescent="0.2">
      <c r="A9" s="350" t="s">
        <v>727</v>
      </c>
      <c r="B9" s="268" t="s">
        <v>286</v>
      </c>
      <c r="C9" s="94"/>
    </row>
    <row r="10" spans="1:4" s="346" customFormat="1" ht="11.25" customHeight="1" x14ac:dyDescent="0.2">
      <c r="A10" s="350" t="s">
        <v>728</v>
      </c>
      <c r="B10" s="268" t="s">
        <v>288</v>
      </c>
      <c r="C10" s="94"/>
    </row>
    <row r="11" spans="1:4" s="346" customFormat="1" ht="11.25" customHeight="1" x14ac:dyDescent="0.2">
      <c r="A11" s="350" t="s">
        <v>729</v>
      </c>
      <c r="B11" s="268" t="s">
        <v>290</v>
      </c>
      <c r="C11" s="94"/>
    </row>
    <row r="12" spans="1:4" s="346" customFormat="1" ht="11.25" customHeight="1" x14ac:dyDescent="0.2">
      <c r="A12" s="350" t="s">
        <v>730</v>
      </c>
      <c r="B12" s="268" t="s">
        <v>292</v>
      </c>
      <c r="C12" s="94"/>
    </row>
    <row r="13" spans="1:4" s="346" customFormat="1" ht="11.25" customHeight="1" x14ac:dyDescent="0.2">
      <c r="A13" s="350" t="s">
        <v>706</v>
      </c>
      <c r="B13" s="268" t="s">
        <v>294</v>
      </c>
      <c r="C13" s="277">
        <f>SUM(C8:C12)</f>
        <v>0</v>
      </c>
    </row>
    <row r="14" spans="1:4" s="346" customFormat="1" ht="11.25" customHeight="1" thickBot="1" x14ac:dyDescent="0.25">
      <c r="A14" s="351" t="s">
        <v>731</v>
      </c>
      <c r="B14" s="352" t="s">
        <v>296</v>
      </c>
      <c r="C14" s="336">
        <f>C9+C10</f>
        <v>0</v>
      </c>
    </row>
    <row r="15" spans="1:4" s="346" customFormat="1" ht="11.25" customHeight="1" x14ac:dyDescent="0.3"/>
    <row r="16" spans="1:4" s="346" customFormat="1" ht="11.25" customHeight="1" x14ac:dyDescent="0.3"/>
    <row r="17" spans="1:3" ht="11.25" customHeight="1" thickBot="1" x14ac:dyDescent="0.35">
      <c r="A17" s="345" t="s">
        <v>748</v>
      </c>
    </row>
    <row r="18" spans="1:3" ht="11.25" customHeight="1" x14ac:dyDescent="0.3">
      <c r="A18" s="515" t="s">
        <v>749</v>
      </c>
      <c r="B18" s="516"/>
      <c r="C18" s="517"/>
    </row>
    <row r="19" spans="1:3" ht="11.25" customHeight="1" x14ac:dyDescent="0.3">
      <c r="A19" s="348"/>
      <c r="B19" s="349"/>
      <c r="C19" s="306" t="s">
        <v>278</v>
      </c>
    </row>
    <row r="20" spans="1:3" ht="11.25" customHeight="1" x14ac:dyDescent="0.2">
      <c r="A20" s="350" t="s">
        <v>702</v>
      </c>
      <c r="B20" s="268" t="s">
        <v>304</v>
      </c>
      <c r="C20" s="107"/>
    </row>
    <row r="21" spans="1:3" ht="11.25" customHeight="1" x14ac:dyDescent="0.2">
      <c r="A21" s="350" t="s">
        <v>727</v>
      </c>
      <c r="B21" s="268" t="s">
        <v>320</v>
      </c>
      <c r="C21" s="94"/>
    </row>
    <row r="22" spans="1:3" ht="11.25" customHeight="1" x14ac:dyDescent="0.2">
      <c r="A22" s="350" t="s">
        <v>728</v>
      </c>
      <c r="B22" s="268" t="s">
        <v>341</v>
      </c>
      <c r="C22" s="94"/>
    </row>
    <row r="23" spans="1:3" ht="11.25" customHeight="1" x14ac:dyDescent="0.2">
      <c r="A23" s="350" t="s">
        <v>729</v>
      </c>
      <c r="B23" s="268" t="s">
        <v>342</v>
      </c>
      <c r="C23" s="94"/>
    </row>
    <row r="24" spans="1:3" ht="11.25" customHeight="1" x14ac:dyDescent="0.2">
      <c r="A24" s="350" t="s">
        <v>730</v>
      </c>
      <c r="B24" s="268" t="s">
        <v>343</v>
      </c>
      <c r="C24" s="94"/>
    </row>
    <row r="25" spans="1:3" ht="11.25" customHeight="1" x14ac:dyDescent="0.2">
      <c r="A25" s="350" t="s">
        <v>706</v>
      </c>
      <c r="B25" s="268" t="s">
        <v>344</v>
      </c>
      <c r="C25" s="277">
        <f>SUM(C20:C24)</f>
        <v>0</v>
      </c>
    </row>
    <row r="26" spans="1:3" ht="11.25" customHeight="1" thickBot="1" x14ac:dyDescent="0.25">
      <c r="A26" s="351" t="s">
        <v>731</v>
      </c>
      <c r="B26" s="352" t="s">
        <v>345</v>
      </c>
      <c r="C26" s="336">
        <f>C21+C22</f>
        <v>0</v>
      </c>
    </row>
    <row r="29" spans="1:3" ht="11.25" customHeight="1" thickBot="1" x14ac:dyDescent="0.35">
      <c r="A29" s="345" t="s">
        <v>750</v>
      </c>
    </row>
    <row r="30" spans="1:3" ht="11.25" customHeight="1" x14ac:dyDescent="0.3">
      <c r="A30" s="515" t="s">
        <v>751</v>
      </c>
      <c r="B30" s="516"/>
      <c r="C30" s="517"/>
    </row>
    <row r="31" spans="1:3" ht="11.25" customHeight="1" x14ac:dyDescent="0.3">
      <c r="A31" s="348"/>
      <c r="B31" s="349"/>
      <c r="C31" s="306" t="s">
        <v>278</v>
      </c>
    </row>
    <row r="32" spans="1:3" ht="11.25" customHeight="1" x14ac:dyDescent="0.2">
      <c r="A32" s="350" t="s">
        <v>702</v>
      </c>
      <c r="B32" s="268" t="s">
        <v>351</v>
      </c>
      <c r="C32" s="107"/>
    </row>
    <row r="33" spans="1:3" ht="11.25" customHeight="1" x14ac:dyDescent="0.2">
      <c r="A33" s="350" t="s">
        <v>727</v>
      </c>
      <c r="B33" s="268" t="s">
        <v>352</v>
      </c>
      <c r="C33" s="94"/>
    </row>
    <row r="34" spans="1:3" ht="11.25" customHeight="1" x14ac:dyDescent="0.2">
      <c r="A34" s="350" t="s">
        <v>728</v>
      </c>
      <c r="B34" s="268" t="s">
        <v>353</v>
      </c>
      <c r="C34" s="94"/>
    </row>
    <row r="35" spans="1:3" ht="11.25" customHeight="1" x14ac:dyDescent="0.2">
      <c r="A35" s="350" t="s">
        <v>729</v>
      </c>
      <c r="B35" s="268" t="s">
        <v>354</v>
      </c>
      <c r="C35" s="94"/>
    </row>
    <row r="36" spans="1:3" ht="11.25" customHeight="1" x14ac:dyDescent="0.2">
      <c r="A36" s="350" t="s">
        <v>730</v>
      </c>
      <c r="B36" s="268" t="s">
        <v>355</v>
      </c>
      <c r="C36" s="94"/>
    </row>
    <row r="37" spans="1:3" ht="11.25" customHeight="1" x14ac:dyDescent="0.2">
      <c r="A37" s="350" t="s">
        <v>706</v>
      </c>
      <c r="B37" s="268" t="s">
        <v>356</v>
      </c>
      <c r="C37" s="277">
        <f>SUM(C32:C36)</f>
        <v>0</v>
      </c>
    </row>
    <row r="38" spans="1:3" ht="11.25" customHeight="1" thickBot="1" x14ac:dyDescent="0.25">
      <c r="A38" s="351" t="s">
        <v>731</v>
      </c>
      <c r="B38" s="352" t="s">
        <v>357</v>
      </c>
      <c r="C38" s="336">
        <f>C33+C34</f>
        <v>0</v>
      </c>
    </row>
    <row r="41" spans="1:3" ht="11.25" customHeight="1" thickBot="1" x14ac:dyDescent="0.35">
      <c r="A41" s="345" t="s">
        <v>752</v>
      </c>
    </row>
    <row r="42" spans="1:3" ht="11.25" customHeight="1" x14ac:dyDescent="0.3">
      <c r="A42" s="515" t="s">
        <v>753</v>
      </c>
      <c r="B42" s="516"/>
      <c r="C42" s="517"/>
    </row>
    <row r="43" spans="1:3" ht="11.25" customHeight="1" x14ac:dyDescent="0.3">
      <c r="A43" s="348"/>
      <c r="B43" s="349"/>
      <c r="C43" s="306" t="s">
        <v>278</v>
      </c>
    </row>
    <row r="44" spans="1:3" ht="11.25" customHeight="1" x14ac:dyDescent="0.2">
      <c r="A44" s="350" t="s">
        <v>702</v>
      </c>
      <c r="B44" s="268" t="s">
        <v>363</v>
      </c>
      <c r="C44" s="107"/>
    </row>
    <row r="45" spans="1:3" ht="11.25" customHeight="1" x14ac:dyDescent="0.2">
      <c r="A45" s="350" t="s">
        <v>727</v>
      </c>
      <c r="B45" s="268" t="s">
        <v>364</v>
      </c>
      <c r="C45" s="94"/>
    </row>
    <row r="46" spans="1:3" ht="11.25" customHeight="1" x14ac:dyDescent="0.2">
      <c r="A46" s="350" t="s">
        <v>728</v>
      </c>
      <c r="B46" s="268" t="s">
        <v>365</v>
      </c>
      <c r="C46" s="94"/>
    </row>
    <row r="47" spans="1:3" ht="11.25" customHeight="1" x14ac:dyDescent="0.2">
      <c r="A47" s="350" t="s">
        <v>729</v>
      </c>
      <c r="B47" s="268" t="s">
        <v>366</v>
      </c>
      <c r="C47" s="94"/>
    </row>
    <row r="48" spans="1:3" ht="11.25" customHeight="1" x14ac:dyDescent="0.2">
      <c r="A48" s="350" t="s">
        <v>730</v>
      </c>
      <c r="B48" s="268" t="s">
        <v>367</v>
      </c>
      <c r="C48" s="94"/>
    </row>
    <row r="49" spans="1:3" ht="11.25" customHeight="1" x14ac:dyDescent="0.2">
      <c r="A49" s="350" t="s">
        <v>706</v>
      </c>
      <c r="B49" s="268" t="s">
        <v>368</v>
      </c>
      <c r="C49" s="277">
        <f>SUM(C44:C48)</f>
        <v>0</v>
      </c>
    </row>
    <row r="50" spans="1:3" ht="11.25" customHeight="1" thickBot="1" x14ac:dyDescent="0.25">
      <c r="A50" s="351" t="s">
        <v>731</v>
      </c>
      <c r="B50" s="352" t="s">
        <v>369</v>
      </c>
      <c r="C50" s="336">
        <f>C45+C46</f>
        <v>0</v>
      </c>
    </row>
    <row r="53" spans="1:3" ht="11.25" customHeight="1" thickBot="1" x14ac:dyDescent="0.35">
      <c r="A53" s="345" t="s">
        <v>754</v>
      </c>
    </row>
    <row r="54" spans="1:3" ht="11.25" customHeight="1" x14ac:dyDescent="0.3">
      <c r="A54" s="515" t="s">
        <v>755</v>
      </c>
      <c r="B54" s="516"/>
      <c r="C54" s="517"/>
    </row>
    <row r="55" spans="1:3" ht="11.25" customHeight="1" x14ac:dyDescent="0.3">
      <c r="A55" s="348"/>
      <c r="B55" s="349"/>
      <c r="C55" s="306" t="s">
        <v>278</v>
      </c>
    </row>
    <row r="56" spans="1:3" ht="11.25" customHeight="1" x14ac:dyDescent="0.2">
      <c r="A56" s="350" t="s">
        <v>702</v>
      </c>
      <c r="B56" s="268" t="s">
        <v>375</v>
      </c>
      <c r="C56" s="107"/>
    </row>
    <row r="57" spans="1:3" ht="11.25" customHeight="1" x14ac:dyDescent="0.2">
      <c r="A57" s="350" t="s">
        <v>727</v>
      </c>
      <c r="B57" s="268" t="s">
        <v>376</v>
      </c>
      <c r="C57" s="94"/>
    </row>
    <row r="58" spans="1:3" ht="11.25" customHeight="1" x14ac:dyDescent="0.2">
      <c r="A58" s="350" t="s">
        <v>728</v>
      </c>
      <c r="B58" s="268" t="s">
        <v>377</v>
      </c>
      <c r="C58" s="94"/>
    </row>
    <row r="59" spans="1:3" ht="11.25" customHeight="1" x14ac:dyDescent="0.2">
      <c r="A59" s="350" t="s">
        <v>729</v>
      </c>
      <c r="B59" s="268" t="s">
        <v>378</v>
      </c>
      <c r="C59" s="94"/>
    </row>
    <row r="60" spans="1:3" ht="11.25" customHeight="1" x14ac:dyDescent="0.2">
      <c r="A60" s="350" t="s">
        <v>730</v>
      </c>
      <c r="B60" s="268" t="s">
        <v>379</v>
      </c>
      <c r="C60" s="94"/>
    </row>
    <row r="61" spans="1:3" ht="11.25" customHeight="1" x14ac:dyDescent="0.2">
      <c r="A61" s="350" t="s">
        <v>706</v>
      </c>
      <c r="B61" s="268" t="s">
        <v>380</v>
      </c>
      <c r="C61" s="277">
        <f>SUM(C56:C60)</f>
        <v>0</v>
      </c>
    </row>
    <row r="62" spans="1:3" ht="11.25" customHeight="1" thickBot="1" x14ac:dyDescent="0.25">
      <c r="A62" s="351" t="s">
        <v>731</v>
      </c>
      <c r="B62" s="352" t="s">
        <v>381</v>
      </c>
      <c r="C62" s="336">
        <f>C57+C58</f>
        <v>0</v>
      </c>
    </row>
    <row r="65" spans="1:3" ht="11.25" customHeight="1" thickBot="1" x14ac:dyDescent="0.35">
      <c r="A65" s="345" t="s">
        <v>756</v>
      </c>
    </row>
    <row r="66" spans="1:3" ht="11.25" customHeight="1" x14ac:dyDescent="0.3">
      <c r="A66" s="515" t="s">
        <v>757</v>
      </c>
      <c r="B66" s="516"/>
      <c r="C66" s="517"/>
    </row>
    <row r="67" spans="1:3" ht="11.25" customHeight="1" x14ac:dyDescent="0.3">
      <c r="A67" s="348"/>
      <c r="B67" s="349"/>
      <c r="C67" s="306" t="s">
        <v>278</v>
      </c>
    </row>
    <row r="68" spans="1:3" ht="11.25" customHeight="1" x14ac:dyDescent="0.2">
      <c r="A68" s="350" t="s">
        <v>702</v>
      </c>
      <c r="B68" s="268" t="s">
        <v>387</v>
      </c>
      <c r="C68" s="107"/>
    </row>
    <row r="69" spans="1:3" ht="11.25" customHeight="1" x14ac:dyDescent="0.2">
      <c r="A69" s="350" t="s">
        <v>727</v>
      </c>
      <c r="B69" s="268" t="s">
        <v>388</v>
      </c>
      <c r="C69" s="94"/>
    </row>
    <row r="70" spans="1:3" ht="11.25" customHeight="1" x14ac:dyDescent="0.2">
      <c r="A70" s="350" t="s">
        <v>728</v>
      </c>
      <c r="B70" s="268" t="s">
        <v>389</v>
      </c>
      <c r="C70" s="94"/>
    </row>
    <row r="71" spans="1:3" ht="11.25" customHeight="1" x14ac:dyDescent="0.2">
      <c r="A71" s="350" t="s">
        <v>729</v>
      </c>
      <c r="B71" s="268" t="s">
        <v>390</v>
      </c>
      <c r="C71" s="94"/>
    </row>
    <row r="72" spans="1:3" ht="11.25" customHeight="1" x14ac:dyDescent="0.2">
      <c r="A72" s="350" t="s">
        <v>730</v>
      </c>
      <c r="B72" s="268" t="s">
        <v>391</v>
      </c>
      <c r="C72" s="94"/>
    </row>
    <row r="73" spans="1:3" ht="11.25" customHeight="1" x14ac:dyDescent="0.2">
      <c r="A73" s="350" t="s">
        <v>706</v>
      </c>
      <c r="B73" s="268" t="s">
        <v>392</v>
      </c>
      <c r="C73" s="277">
        <f>SUM(C68:C72)</f>
        <v>0</v>
      </c>
    </row>
    <row r="74" spans="1:3" ht="11.25" customHeight="1" thickBot="1" x14ac:dyDescent="0.25">
      <c r="A74" s="351" t="s">
        <v>731</v>
      </c>
      <c r="B74" s="352" t="s">
        <v>393</v>
      </c>
      <c r="C74" s="336">
        <f>C69+C70</f>
        <v>0</v>
      </c>
    </row>
    <row r="77" spans="1:3" ht="11.25" customHeight="1" thickBot="1" x14ac:dyDescent="0.35">
      <c r="A77" s="345" t="s">
        <v>758</v>
      </c>
    </row>
    <row r="78" spans="1:3" ht="11.25" customHeight="1" x14ac:dyDescent="0.3">
      <c r="A78" s="515" t="s">
        <v>759</v>
      </c>
      <c r="B78" s="516"/>
      <c r="C78" s="517"/>
    </row>
    <row r="79" spans="1:3" ht="11.25" customHeight="1" x14ac:dyDescent="0.3">
      <c r="A79" s="348"/>
      <c r="B79" s="349"/>
      <c r="C79" s="306" t="s">
        <v>278</v>
      </c>
    </row>
    <row r="80" spans="1:3" ht="11.25" customHeight="1" x14ac:dyDescent="0.2">
      <c r="A80" s="350" t="s">
        <v>702</v>
      </c>
      <c r="B80" s="268" t="s">
        <v>399</v>
      </c>
      <c r="C80" s="107"/>
    </row>
    <row r="81" spans="1:3" ht="11.25" customHeight="1" x14ac:dyDescent="0.2">
      <c r="A81" s="350" t="s">
        <v>727</v>
      </c>
      <c r="B81" s="268" t="s">
        <v>400</v>
      </c>
      <c r="C81" s="94"/>
    </row>
    <row r="82" spans="1:3" ht="11.25" customHeight="1" x14ac:dyDescent="0.2">
      <c r="A82" s="350" t="s">
        <v>728</v>
      </c>
      <c r="B82" s="268" t="s">
        <v>401</v>
      </c>
      <c r="C82" s="94"/>
    </row>
    <row r="83" spans="1:3" ht="11.25" customHeight="1" x14ac:dyDescent="0.2">
      <c r="A83" s="350" t="s">
        <v>729</v>
      </c>
      <c r="B83" s="268" t="s">
        <v>402</v>
      </c>
      <c r="C83" s="94"/>
    </row>
    <row r="84" spans="1:3" ht="11.25" customHeight="1" x14ac:dyDescent="0.2">
      <c r="A84" s="350" t="s">
        <v>730</v>
      </c>
      <c r="B84" s="268" t="s">
        <v>403</v>
      </c>
      <c r="C84" s="94"/>
    </row>
    <row r="85" spans="1:3" ht="11.25" customHeight="1" x14ac:dyDescent="0.2">
      <c r="A85" s="350" t="s">
        <v>706</v>
      </c>
      <c r="B85" s="268" t="s">
        <v>404</v>
      </c>
      <c r="C85" s="277">
        <f>SUM(C80:C84)</f>
        <v>0</v>
      </c>
    </row>
    <row r="86" spans="1:3" ht="11.25" customHeight="1" thickBot="1" x14ac:dyDescent="0.25">
      <c r="A86" s="351" t="s">
        <v>731</v>
      </c>
      <c r="B86" s="352" t="s">
        <v>405</v>
      </c>
      <c r="C86" s="336">
        <f>C81+C82</f>
        <v>0</v>
      </c>
    </row>
  </sheetData>
  <sheetProtection algorithmName="SHA-512" hashValue="mQgtHRym7g6Sx1V4xRmv6IAlmjMrLEz9n2C2jZEKMuMv589Mu0ZJlMEg2TNm3l89nofLtXLFABJHTG4FStKTmA==" saltValue="FQ+i7equ8U9k3ejrrWeMzA==" spinCount="100000" sheet="1" objects="1" scenarios="1" formatCells="0" formatColumns="0" formatRows="0"/>
  <mergeCells count="7">
    <mergeCell ref="A66:C66"/>
    <mergeCell ref="A78:C78"/>
    <mergeCell ref="A18:C18"/>
    <mergeCell ref="A6:C6"/>
    <mergeCell ref="A30:C30"/>
    <mergeCell ref="A42:C42"/>
    <mergeCell ref="A54:C54"/>
  </mergeCells>
  <pageMargins left="0.7" right="0.7" top="0.75" bottom="0.75" header="0.3" footer="0.3"/>
  <pageSetup orientation="portrait" r:id="rId1"/>
  <ignoredErrors>
    <ignoredError sqref="B8:B15 C7 C19 C31 C43 C55 C67 C79 A3 B20:B26 B32:B38 B44:B50 B56:B62 B68:B74 B80:B86" numberStoredAsText="1"/>
    <ignoredError sqref="C13:C14 C25:C26 C37:C38 C49:C50 C61:C62 C73:C74 C85:C86"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141"/>
  <sheetViews>
    <sheetView zoomScale="120" zoomScaleNormal="120" workbookViewId="0">
      <selection activeCell="A4" sqref="A4"/>
    </sheetView>
  </sheetViews>
  <sheetFormatPr defaultColWidth="9.109375" defaultRowHeight="14.4" x14ac:dyDescent="0.3"/>
  <cols>
    <col min="1" max="1" width="39.109375" style="397" customWidth="1"/>
    <col min="2" max="2" width="26.88671875" customWidth="1"/>
    <col min="3" max="3" width="27.88671875" customWidth="1"/>
    <col min="4" max="4" width="17.44140625" customWidth="1"/>
    <col min="5" max="5" width="15.109375" customWidth="1"/>
    <col min="6" max="6" width="18.44140625" customWidth="1"/>
    <col min="7" max="9" width="15.109375" customWidth="1"/>
    <col min="10" max="10" width="13.88671875" customWidth="1"/>
    <col min="11" max="11" width="14.109375" customWidth="1"/>
    <col min="12" max="12" width="18.109375" customWidth="1"/>
    <col min="13" max="13" width="20.109375" customWidth="1"/>
    <col min="14" max="14" width="14.109375" customWidth="1"/>
    <col min="15" max="16" width="14.88671875" customWidth="1"/>
    <col min="17" max="17" width="14.109375" customWidth="1"/>
    <col min="18" max="18" width="14.88671875" customWidth="1"/>
    <col min="19" max="19" width="18.109375" customWidth="1"/>
    <col min="21" max="21" width="19.44140625" customWidth="1"/>
  </cols>
  <sheetData>
    <row r="1" spans="1:19" x14ac:dyDescent="0.3">
      <c r="A1" s="353" t="s">
        <v>760</v>
      </c>
      <c r="B1" s="295"/>
      <c r="C1" s="295"/>
      <c r="D1" s="295"/>
      <c r="E1" s="295"/>
      <c r="F1" s="295"/>
      <c r="G1" s="295"/>
      <c r="H1" s="295"/>
      <c r="I1" s="295"/>
      <c r="J1" s="295"/>
      <c r="K1" s="295"/>
      <c r="L1" s="295"/>
      <c r="M1" s="295"/>
      <c r="N1" s="295"/>
      <c r="O1" s="295"/>
      <c r="P1" s="295"/>
      <c r="Q1" s="295"/>
      <c r="R1" s="295"/>
      <c r="S1" s="295"/>
    </row>
    <row r="2" spans="1:19" x14ac:dyDescent="0.3">
      <c r="A2" s="353" t="s">
        <v>761</v>
      </c>
      <c r="B2" s="295"/>
      <c r="C2" s="295"/>
      <c r="D2" s="295"/>
      <c r="E2" s="295"/>
      <c r="F2" s="295"/>
      <c r="G2" s="295"/>
      <c r="H2" s="295"/>
      <c r="I2" s="295"/>
      <c r="J2" s="295"/>
      <c r="K2" s="295"/>
      <c r="L2" s="295"/>
      <c r="M2" s="295"/>
      <c r="N2" s="295"/>
      <c r="O2" s="295"/>
      <c r="P2" s="295"/>
      <c r="Q2" s="295"/>
      <c r="R2" s="295"/>
      <c r="S2" s="295"/>
    </row>
    <row r="3" spans="1:19" ht="15" thickBot="1" x14ac:dyDescent="0.35">
      <c r="A3" s="354"/>
      <c r="B3" s="295"/>
      <c r="C3" s="295"/>
      <c r="D3" s="295"/>
      <c r="E3" s="295"/>
      <c r="F3" s="295"/>
      <c r="G3" s="295"/>
      <c r="H3" s="295"/>
      <c r="I3" s="295"/>
      <c r="J3" s="295"/>
      <c r="K3" s="295"/>
      <c r="L3" s="295"/>
      <c r="M3" s="295"/>
      <c r="N3" s="295"/>
      <c r="O3" s="295"/>
      <c r="P3" s="295"/>
      <c r="Q3" s="295"/>
      <c r="R3" s="295"/>
      <c r="S3" s="295"/>
    </row>
    <row r="4" spans="1:19" ht="15" thickBot="1" x14ac:dyDescent="0.35">
      <c r="A4" s="353" t="s">
        <v>762</v>
      </c>
      <c r="B4" s="295"/>
      <c r="C4" s="295"/>
      <c r="D4" s="295"/>
      <c r="E4" s="295"/>
      <c r="F4" s="355" t="s">
        <v>276</v>
      </c>
      <c r="G4" s="520" t="s">
        <v>763</v>
      </c>
      <c r="H4" s="521"/>
      <c r="I4" s="521"/>
      <c r="J4" s="521"/>
      <c r="K4" s="521"/>
      <c r="L4" s="522"/>
      <c r="M4" s="520" t="s">
        <v>764</v>
      </c>
      <c r="N4" s="521"/>
      <c r="O4" s="521"/>
      <c r="P4" s="521"/>
      <c r="Q4" s="521"/>
      <c r="R4" s="521"/>
      <c r="S4" s="522"/>
    </row>
    <row r="5" spans="1:19" ht="22.2" thickBot="1" x14ac:dyDescent="0.35">
      <c r="A5" s="356" t="s">
        <v>765</v>
      </c>
      <c r="B5" s="357" t="s">
        <v>766</v>
      </c>
      <c r="C5" s="357" t="s">
        <v>767</v>
      </c>
      <c r="D5" s="358" t="s">
        <v>768</v>
      </c>
      <c r="E5" s="359" t="s">
        <v>769</v>
      </c>
      <c r="F5" s="360" t="s">
        <v>770</v>
      </c>
      <c r="G5" s="361" t="s">
        <v>771</v>
      </c>
      <c r="H5" s="361" t="s">
        <v>772</v>
      </c>
      <c r="I5" s="361" t="s">
        <v>773</v>
      </c>
      <c r="J5" s="361" t="s">
        <v>774</v>
      </c>
      <c r="K5" s="361" t="s">
        <v>775</v>
      </c>
      <c r="L5" s="362" t="s">
        <v>776</v>
      </c>
      <c r="M5" s="360" t="s">
        <v>770</v>
      </c>
      <c r="N5" s="361" t="s">
        <v>771</v>
      </c>
      <c r="O5" s="361" t="s">
        <v>772</v>
      </c>
      <c r="P5" s="361" t="s">
        <v>773</v>
      </c>
      <c r="Q5" s="361" t="s">
        <v>774</v>
      </c>
      <c r="R5" s="361" t="s">
        <v>775</v>
      </c>
      <c r="S5" s="362" t="s">
        <v>776</v>
      </c>
    </row>
    <row r="6" spans="1:19" ht="14.85" customHeight="1" x14ac:dyDescent="0.3">
      <c r="A6" s="523" t="s">
        <v>777</v>
      </c>
      <c r="B6" s="519" t="s">
        <v>778</v>
      </c>
      <c r="C6" s="519" t="s">
        <v>779</v>
      </c>
      <c r="D6" s="363" t="s">
        <v>780</v>
      </c>
      <c r="E6" s="364">
        <v>8</v>
      </c>
      <c r="F6" s="365" t="s">
        <v>781</v>
      </c>
      <c r="G6" s="111"/>
      <c r="H6" s="112"/>
      <c r="I6" s="112"/>
      <c r="J6" s="112"/>
      <c r="K6" s="112"/>
      <c r="L6" s="113"/>
      <c r="M6" s="366" t="s">
        <v>782</v>
      </c>
      <c r="N6" s="111"/>
      <c r="O6" s="112"/>
      <c r="P6" s="112"/>
      <c r="Q6" s="112"/>
      <c r="R6" s="112"/>
      <c r="S6" s="113"/>
    </row>
    <row r="7" spans="1:19" x14ac:dyDescent="0.3">
      <c r="A7" s="524"/>
      <c r="B7" s="518"/>
      <c r="C7" s="518"/>
      <c r="D7" s="367" t="s">
        <v>783</v>
      </c>
      <c r="E7" s="368">
        <v>8</v>
      </c>
      <c r="F7" s="369" t="s">
        <v>784</v>
      </c>
      <c r="G7" s="89"/>
      <c r="H7" s="93"/>
      <c r="I7" s="93"/>
      <c r="J7" s="93"/>
      <c r="K7" s="93"/>
      <c r="L7" s="94"/>
      <c r="M7" s="370" t="s">
        <v>785</v>
      </c>
      <c r="N7" s="89"/>
      <c r="O7" s="93"/>
      <c r="P7" s="93"/>
      <c r="Q7" s="93"/>
      <c r="R7" s="93"/>
      <c r="S7" s="94"/>
    </row>
    <row r="8" spans="1:19" x14ac:dyDescent="0.3">
      <c r="A8" s="524"/>
      <c r="B8" s="518"/>
      <c r="C8" s="518"/>
      <c r="D8" s="367" t="s">
        <v>337</v>
      </c>
      <c r="E8" s="368">
        <v>8</v>
      </c>
      <c r="F8" s="369" t="s">
        <v>786</v>
      </c>
      <c r="G8" s="89"/>
      <c r="H8" s="93"/>
      <c r="I8" s="93"/>
      <c r="J8" s="93"/>
      <c r="K8" s="93"/>
      <c r="L8" s="94"/>
      <c r="M8" s="370" t="s">
        <v>787</v>
      </c>
      <c r="N8" s="89"/>
      <c r="O8" s="93"/>
      <c r="P8" s="93"/>
      <c r="Q8" s="93"/>
      <c r="R8" s="93"/>
      <c r="S8" s="94"/>
    </row>
    <row r="9" spans="1:19" ht="15" customHeight="1" x14ac:dyDescent="0.3">
      <c r="A9" s="524"/>
      <c r="B9" s="518" t="s">
        <v>788</v>
      </c>
      <c r="C9" s="518" t="s">
        <v>779</v>
      </c>
      <c r="D9" s="367" t="s">
        <v>780</v>
      </c>
      <c r="E9" s="368">
        <v>10</v>
      </c>
      <c r="F9" s="369" t="s">
        <v>789</v>
      </c>
      <c r="G9" s="93"/>
      <c r="H9" s="93"/>
      <c r="I9" s="89"/>
      <c r="J9" s="89"/>
      <c r="K9" s="89"/>
      <c r="L9" s="94"/>
      <c r="M9" s="370" t="s">
        <v>790</v>
      </c>
      <c r="N9" s="93"/>
      <c r="O9" s="93"/>
      <c r="P9" s="89"/>
      <c r="Q9" s="89"/>
      <c r="R9" s="89"/>
      <c r="S9" s="94"/>
    </row>
    <row r="10" spans="1:19" x14ac:dyDescent="0.3">
      <c r="A10" s="524"/>
      <c r="B10" s="518"/>
      <c r="C10" s="518"/>
      <c r="D10" s="367" t="s">
        <v>783</v>
      </c>
      <c r="E10" s="368">
        <v>10</v>
      </c>
      <c r="F10" s="369" t="s">
        <v>791</v>
      </c>
      <c r="G10" s="93"/>
      <c r="H10" s="93"/>
      <c r="I10" s="89"/>
      <c r="J10" s="89"/>
      <c r="K10" s="89"/>
      <c r="L10" s="94"/>
      <c r="M10" s="370" t="s">
        <v>792</v>
      </c>
      <c r="N10" s="93"/>
      <c r="O10" s="93"/>
      <c r="P10" s="89"/>
      <c r="Q10" s="89"/>
      <c r="R10" s="89"/>
      <c r="S10" s="94"/>
    </row>
    <row r="11" spans="1:19" x14ac:dyDescent="0.3">
      <c r="A11" s="524"/>
      <c r="B11" s="518"/>
      <c r="C11" s="518"/>
      <c r="D11" s="367" t="s">
        <v>337</v>
      </c>
      <c r="E11" s="368">
        <v>10</v>
      </c>
      <c r="F11" s="369" t="s">
        <v>793</v>
      </c>
      <c r="G11" s="93"/>
      <c r="H11" s="93"/>
      <c r="I11" s="89"/>
      <c r="J11" s="89"/>
      <c r="K11" s="89"/>
      <c r="L11" s="94"/>
      <c r="M11" s="370" t="s">
        <v>794</v>
      </c>
      <c r="N11" s="93"/>
      <c r="O11" s="93"/>
      <c r="P11" s="89"/>
      <c r="Q11" s="89"/>
      <c r="R11" s="89"/>
      <c r="S11" s="94"/>
    </row>
    <row r="12" spans="1:19" ht="14.85" customHeight="1" x14ac:dyDescent="0.3">
      <c r="A12" s="524"/>
      <c r="B12" s="518" t="s">
        <v>795</v>
      </c>
      <c r="C12" s="518" t="s">
        <v>779</v>
      </c>
      <c r="D12" s="367" t="s">
        <v>780</v>
      </c>
      <c r="E12" s="368">
        <v>9</v>
      </c>
      <c r="F12" s="369" t="s">
        <v>796</v>
      </c>
      <c r="G12" s="89"/>
      <c r="H12" s="89"/>
      <c r="I12" s="93"/>
      <c r="J12" s="93"/>
      <c r="K12" s="93"/>
      <c r="L12" s="94"/>
      <c r="M12" s="370" t="s">
        <v>797</v>
      </c>
      <c r="N12" s="89"/>
      <c r="O12" s="89"/>
      <c r="P12" s="93"/>
      <c r="Q12" s="93"/>
      <c r="R12" s="93"/>
      <c r="S12" s="94"/>
    </row>
    <row r="13" spans="1:19" x14ac:dyDescent="0.3">
      <c r="A13" s="524"/>
      <c r="B13" s="518"/>
      <c r="C13" s="518"/>
      <c r="D13" s="367" t="s">
        <v>783</v>
      </c>
      <c r="E13" s="368">
        <v>9</v>
      </c>
      <c r="F13" s="369" t="s">
        <v>798</v>
      </c>
      <c r="G13" s="89"/>
      <c r="H13" s="89"/>
      <c r="I13" s="93"/>
      <c r="J13" s="93"/>
      <c r="K13" s="93"/>
      <c r="L13" s="94"/>
      <c r="M13" s="370" t="s">
        <v>799</v>
      </c>
      <c r="N13" s="89"/>
      <c r="O13" s="89"/>
      <c r="P13" s="93"/>
      <c r="Q13" s="93"/>
      <c r="R13" s="93"/>
      <c r="S13" s="94"/>
    </row>
    <row r="14" spans="1:19" x14ac:dyDescent="0.3">
      <c r="A14" s="524"/>
      <c r="B14" s="518"/>
      <c r="C14" s="518"/>
      <c r="D14" s="367" t="s">
        <v>337</v>
      </c>
      <c r="E14" s="368">
        <v>9</v>
      </c>
      <c r="F14" s="369" t="s">
        <v>800</v>
      </c>
      <c r="G14" s="89"/>
      <c r="H14" s="89"/>
      <c r="I14" s="93"/>
      <c r="J14" s="93"/>
      <c r="K14" s="93"/>
      <c r="L14" s="94"/>
      <c r="M14" s="370" t="s">
        <v>801</v>
      </c>
      <c r="N14" s="89"/>
      <c r="O14" s="89"/>
      <c r="P14" s="93"/>
      <c r="Q14" s="93"/>
      <c r="R14" s="93"/>
      <c r="S14" s="94"/>
    </row>
    <row r="15" spans="1:19" ht="14.85" customHeight="1" x14ac:dyDescent="0.3">
      <c r="A15" s="524"/>
      <c r="B15" s="518" t="s">
        <v>802</v>
      </c>
      <c r="C15" s="518" t="s">
        <v>779</v>
      </c>
      <c r="D15" s="371" t="s">
        <v>780</v>
      </c>
      <c r="E15" s="372" t="s">
        <v>803</v>
      </c>
      <c r="F15" s="373" t="s">
        <v>804</v>
      </c>
      <c r="G15" s="114"/>
      <c r="H15" s="114"/>
      <c r="I15" s="114"/>
      <c r="J15" s="114"/>
      <c r="K15" s="114"/>
      <c r="L15" s="115"/>
      <c r="M15" s="349" t="s">
        <v>805</v>
      </c>
      <c r="N15" s="116"/>
      <c r="O15" s="116"/>
      <c r="P15" s="116"/>
      <c r="Q15" s="116"/>
      <c r="R15" s="116"/>
      <c r="S15" s="117"/>
    </row>
    <row r="16" spans="1:19" x14ac:dyDescent="0.3">
      <c r="A16" s="524"/>
      <c r="B16" s="518"/>
      <c r="C16" s="518"/>
      <c r="D16" s="371" t="s">
        <v>783</v>
      </c>
      <c r="E16" s="372" t="s">
        <v>803</v>
      </c>
      <c r="F16" s="373" t="s">
        <v>806</v>
      </c>
      <c r="G16" s="116"/>
      <c r="H16" s="116"/>
      <c r="I16" s="116"/>
      <c r="J16" s="116"/>
      <c r="K16" s="116"/>
      <c r="L16" s="117"/>
      <c r="M16" s="349" t="s">
        <v>807</v>
      </c>
      <c r="N16" s="116"/>
      <c r="O16" s="116"/>
      <c r="P16" s="116"/>
      <c r="Q16" s="116"/>
      <c r="R16" s="116"/>
      <c r="S16" s="117"/>
    </row>
    <row r="17" spans="1:19" x14ac:dyDescent="0.3">
      <c r="A17" s="524"/>
      <c r="B17" s="518"/>
      <c r="C17" s="518"/>
      <c r="D17" s="371" t="s">
        <v>337</v>
      </c>
      <c r="E17" s="372" t="s">
        <v>803</v>
      </c>
      <c r="F17" s="373" t="s">
        <v>808</v>
      </c>
      <c r="G17" s="116"/>
      <c r="H17" s="116"/>
      <c r="I17" s="116"/>
      <c r="J17" s="116"/>
      <c r="K17" s="116"/>
      <c r="L17" s="117"/>
      <c r="M17" s="349" t="s">
        <v>809</v>
      </c>
      <c r="N17" s="116"/>
      <c r="O17" s="116"/>
      <c r="P17" s="116"/>
      <c r="Q17" s="116"/>
      <c r="R17" s="116"/>
      <c r="S17" s="117"/>
    </row>
    <row r="18" spans="1:19" x14ac:dyDescent="0.3">
      <c r="A18" s="524"/>
      <c r="B18" s="518"/>
      <c r="C18" s="374" t="s">
        <v>810</v>
      </c>
      <c r="D18" s="375"/>
      <c r="E18" s="376">
        <v>5</v>
      </c>
      <c r="F18" s="373" t="s">
        <v>811</v>
      </c>
      <c r="G18" s="93"/>
      <c r="H18" s="93"/>
      <c r="I18" s="93"/>
      <c r="J18" s="93"/>
      <c r="K18" s="93"/>
      <c r="L18" s="94"/>
      <c r="M18" s="377"/>
      <c r="N18" s="378"/>
      <c r="O18" s="378"/>
      <c r="P18" s="378"/>
      <c r="Q18" s="378"/>
      <c r="R18" s="378"/>
      <c r="S18" s="379"/>
    </row>
    <row r="19" spans="1:19" ht="15" thickBot="1" x14ac:dyDescent="0.35">
      <c r="A19" s="525"/>
      <c r="B19" s="526"/>
      <c r="C19" s="380" t="s">
        <v>303</v>
      </c>
      <c r="D19" s="381"/>
      <c r="E19" s="382">
        <v>4</v>
      </c>
      <c r="F19" s="383" t="s">
        <v>812</v>
      </c>
      <c r="G19" s="118"/>
      <c r="H19" s="118"/>
      <c r="I19" s="119"/>
      <c r="J19" s="119"/>
      <c r="K19" s="119"/>
      <c r="L19" s="120"/>
      <c r="M19" s="384"/>
      <c r="N19" s="384"/>
      <c r="O19" s="384"/>
      <c r="P19" s="385"/>
      <c r="Q19" s="385"/>
      <c r="R19" s="385"/>
      <c r="S19" s="386"/>
    </row>
    <row r="20" spans="1:19" ht="15" thickBot="1" x14ac:dyDescent="0.35">
      <c r="A20" s="527"/>
      <c r="B20" s="528"/>
      <c r="C20" s="528"/>
      <c r="D20" s="528"/>
      <c r="E20" s="528"/>
      <c r="F20" s="528"/>
      <c r="G20" s="528"/>
      <c r="H20" s="528"/>
      <c r="I20" s="528"/>
      <c r="J20" s="528"/>
      <c r="K20" s="528"/>
      <c r="L20" s="528"/>
      <c r="M20" s="528"/>
      <c r="N20" s="528"/>
      <c r="O20" s="528"/>
      <c r="P20" s="528"/>
      <c r="Q20" s="528"/>
      <c r="R20" s="528"/>
      <c r="S20" s="529"/>
    </row>
    <row r="21" spans="1:19" ht="14.85" customHeight="1" x14ac:dyDescent="0.3">
      <c r="A21" s="523" t="s">
        <v>813</v>
      </c>
      <c r="B21" s="519" t="s">
        <v>778</v>
      </c>
      <c r="C21" s="519" t="s">
        <v>779</v>
      </c>
      <c r="D21" s="363" t="s">
        <v>780</v>
      </c>
      <c r="E21" s="364">
        <v>8</v>
      </c>
      <c r="F21" s="365" t="s">
        <v>814</v>
      </c>
      <c r="G21" s="111"/>
      <c r="H21" s="112"/>
      <c r="I21" s="112"/>
      <c r="J21" s="112"/>
      <c r="K21" s="112"/>
      <c r="L21" s="113"/>
      <c r="M21" s="366" t="s">
        <v>815</v>
      </c>
      <c r="N21" s="111"/>
      <c r="O21" s="112"/>
      <c r="P21" s="112"/>
      <c r="Q21" s="112"/>
      <c r="R21" s="112"/>
      <c r="S21" s="113"/>
    </row>
    <row r="22" spans="1:19" x14ac:dyDescent="0.3">
      <c r="A22" s="524"/>
      <c r="B22" s="518"/>
      <c r="C22" s="518"/>
      <c r="D22" s="367" t="s">
        <v>783</v>
      </c>
      <c r="E22" s="368">
        <v>8</v>
      </c>
      <c r="F22" s="369" t="s">
        <v>816</v>
      </c>
      <c r="G22" s="89"/>
      <c r="H22" s="93"/>
      <c r="I22" s="93"/>
      <c r="J22" s="93"/>
      <c r="K22" s="93"/>
      <c r="L22" s="94"/>
      <c r="M22" s="370" t="s">
        <v>817</v>
      </c>
      <c r="N22" s="89"/>
      <c r="O22" s="93"/>
      <c r="P22" s="93"/>
      <c r="Q22" s="93"/>
      <c r="R22" s="93"/>
      <c r="S22" s="94"/>
    </row>
    <row r="23" spans="1:19" x14ac:dyDescent="0.3">
      <c r="A23" s="524"/>
      <c r="B23" s="518"/>
      <c r="C23" s="518"/>
      <c r="D23" s="367" t="s">
        <v>337</v>
      </c>
      <c r="E23" s="368">
        <v>8</v>
      </c>
      <c r="F23" s="369" t="s">
        <v>818</v>
      </c>
      <c r="G23" s="89"/>
      <c r="H23" s="93"/>
      <c r="I23" s="93"/>
      <c r="J23" s="93"/>
      <c r="K23" s="93"/>
      <c r="L23" s="94"/>
      <c r="M23" s="370" t="s">
        <v>819</v>
      </c>
      <c r="N23" s="89"/>
      <c r="O23" s="93"/>
      <c r="P23" s="93"/>
      <c r="Q23" s="93"/>
      <c r="R23" s="93"/>
      <c r="S23" s="94"/>
    </row>
    <row r="24" spans="1:19" ht="15" customHeight="1" x14ac:dyDescent="0.3">
      <c r="A24" s="524"/>
      <c r="B24" s="518" t="s">
        <v>788</v>
      </c>
      <c r="C24" s="518" t="s">
        <v>779</v>
      </c>
      <c r="D24" s="367" t="s">
        <v>780</v>
      </c>
      <c r="E24" s="368">
        <v>10</v>
      </c>
      <c r="F24" s="369" t="s">
        <v>820</v>
      </c>
      <c r="G24" s="93"/>
      <c r="H24" s="93"/>
      <c r="I24" s="89"/>
      <c r="J24" s="89"/>
      <c r="K24" s="89"/>
      <c r="L24" s="94"/>
      <c r="M24" s="370" t="s">
        <v>821</v>
      </c>
      <c r="N24" s="93"/>
      <c r="O24" s="93"/>
      <c r="P24" s="89"/>
      <c r="Q24" s="89"/>
      <c r="R24" s="89"/>
      <c r="S24" s="94"/>
    </row>
    <row r="25" spans="1:19" x14ac:dyDescent="0.3">
      <c r="A25" s="524"/>
      <c r="B25" s="518"/>
      <c r="C25" s="518"/>
      <c r="D25" s="367" t="s">
        <v>783</v>
      </c>
      <c r="E25" s="368">
        <v>10</v>
      </c>
      <c r="F25" s="369" t="s">
        <v>822</v>
      </c>
      <c r="G25" s="93"/>
      <c r="H25" s="93"/>
      <c r="I25" s="89"/>
      <c r="J25" s="89"/>
      <c r="K25" s="89"/>
      <c r="L25" s="94"/>
      <c r="M25" s="370" t="s">
        <v>823</v>
      </c>
      <c r="N25" s="93"/>
      <c r="O25" s="93"/>
      <c r="P25" s="89"/>
      <c r="Q25" s="89"/>
      <c r="R25" s="89"/>
      <c r="S25" s="94"/>
    </row>
    <row r="26" spans="1:19" x14ac:dyDescent="0.3">
      <c r="A26" s="524"/>
      <c r="B26" s="518"/>
      <c r="C26" s="518"/>
      <c r="D26" s="367" t="s">
        <v>337</v>
      </c>
      <c r="E26" s="368">
        <v>10</v>
      </c>
      <c r="F26" s="369" t="s">
        <v>824</v>
      </c>
      <c r="G26" s="93"/>
      <c r="H26" s="93"/>
      <c r="I26" s="89"/>
      <c r="J26" s="89"/>
      <c r="K26" s="89"/>
      <c r="L26" s="94"/>
      <c r="M26" s="370" t="s">
        <v>825</v>
      </c>
      <c r="N26" s="93"/>
      <c r="O26" s="93"/>
      <c r="P26" s="89"/>
      <c r="Q26" s="89"/>
      <c r="R26" s="89"/>
      <c r="S26" s="94"/>
    </row>
    <row r="27" spans="1:19" ht="15" customHeight="1" x14ac:dyDescent="0.3">
      <c r="A27" s="524"/>
      <c r="B27" s="518" t="s">
        <v>795</v>
      </c>
      <c r="C27" s="518" t="s">
        <v>779</v>
      </c>
      <c r="D27" s="367" t="s">
        <v>780</v>
      </c>
      <c r="E27" s="368">
        <v>9</v>
      </c>
      <c r="F27" s="369" t="s">
        <v>826</v>
      </c>
      <c r="G27" s="89"/>
      <c r="H27" s="89"/>
      <c r="I27" s="93"/>
      <c r="J27" s="93"/>
      <c r="K27" s="93"/>
      <c r="L27" s="94"/>
      <c r="M27" s="370" t="s">
        <v>827</v>
      </c>
      <c r="N27" s="89"/>
      <c r="O27" s="89"/>
      <c r="P27" s="93"/>
      <c r="Q27" s="93"/>
      <c r="R27" s="93"/>
      <c r="S27" s="94"/>
    </row>
    <row r="28" spans="1:19" x14ac:dyDescent="0.3">
      <c r="A28" s="524"/>
      <c r="B28" s="518"/>
      <c r="C28" s="518"/>
      <c r="D28" s="367" t="s">
        <v>783</v>
      </c>
      <c r="E28" s="368">
        <v>9</v>
      </c>
      <c r="F28" s="369" t="s">
        <v>828</v>
      </c>
      <c r="G28" s="89"/>
      <c r="H28" s="89"/>
      <c r="I28" s="93"/>
      <c r="J28" s="93"/>
      <c r="K28" s="93"/>
      <c r="L28" s="94"/>
      <c r="M28" s="370" t="s">
        <v>829</v>
      </c>
      <c r="N28" s="89"/>
      <c r="O28" s="89"/>
      <c r="P28" s="93"/>
      <c r="Q28" s="93"/>
      <c r="R28" s="93"/>
      <c r="S28" s="94"/>
    </row>
    <row r="29" spans="1:19" x14ac:dyDescent="0.3">
      <c r="A29" s="524"/>
      <c r="B29" s="518"/>
      <c r="C29" s="518"/>
      <c r="D29" s="367" t="s">
        <v>337</v>
      </c>
      <c r="E29" s="368">
        <v>9</v>
      </c>
      <c r="F29" s="369" t="s">
        <v>830</v>
      </c>
      <c r="G29" s="89"/>
      <c r="H29" s="89"/>
      <c r="I29" s="93"/>
      <c r="J29" s="93"/>
      <c r="K29" s="93"/>
      <c r="L29" s="94"/>
      <c r="M29" s="370" t="s">
        <v>831</v>
      </c>
      <c r="N29" s="89"/>
      <c r="O29" s="89"/>
      <c r="P29" s="93"/>
      <c r="Q29" s="93"/>
      <c r="R29" s="93"/>
      <c r="S29" s="94"/>
    </row>
    <row r="30" spans="1:19" ht="14.85" customHeight="1" x14ac:dyDescent="0.3">
      <c r="A30" s="524"/>
      <c r="B30" s="518" t="s">
        <v>832</v>
      </c>
      <c r="C30" s="518" t="s">
        <v>779</v>
      </c>
      <c r="D30" s="371" t="s">
        <v>780</v>
      </c>
      <c r="E30" s="372" t="s">
        <v>803</v>
      </c>
      <c r="F30" s="373" t="s">
        <v>833</v>
      </c>
      <c r="G30" s="116"/>
      <c r="H30" s="116"/>
      <c r="I30" s="116"/>
      <c r="J30" s="116"/>
      <c r="K30" s="116"/>
      <c r="L30" s="117"/>
      <c r="M30" s="349" t="s">
        <v>834</v>
      </c>
      <c r="N30" s="116"/>
      <c r="O30" s="116"/>
      <c r="P30" s="116"/>
      <c r="Q30" s="116"/>
      <c r="R30" s="116"/>
      <c r="S30" s="117"/>
    </row>
    <row r="31" spans="1:19" x14ac:dyDescent="0.3">
      <c r="A31" s="524"/>
      <c r="B31" s="518"/>
      <c r="C31" s="518"/>
      <c r="D31" s="371" t="s">
        <v>783</v>
      </c>
      <c r="E31" s="372" t="s">
        <v>803</v>
      </c>
      <c r="F31" s="373" t="s">
        <v>835</v>
      </c>
      <c r="G31" s="116"/>
      <c r="H31" s="116"/>
      <c r="I31" s="116"/>
      <c r="J31" s="116"/>
      <c r="K31" s="116"/>
      <c r="L31" s="117"/>
      <c r="M31" s="349" t="s">
        <v>836</v>
      </c>
      <c r="N31" s="116"/>
      <c r="O31" s="116"/>
      <c r="P31" s="116"/>
      <c r="Q31" s="116"/>
      <c r="R31" s="116"/>
      <c r="S31" s="117"/>
    </row>
    <row r="32" spans="1:19" x14ac:dyDescent="0.3">
      <c r="A32" s="524"/>
      <c r="B32" s="518"/>
      <c r="C32" s="518"/>
      <c r="D32" s="371" t="s">
        <v>337</v>
      </c>
      <c r="E32" s="372" t="s">
        <v>803</v>
      </c>
      <c r="F32" s="373" t="s">
        <v>837</v>
      </c>
      <c r="G32" s="116"/>
      <c r="H32" s="116"/>
      <c r="I32" s="116"/>
      <c r="J32" s="116"/>
      <c r="K32" s="116"/>
      <c r="L32" s="117"/>
      <c r="M32" s="349" t="s">
        <v>838</v>
      </c>
      <c r="N32" s="116"/>
      <c r="O32" s="116"/>
      <c r="P32" s="116"/>
      <c r="Q32" s="116"/>
      <c r="R32" s="116"/>
      <c r="S32" s="117"/>
    </row>
    <row r="33" spans="1:19" x14ac:dyDescent="0.3">
      <c r="A33" s="524"/>
      <c r="B33" s="518"/>
      <c r="C33" s="374" t="s">
        <v>810</v>
      </c>
      <c r="D33" s="375"/>
      <c r="E33" s="376">
        <v>5</v>
      </c>
      <c r="F33" s="373" t="s">
        <v>839</v>
      </c>
      <c r="G33" s="93"/>
      <c r="H33" s="93"/>
      <c r="I33" s="93"/>
      <c r="J33" s="93"/>
      <c r="K33" s="93"/>
      <c r="L33" s="94"/>
      <c r="M33" s="377"/>
      <c r="N33" s="378"/>
      <c r="O33" s="378"/>
      <c r="P33" s="378"/>
      <c r="Q33" s="378"/>
      <c r="R33" s="378"/>
      <c r="S33" s="379"/>
    </row>
    <row r="34" spans="1:19" ht="15" thickBot="1" x14ac:dyDescent="0.35">
      <c r="A34" s="525"/>
      <c r="B34" s="526"/>
      <c r="C34" s="380" t="s">
        <v>303</v>
      </c>
      <c r="D34" s="381"/>
      <c r="E34" s="382">
        <v>4</v>
      </c>
      <c r="F34" s="383" t="s">
        <v>840</v>
      </c>
      <c r="G34" s="118"/>
      <c r="H34" s="118"/>
      <c r="I34" s="119"/>
      <c r="J34" s="119"/>
      <c r="K34" s="119"/>
      <c r="L34" s="120"/>
      <c r="M34" s="384"/>
      <c r="N34" s="384"/>
      <c r="O34" s="384"/>
      <c r="P34" s="385"/>
      <c r="Q34" s="385"/>
      <c r="R34" s="385"/>
      <c r="S34" s="386"/>
    </row>
    <row r="35" spans="1:19" ht="15" thickBot="1" x14ac:dyDescent="0.35">
      <c r="A35" s="530"/>
      <c r="B35" s="531"/>
      <c r="C35" s="531"/>
      <c r="D35" s="531"/>
      <c r="E35" s="531"/>
      <c r="F35" s="531"/>
      <c r="G35" s="531"/>
      <c r="H35" s="531"/>
      <c r="I35" s="531"/>
      <c r="J35" s="531"/>
      <c r="K35" s="531"/>
      <c r="L35" s="531"/>
      <c r="M35" s="531"/>
      <c r="N35" s="531"/>
      <c r="O35" s="531"/>
      <c r="P35" s="531"/>
      <c r="Q35" s="531"/>
      <c r="R35" s="531"/>
      <c r="S35" s="532"/>
    </row>
    <row r="36" spans="1:19" ht="14.85" customHeight="1" x14ac:dyDescent="0.3">
      <c r="A36" s="523" t="s">
        <v>841</v>
      </c>
      <c r="B36" s="519" t="s">
        <v>842</v>
      </c>
      <c r="C36" s="519" t="s">
        <v>779</v>
      </c>
      <c r="D36" s="363" t="s">
        <v>780</v>
      </c>
      <c r="E36" s="364">
        <v>8</v>
      </c>
      <c r="F36" s="365" t="s">
        <v>843</v>
      </c>
      <c r="G36" s="111"/>
      <c r="H36" s="112"/>
      <c r="I36" s="112"/>
      <c r="J36" s="112"/>
      <c r="K36" s="112"/>
      <c r="L36" s="113"/>
      <c r="M36" s="366" t="s">
        <v>844</v>
      </c>
      <c r="N36" s="111"/>
      <c r="O36" s="112"/>
      <c r="P36" s="112"/>
      <c r="Q36" s="112"/>
      <c r="R36" s="112"/>
      <c r="S36" s="113"/>
    </row>
    <row r="37" spans="1:19" x14ac:dyDescent="0.3">
      <c r="A37" s="524"/>
      <c r="B37" s="518"/>
      <c r="C37" s="518"/>
      <c r="D37" s="367" t="s">
        <v>783</v>
      </c>
      <c r="E37" s="368">
        <v>8</v>
      </c>
      <c r="F37" s="369" t="s">
        <v>845</v>
      </c>
      <c r="G37" s="89"/>
      <c r="H37" s="93"/>
      <c r="I37" s="93"/>
      <c r="J37" s="93"/>
      <c r="K37" s="93"/>
      <c r="L37" s="94"/>
      <c r="M37" s="370" t="s">
        <v>846</v>
      </c>
      <c r="N37" s="89"/>
      <c r="O37" s="93"/>
      <c r="P37" s="93"/>
      <c r="Q37" s="93"/>
      <c r="R37" s="93"/>
      <c r="S37" s="94"/>
    </row>
    <row r="38" spans="1:19" x14ac:dyDescent="0.3">
      <c r="A38" s="524"/>
      <c r="B38" s="518"/>
      <c r="C38" s="518"/>
      <c r="D38" s="367" t="s">
        <v>337</v>
      </c>
      <c r="E38" s="368">
        <v>8</v>
      </c>
      <c r="F38" s="369" t="s">
        <v>847</v>
      </c>
      <c r="G38" s="89"/>
      <c r="H38" s="93"/>
      <c r="I38" s="93"/>
      <c r="J38" s="93"/>
      <c r="K38" s="93"/>
      <c r="L38" s="94"/>
      <c r="M38" s="370" t="s">
        <v>848</v>
      </c>
      <c r="N38" s="89"/>
      <c r="O38" s="93"/>
      <c r="P38" s="93"/>
      <c r="Q38" s="93"/>
      <c r="R38" s="93"/>
      <c r="S38" s="94"/>
    </row>
    <row r="39" spans="1:19" ht="15" customHeight="1" x14ac:dyDescent="0.3">
      <c r="A39" s="524"/>
      <c r="B39" s="518" t="s">
        <v>849</v>
      </c>
      <c r="C39" s="518" t="s">
        <v>779</v>
      </c>
      <c r="D39" s="367" t="s">
        <v>780</v>
      </c>
      <c r="E39" s="368">
        <v>10</v>
      </c>
      <c r="F39" s="369" t="s">
        <v>850</v>
      </c>
      <c r="G39" s="93"/>
      <c r="H39" s="93"/>
      <c r="I39" s="89"/>
      <c r="J39" s="89"/>
      <c r="K39" s="89"/>
      <c r="L39" s="94"/>
      <c r="M39" s="370" t="s">
        <v>851</v>
      </c>
      <c r="N39" s="93"/>
      <c r="O39" s="93"/>
      <c r="P39" s="89"/>
      <c r="Q39" s="89"/>
      <c r="R39" s="89"/>
      <c r="S39" s="94"/>
    </row>
    <row r="40" spans="1:19" x14ac:dyDescent="0.3">
      <c r="A40" s="524"/>
      <c r="B40" s="518"/>
      <c r="C40" s="518"/>
      <c r="D40" s="367" t="s">
        <v>783</v>
      </c>
      <c r="E40" s="368">
        <v>10</v>
      </c>
      <c r="F40" s="369" t="s">
        <v>852</v>
      </c>
      <c r="G40" s="93"/>
      <c r="H40" s="93"/>
      <c r="I40" s="89"/>
      <c r="J40" s="89"/>
      <c r="K40" s="89"/>
      <c r="L40" s="94"/>
      <c r="M40" s="370" t="s">
        <v>853</v>
      </c>
      <c r="N40" s="93"/>
      <c r="O40" s="93"/>
      <c r="P40" s="89"/>
      <c r="Q40" s="89"/>
      <c r="R40" s="89"/>
      <c r="S40" s="94"/>
    </row>
    <row r="41" spans="1:19" x14ac:dyDescent="0.3">
      <c r="A41" s="524"/>
      <c r="B41" s="518"/>
      <c r="C41" s="518"/>
      <c r="D41" s="367" t="s">
        <v>337</v>
      </c>
      <c r="E41" s="368">
        <v>10</v>
      </c>
      <c r="F41" s="369" t="s">
        <v>854</v>
      </c>
      <c r="G41" s="93"/>
      <c r="H41" s="93"/>
      <c r="I41" s="89"/>
      <c r="J41" s="89"/>
      <c r="K41" s="89"/>
      <c r="L41" s="94"/>
      <c r="M41" s="370" t="s">
        <v>855</v>
      </c>
      <c r="N41" s="93"/>
      <c r="O41" s="93"/>
      <c r="P41" s="89"/>
      <c r="Q41" s="89"/>
      <c r="R41" s="89"/>
      <c r="S41" s="94"/>
    </row>
    <row r="42" spans="1:19" ht="15" customHeight="1" x14ac:dyDescent="0.3">
      <c r="A42" s="524"/>
      <c r="B42" s="518" t="s">
        <v>795</v>
      </c>
      <c r="C42" s="518" t="s">
        <v>779</v>
      </c>
      <c r="D42" s="367" t="s">
        <v>780</v>
      </c>
      <c r="E42" s="368">
        <v>9</v>
      </c>
      <c r="F42" s="369" t="s">
        <v>856</v>
      </c>
      <c r="G42" s="89"/>
      <c r="H42" s="89"/>
      <c r="I42" s="93"/>
      <c r="J42" s="93"/>
      <c r="K42" s="93"/>
      <c r="L42" s="94"/>
      <c r="M42" s="370" t="s">
        <v>857</v>
      </c>
      <c r="N42" s="89"/>
      <c r="O42" s="89"/>
      <c r="P42" s="93"/>
      <c r="Q42" s="93"/>
      <c r="R42" s="93"/>
      <c r="S42" s="94"/>
    </row>
    <row r="43" spans="1:19" x14ac:dyDescent="0.3">
      <c r="A43" s="524"/>
      <c r="B43" s="518"/>
      <c r="C43" s="518"/>
      <c r="D43" s="367" t="s">
        <v>783</v>
      </c>
      <c r="E43" s="368">
        <v>9</v>
      </c>
      <c r="F43" s="369" t="s">
        <v>858</v>
      </c>
      <c r="G43" s="89"/>
      <c r="H43" s="89"/>
      <c r="I43" s="93"/>
      <c r="J43" s="93"/>
      <c r="K43" s="93"/>
      <c r="L43" s="94"/>
      <c r="M43" s="370" t="s">
        <v>859</v>
      </c>
      <c r="N43" s="89"/>
      <c r="O43" s="89"/>
      <c r="P43" s="93"/>
      <c r="Q43" s="93"/>
      <c r="R43" s="93"/>
      <c r="S43" s="94"/>
    </row>
    <row r="44" spans="1:19" x14ac:dyDescent="0.3">
      <c r="A44" s="524"/>
      <c r="B44" s="518"/>
      <c r="C44" s="518"/>
      <c r="D44" s="367" t="s">
        <v>337</v>
      </c>
      <c r="E44" s="368">
        <v>9</v>
      </c>
      <c r="F44" s="369" t="s">
        <v>860</v>
      </c>
      <c r="G44" s="89"/>
      <c r="H44" s="89"/>
      <c r="I44" s="93"/>
      <c r="J44" s="93"/>
      <c r="K44" s="93"/>
      <c r="L44" s="94"/>
      <c r="M44" s="370" t="s">
        <v>861</v>
      </c>
      <c r="N44" s="89"/>
      <c r="O44" s="89"/>
      <c r="P44" s="93"/>
      <c r="Q44" s="93"/>
      <c r="R44" s="93"/>
      <c r="S44" s="94"/>
    </row>
    <row r="45" spans="1:19" ht="14.85" customHeight="1" x14ac:dyDescent="0.3">
      <c r="A45" s="524"/>
      <c r="B45" s="518" t="s">
        <v>862</v>
      </c>
      <c r="C45" s="518" t="s">
        <v>779</v>
      </c>
      <c r="D45" s="371" t="s">
        <v>780</v>
      </c>
      <c r="E45" s="372" t="s">
        <v>803</v>
      </c>
      <c r="F45" s="373" t="s">
        <v>863</v>
      </c>
      <c r="G45" s="116"/>
      <c r="H45" s="116"/>
      <c r="I45" s="116"/>
      <c r="J45" s="116"/>
      <c r="K45" s="116"/>
      <c r="L45" s="117"/>
      <c r="M45" s="349" t="s">
        <v>864</v>
      </c>
      <c r="N45" s="116"/>
      <c r="O45" s="116"/>
      <c r="P45" s="116"/>
      <c r="Q45" s="116"/>
      <c r="R45" s="116"/>
      <c r="S45" s="117"/>
    </row>
    <row r="46" spans="1:19" x14ac:dyDescent="0.3">
      <c r="A46" s="524"/>
      <c r="B46" s="518"/>
      <c r="C46" s="518"/>
      <c r="D46" s="371" t="s">
        <v>783</v>
      </c>
      <c r="E46" s="372" t="s">
        <v>803</v>
      </c>
      <c r="F46" s="373" t="s">
        <v>865</v>
      </c>
      <c r="G46" s="116"/>
      <c r="H46" s="116"/>
      <c r="I46" s="116"/>
      <c r="J46" s="116"/>
      <c r="K46" s="116"/>
      <c r="L46" s="117"/>
      <c r="M46" s="349" t="s">
        <v>866</v>
      </c>
      <c r="N46" s="116"/>
      <c r="O46" s="116"/>
      <c r="P46" s="116"/>
      <c r="Q46" s="116"/>
      <c r="R46" s="116"/>
      <c r="S46" s="117"/>
    </row>
    <row r="47" spans="1:19" x14ac:dyDescent="0.3">
      <c r="A47" s="524"/>
      <c r="B47" s="518"/>
      <c r="C47" s="518"/>
      <c r="D47" s="371" t="s">
        <v>337</v>
      </c>
      <c r="E47" s="372" t="s">
        <v>803</v>
      </c>
      <c r="F47" s="373" t="s">
        <v>867</v>
      </c>
      <c r="G47" s="116"/>
      <c r="H47" s="116"/>
      <c r="I47" s="116"/>
      <c r="J47" s="116"/>
      <c r="K47" s="116"/>
      <c r="L47" s="117"/>
      <c r="M47" s="349" t="s">
        <v>868</v>
      </c>
      <c r="N47" s="116"/>
      <c r="O47" s="116"/>
      <c r="P47" s="116"/>
      <c r="Q47" s="116"/>
      <c r="R47" s="116"/>
      <c r="S47" s="117"/>
    </row>
    <row r="48" spans="1:19" x14ac:dyDescent="0.3">
      <c r="A48" s="524"/>
      <c r="B48" s="518"/>
      <c r="C48" s="374" t="s">
        <v>810</v>
      </c>
      <c r="D48" s="375"/>
      <c r="E48" s="376">
        <v>5</v>
      </c>
      <c r="F48" s="373" t="s">
        <v>869</v>
      </c>
      <c r="G48" s="93"/>
      <c r="H48" s="93"/>
      <c r="I48" s="93"/>
      <c r="J48" s="93"/>
      <c r="K48" s="93"/>
      <c r="L48" s="94"/>
      <c r="M48" s="377"/>
      <c r="N48" s="378"/>
      <c r="O48" s="378"/>
      <c r="P48" s="378"/>
      <c r="Q48" s="378"/>
      <c r="R48" s="378"/>
      <c r="S48" s="379"/>
    </row>
    <row r="49" spans="1:19" ht="15" thickBot="1" x14ac:dyDescent="0.35">
      <c r="A49" s="525"/>
      <c r="B49" s="526"/>
      <c r="C49" s="380" t="s">
        <v>303</v>
      </c>
      <c r="D49" s="381"/>
      <c r="E49" s="382">
        <v>4</v>
      </c>
      <c r="F49" s="383" t="s">
        <v>870</v>
      </c>
      <c r="G49" s="118"/>
      <c r="H49" s="118"/>
      <c r="I49" s="119"/>
      <c r="J49" s="119"/>
      <c r="K49" s="119"/>
      <c r="L49" s="120"/>
      <c r="M49" s="384"/>
      <c r="N49" s="384"/>
      <c r="O49" s="384"/>
      <c r="P49" s="385"/>
      <c r="Q49" s="385"/>
      <c r="R49" s="385"/>
      <c r="S49" s="386"/>
    </row>
    <row r="50" spans="1:19" ht="15" thickBot="1" x14ac:dyDescent="0.35">
      <c r="A50" s="530"/>
      <c r="B50" s="531"/>
      <c r="C50" s="531"/>
      <c r="D50" s="531"/>
      <c r="E50" s="531"/>
      <c r="F50" s="531"/>
      <c r="G50" s="531"/>
      <c r="H50" s="531"/>
      <c r="I50" s="531"/>
      <c r="J50" s="531"/>
      <c r="K50" s="531"/>
      <c r="L50" s="531"/>
      <c r="M50" s="531"/>
      <c r="N50" s="531"/>
      <c r="O50" s="531"/>
      <c r="P50" s="531"/>
      <c r="Q50" s="531"/>
      <c r="R50" s="531"/>
      <c r="S50" s="532"/>
    </row>
    <row r="51" spans="1:19" ht="14.85" customHeight="1" x14ac:dyDescent="0.3">
      <c r="A51" s="523" t="s">
        <v>871</v>
      </c>
      <c r="B51" s="519" t="s">
        <v>842</v>
      </c>
      <c r="C51" s="519" t="s">
        <v>779</v>
      </c>
      <c r="D51" s="363" t="s">
        <v>780</v>
      </c>
      <c r="E51" s="364">
        <v>8</v>
      </c>
      <c r="F51" s="365" t="s">
        <v>872</v>
      </c>
      <c r="G51" s="111"/>
      <c r="H51" s="112"/>
      <c r="I51" s="112"/>
      <c r="J51" s="112"/>
      <c r="K51" s="112"/>
      <c r="L51" s="113"/>
      <c r="M51" s="366" t="s">
        <v>873</v>
      </c>
      <c r="N51" s="111"/>
      <c r="O51" s="112"/>
      <c r="P51" s="112"/>
      <c r="Q51" s="112"/>
      <c r="R51" s="112"/>
      <c r="S51" s="113"/>
    </row>
    <row r="52" spans="1:19" x14ac:dyDescent="0.3">
      <c r="A52" s="524"/>
      <c r="B52" s="518"/>
      <c r="C52" s="518"/>
      <c r="D52" s="367" t="s">
        <v>783</v>
      </c>
      <c r="E52" s="368">
        <v>8</v>
      </c>
      <c r="F52" s="369" t="s">
        <v>874</v>
      </c>
      <c r="G52" s="89"/>
      <c r="H52" s="93"/>
      <c r="I52" s="93"/>
      <c r="J52" s="93"/>
      <c r="K52" s="93"/>
      <c r="L52" s="94"/>
      <c r="M52" s="370" t="s">
        <v>875</v>
      </c>
      <c r="N52" s="89"/>
      <c r="O52" s="93"/>
      <c r="P52" s="93"/>
      <c r="Q52" s="93"/>
      <c r="R52" s="93"/>
      <c r="S52" s="94"/>
    </row>
    <row r="53" spans="1:19" x14ac:dyDescent="0.3">
      <c r="A53" s="524"/>
      <c r="B53" s="518"/>
      <c r="C53" s="518"/>
      <c r="D53" s="367" t="s">
        <v>337</v>
      </c>
      <c r="E53" s="368">
        <v>8</v>
      </c>
      <c r="F53" s="369" t="s">
        <v>876</v>
      </c>
      <c r="G53" s="89"/>
      <c r="H53" s="93"/>
      <c r="I53" s="93"/>
      <c r="J53" s="93"/>
      <c r="K53" s="93"/>
      <c r="L53" s="94"/>
      <c r="M53" s="370" t="s">
        <v>877</v>
      </c>
      <c r="N53" s="89"/>
      <c r="O53" s="93"/>
      <c r="P53" s="93"/>
      <c r="Q53" s="93"/>
      <c r="R53" s="93"/>
      <c r="S53" s="94"/>
    </row>
    <row r="54" spans="1:19" ht="15" customHeight="1" x14ac:dyDescent="0.3">
      <c r="A54" s="524"/>
      <c r="B54" s="518" t="s">
        <v>849</v>
      </c>
      <c r="C54" s="518" t="s">
        <v>779</v>
      </c>
      <c r="D54" s="367" t="s">
        <v>780</v>
      </c>
      <c r="E54" s="368">
        <v>10</v>
      </c>
      <c r="F54" s="369" t="s">
        <v>878</v>
      </c>
      <c r="G54" s="93"/>
      <c r="H54" s="93"/>
      <c r="I54" s="89"/>
      <c r="J54" s="89"/>
      <c r="K54" s="89"/>
      <c r="L54" s="94"/>
      <c r="M54" s="370" t="s">
        <v>879</v>
      </c>
      <c r="N54" s="93"/>
      <c r="O54" s="93"/>
      <c r="P54" s="89"/>
      <c r="Q54" s="89"/>
      <c r="R54" s="89"/>
      <c r="S54" s="94"/>
    </row>
    <row r="55" spans="1:19" x14ac:dyDescent="0.3">
      <c r="A55" s="524"/>
      <c r="B55" s="518"/>
      <c r="C55" s="518"/>
      <c r="D55" s="367" t="s">
        <v>783</v>
      </c>
      <c r="E55" s="368">
        <v>10</v>
      </c>
      <c r="F55" s="369" t="s">
        <v>880</v>
      </c>
      <c r="G55" s="93"/>
      <c r="H55" s="93"/>
      <c r="I55" s="89"/>
      <c r="J55" s="89"/>
      <c r="K55" s="89"/>
      <c r="L55" s="94"/>
      <c r="M55" s="370" t="s">
        <v>881</v>
      </c>
      <c r="N55" s="93"/>
      <c r="O55" s="93"/>
      <c r="P55" s="89"/>
      <c r="Q55" s="89"/>
      <c r="R55" s="89"/>
      <c r="S55" s="94"/>
    </row>
    <row r="56" spans="1:19" x14ac:dyDescent="0.3">
      <c r="A56" s="524"/>
      <c r="B56" s="518"/>
      <c r="C56" s="518"/>
      <c r="D56" s="367" t="s">
        <v>337</v>
      </c>
      <c r="E56" s="368">
        <v>10</v>
      </c>
      <c r="F56" s="369" t="s">
        <v>882</v>
      </c>
      <c r="G56" s="93"/>
      <c r="H56" s="93"/>
      <c r="I56" s="89"/>
      <c r="J56" s="89"/>
      <c r="K56" s="89"/>
      <c r="L56" s="94"/>
      <c r="M56" s="370" t="s">
        <v>883</v>
      </c>
      <c r="N56" s="93"/>
      <c r="O56" s="93"/>
      <c r="P56" s="89"/>
      <c r="Q56" s="89"/>
      <c r="R56" s="89"/>
      <c r="S56" s="94"/>
    </row>
    <row r="57" spans="1:19" ht="15" customHeight="1" x14ac:dyDescent="0.3">
      <c r="A57" s="524"/>
      <c r="B57" s="518" t="s">
        <v>795</v>
      </c>
      <c r="C57" s="518" t="s">
        <v>779</v>
      </c>
      <c r="D57" s="367" t="s">
        <v>780</v>
      </c>
      <c r="E57" s="368">
        <v>9</v>
      </c>
      <c r="F57" s="369" t="s">
        <v>884</v>
      </c>
      <c r="G57" s="89"/>
      <c r="H57" s="89"/>
      <c r="I57" s="93"/>
      <c r="J57" s="93"/>
      <c r="K57" s="93"/>
      <c r="L57" s="94"/>
      <c r="M57" s="370" t="s">
        <v>885</v>
      </c>
      <c r="N57" s="89"/>
      <c r="O57" s="89"/>
      <c r="P57" s="93"/>
      <c r="Q57" s="93"/>
      <c r="R57" s="93"/>
      <c r="S57" s="94"/>
    </row>
    <row r="58" spans="1:19" x14ac:dyDescent="0.3">
      <c r="A58" s="524"/>
      <c r="B58" s="518"/>
      <c r="C58" s="518"/>
      <c r="D58" s="367" t="s">
        <v>783</v>
      </c>
      <c r="E58" s="368">
        <v>9</v>
      </c>
      <c r="F58" s="369" t="s">
        <v>886</v>
      </c>
      <c r="G58" s="89"/>
      <c r="H58" s="89"/>
      <c r="I58" s="93"/>
      <c r="J58" s="93"/>
      <c r="K58" s="93"/>
      <c r="L58" s="94"/>
      <c r="M58" s="370" t="s">
        <v>887</v>
      </c>
      <c r="N58" s="89"/>
      <c r="O58" s="89"/>
      <c r="P58" s="93"/>
      <c r="Q58" s="93"/>
      <c r="R58" s="93"/>
      <c r="S58" s="94"/>
    </row>
    <row r="59" spans="1:19" x14ac:dyDescent="0.3">
      <c r="A59" s="524"/>
      <c r="B59" s="518"/>
      <c r="C59" s="518"/>
      <c r="D59" s="367" t="s">
        <v>337</v>
      </c>
      <c r="E59" s="368">
        <v>9</v>
      </c>
      <c r="F59" s="369" t="s">
        <v>888</v>
      </c>
      <c r="G59" s="89"/>
      <c r="H59" s="89"/>
      <c r="I59" s="93"/>
      <c r="J59" s="93"/>
      <c r="K59" s="93"/>
      <c r="L59" s="94"/>
      <c r="M59" s="370" t="s">
        <v>889</v>
      </c>
      <c r="N59" s="89"/>
      <c r="O59" s="89"/>
      <c r="P59" s="93"/>
      <c r="Q59" s="93"/>
      <c r="R59" s="93"/>
      <c r="S59" s="94"/>
    </row>
    <row r="60" spans="1:19" ht="14.85" customHeight="1" x14ac:dyDescent="0.3">
      <c r="A60" s="524"/>
      <c r="B60" s="518" t="s">
        <v>862</v>
      </c>
      <c r="C60" s="518" t="s">
        <v>779</v>
      </c>
      <c r="D60" s="371" t="s">
        <v>780</v>
      </c>
      <c r="E60" s="372" t="s">
        <v>803</v>
      </c>
      <c r="F60" s="373" t="s">
        <v>890</v>
      </c>
      <c r="G60" s="116"/>
      <c r="H60" s="116"/>
      <c r="I60" s="116"/>
      <c r="J60" s="116"/>
      <c r="K60" s="116"/>
      <c r="L60" s="117"/>
      <c r="M60" s="349" t="s">
        <v>891</v>
      </c>
      <c r="N60" s="116"/>
      <c r="O60" s="116"/>
      <c r="P60" s="116"/>
      <c r="Q60" s="116"/>
      <c r="R60" s="116"/>
      <c r="S60" s="117"/>
    </row>
    <row r="61" spans="1:19" x14ac:dyDescent="0.3">
      <c r="A61" s="524"/>
      <c r="B61" s="518"/>
      <c r="C61" s="518"/>
      <c r="D61" s="371" t="s">
        <v>783</v>
      </c>
      <c r="E61" s="372" t="s">
        <v>803</v>
      </c>
      <c r="F61" s="373" t="s">
        <v>892</v>
      </c>
      <c r="G61" s="116"/>
      <c r="H61" s="116"/>
      <c r="I61" s="121"/>
      <c r="J61" s="121"/>
      <c r="K61" s="121"/>
      <c r="L61" s="122"/>
      <c r="M61" s="349" t="s">
        <v>893</v>
      </c>
      <c r="N61" s="116"/>
      <c r="O61" s="116"/>
      <c r="P61" s="121"/>
      <c r="Q61" s="121"/>
      <c r="R61" s="121"/>
      <c r="S61" s="122"/>
    </row>
    <row r="62" spans="1:19" x14ac:dyDescent="0.3">
      <c r="A62" s="524"/>
      <c r="B62" s="518"/>
      <c r="C62" s="518"/>
      <c r="D62" s="371" t="s">
        <v>337</v>
      </c>
      <c r="E62" s="372" t="s">
        <v>803</v>
      </c>
      <c r="F62" s="373" t="s">
        <v>894</v>
      </c>
      <c r="G62" s="116"/>
      <c r="H62" s="116"/>
      <c r="I62" s="121"/>
      <c r="J62" s="121"/>
      <c r="K62" s="121"/>
      <c r="L62" s="122"/>
      <c r="M62" s="349" t="s">
        <v>895</v>
      </c>
      <c r="N62" s="116"/>
      <c r="O62" s="116"/>
      <c r="P62" s="121"/>
      <c r="Q62" s="121"/>
      <c r="R62" s="121"/>
      <c r="S62" s="122"/>
    </row>
    <row r="63" spans="1:19" x14ac:dyDescent="0.3">
      <c r="A63" s="524"/>
      <c r="B63" s="518"/>
      <c r="C63" s="374" t="s">
        <v>810</v>
      </c>
      <c r="D63" s="375"/>
      <c r="E63" s="376">
        <v>5</v>
      </c>
      <c r="F63" s="373" t="s">
        <v>896</v>
      </c>
      <c r="G63" s="93"/>
      <c r="H63" s="93"/>
      <c r="I63" s="93"/>
      <c r="J63" s="93"/>
      <c r="K63" s="93"/>
      <c r="L63" s="94"/>
      <c r="M63" s="377"/>
      <c r="N63" s="378"/>
      <c r="O63" s="378"/>
      <c r="P63" s="378"/>
      <c r="Q63" s="378"/>
      <c r="R63" s="378"/>
      <c r="S63" s="379"/>
    </row>
    <row r="64" spans="1:19" ht="15" thickBot="1" x14ac:dyDescent="0.35">
      <c r="A64" s="525"/>
      <c r="B64" s="526"/>
      <c r="C64" s="380" t="s">
        <v>303</v>
      </c>
      <c r="D64" s="381"/>
      <c r="E64" s="382">
        <v>4</v>
      </c>
      <c r="F64" s="383" t="s">
        <v>897</v>
      </c>
      <c r="G64" s="118"/>
      <c r="H64" s="118"/>
      <c r="I64" s="119"/>
      <c r="J64" s="119"/>
      <c r="K64" s="119"/>
      <c r="L64" s="120"/>
      <c r="M64" s="384"/>
      <c r="N64" s="384"/>
      <c r="O64" s="384"/>
      <c r="P64" s="385"/>
      <c r="Q64" s="385"/>
      <c r="R64" s="385"/>
      <c r="S64" s="386"/>
    </row>
    <row r="65" spans="1:19" x14ac:dyDescent="0.3">
      <c r="A65" s="354"/>
      <c r="B65" s="295"/>
      <c r="C65" s="295"/>
      <c r="D65" s="295"/>
      <c r="E65" s="295"/>
      <c r="F65" s="295"/>
      <c r="G65" s="295"/>
      <c r="H65" s="295"/>
      <c r="I65" s="295"/>
      <c r="J65" s="295"/>
      <c r="K65" s="295"/>
      <c r="L65" s="295"/>
      <c r="M65" s="295"/>
      <c r="N65" s="295"/>
      <c r="O65" s="295"/>
      <c r="P65" s="295"/>
      <c r="Q65" s="295"/>
      <c r="R65" s="295"/>
      <c r="S65" s="295"/>
    </row>
    <row r="66" spans="1:19" ht="15" thickBot="1" x14ac:dyDescent="0.35">
      <c r="A66" s="353" t="s">
        <v>898</v>
      </c>
      <c r="B66" s="295"/>
      <c r="C66" s="295"/>
      <c r="D66" s="295"/>
      <c r="E66" s="295"/>
      <c r="F66" s="295"/>
      <c r="G66" s="295"/>
      <c r="H66" s="295"/>
      <c r="I66" s="295"/>
      <c r="J66" s="295"/>
      <c r="K66" s="295"/>
      <c r="L66" s="295"/>
      <c r="M66" s="295"/>
      <c r="N66" s="295"/>
      <c r="O66" s="295"/>
      <c r="P66" s="295"/>
      <c r="Q66" s="295"/>
      <c r="R66" s="295"/>
      <c r="S66" s="295"/>
    </row>
    <row r="67" spans="1:19" ht="22.2" thickBot="1" x14ac:dyDescent="0.35">
      <c r="A67" s="356" t="s">
        <v>765</v>
      </c>
      <c r="B67" s="357" t="s">
        <v>766</v>
      </c>
      <c r="C67" s="357" t="s">
        <v>767</v>
      </c>
      <c r="D67" s="358" t="s">
        <v>768</v>
      </c>
      <c r="E67" s="359" t="s">
        <v>769</v>
      </c>
      <c r="F67" s="360" t="s">
        <v>770</v>
      </c>
      <c r="G67" s="414" t="s">
        <v>771</v>
      </c>
      <c r="H67" s="414" t="s">
        <v>772</v>
      </c>
      <c r="I67" s="414" t="s">
        <v>773</v>
      </c>
      <c r="J67" s="414" t="s">
        <v>774</v>
      </c>
      <c r="K67" s="414" t="s">
        <v>775</v>
      </c>
      <c r="L67" s="362" t="s">
        <v>776</v>
      </c>
      <c r="M67" s="295"/>
      <c r="N67" s="295"/>
      <c r="O67" s="295"/>
      <c r="P67" s="295"/>
      <c r="Q67" s="295"/>
      <c r="R67" s="295"/>
      <c r="S67" s="295"/>
    </row>
    <row r="68" spans="1:19" x14ac:dyDescent="0.3">
      <c r="A68" s="523" t="s">
        <v>899</v>
      </c>
      <c r="B68" s="519" t="s">
        <v>802</v>
      </c>
      <c r="C68" s="387" t="s">
        <v>900</v>
      </c>
      <c r="D68" s="388" t="s">
        <v>901</v>
      </c>
      <c r="E68" s="389">
        <v>6</v>
      </c>
      <c r="F68" s="365" t="s">
        <v>902</v>
      </c>
      <c r="G68" s="112"/>
      <c r="H68" s="112"/>
      <c r="I68" s="112"/>
      <c r="J68" s="112"/>
      <c r="K68" s="112"/>
      <c r="L68" s="113"/>
      <c r="M68" s="295"/>
      <c r="N68" s="295"/>
      <c r="O68" s="295"/>
      <c r="P68" s="295"/>
      <c r="Q68" s="295"/>
      <c r="R68" s="295"/>
      <c r="S68" s="295"/>
    </row>
    <row r="69" spans="1:19" x14ac:dyDescent="0.3">
      <c r="A69" s="524"/>
      <c r="B69" s="518"/>
      <c r="C69" s="390" t="s">
        <v>903</v>
      </c>
      <c r="D69" s="391" t="s">
        <v>810</v>
      </c>
      <c r="E69" s="392">
        <v>5</v>
      </c>
      <c r="F69" s="373" t="s">
        <v>904</v>
      </c>
      <c r="G69" s="93"/>
      <c r="H69" s="93"/>
      <c r="I69" s="93"/>
      <c r="J69" s="93"/>
      <c r="K69" s="93"/>
      <c r="L69" s="94"/>
      <c r="M69" s="295"/>
      <c r="N69" s="295"/>
      <c r="O69" s="295"/>
      <c r="P69" s="295"/>
      <c r="Q69" s="295"/>
      <c r="R69" s="295"/>
      <c r="S69" s="295"/>
    </row>
    <row r="70" spans="1:19" ht="15" thickBot="1" x14ac:dyDescent="0.35">
      <c r="A70" s="525"/>
      <c r="B70" s="526"/>
      <c r="C70" s="393" t="s">
        <v>303</v>
      </c>
      <c r="D70" s="394"/>
      <c r="E70" s="395" t="s">
        <v>905</v>
      </c>
      <c r="F70" s="396" t="s">
        <v>906</v>
      </c>
      <c r="G70" s="123"/>
      <c r="H70" s="123"/>
      <c r="I70" s="123"/>
      <c r="J70" s="123"/>
      <c r="K70" s="123"/>
      <c r="L70" s="124"/>
      <c r="M70" s="295"/>
      <c r="N70" s="295"/>
      <c r="O70" s="295"/>
      <c r="P70" s="295"/>
      <c r="Q70" s="295"/>
      <c r="R70" s="295"/>
      <c r="S70" s="295"/>
    </row>
    <row r="71" spans="1:19" ht="15" thickBot="1" x14ac:dyDescent="0.35">
      <c r="A71" s="530"/>
      <c r="B71" s="531"/>
      <c r="C71" s="531"/>
      <c r="D71" s="531"/>
      <c r="E71" s="531"/>
      <c r="F71" s="531"/>
      <c r="G71" s="531"/>
      <c r="H71" s="531"/>
      <c r="I71" s="531"/>
      <c r="J71" s="531"/>
      <c r="K71" s="531"/>
      <c r="L71" s="532"/>
      <c r="M71" s="295"/>
      <c r="N71" s="295"/>
      <c r="O71" s="295"/>
      <c r="P71" s="295"/>
      <c r="Q71" s="295"/>
      <c r="R71" s="295"/>
      <c r="S71" s="295"/>
    </row>
    <row r="72" spans="1:19" ht="14.4" customHeight="1" x14ac:dyDescent="0.3">
      <c r="A72" s="523" t="s">
        <v>907</v>
      </c>
      <c r="B72" s="519" t="s">
        <v>832</v>
      </c>
      <c r="C72" s="387" t="s">
        <v>900</v>
      </c>
      <c r="D72" s="388" t="s">
        <v>901</v>
      </c>
      <c r="E72" s="389">
        <v>6</v>
      </c>
      <c r="F72" s="365" t="s">
        <v>908</v>
      </c>
      <c r="G72" s="112"/>
      <c r="H72" s="112"/>
      <c r="I72" s="112"/>
      <c r="J72" s="112"/>
      <c r="K72" s="112"/>
      <c r="L72" s="113"/>
      <c r="M72" s="295"/>
      <c r="N72" s="295"/>
      <c r="O72" s="295"/>
      <c r="P72" s="295"/>
      <c r="Q72" s="295"/>
      <c r="R72" s="295"/>
      <c r="S72" s="295"/>
    </row>
    <row r="73" spans="1:19" x14ac:dyDescent="0.3">
      <c r="A73" s="524"/>
      <c r="B73" s="518"/>
      <c r="C73" s="390" t="s">
        <v>903</v>
      </c>
      <c r="D73" s="391" t="s">
        <v>810</v>
      </c>
      <c r="E73" s="392">
        <v>5</v>
      </c>
      <c r="F73" s="373" t="s">
        <v>909</v>
      </c>
      <c r="G73" s="93"/>
      <c r="H73" s="93"/>
      <c r="I73" s="93"/>
      <c r="J73" s="93"/>
      <c r="K73" s="93"/>
      <c r="L73" s="94"/>
      <c r="M73" s="295"/>
      <c r="N73" s="295"/>
      <c r="O73" s="295"/>
      <c r="P73" s="295"/>
      <c r="Q73" s="295"/>
      <c r="R73" s="295"/>
      <c r="S73" s="295"/>
    </row>
    <row r="74" spans="1:19" ht="15" thickBot="1" x14ac:dyDescent="0.35">
      <c r="A74" s="525"/>
      <c r="B74" s="526"/>
      <c r="C74" s="393" t="s">
        <v>303</v>
      </c>
      <c r="D74" s="394"/>
      <c r="E74" s="395" t="s">
        <v>905</v>
      </c>
      <c r="F74" s="396" t="s">
        <v>910</v>
      </c>
      <c r="G74" s="123"/>
      <c r="H74" s="123"/>
      <c r="I74" s="123"/>
      <c r="J74" s="123"/>
      <c r="K74" s="123"/>
      <c r="L74" s="124"/>
      <c r="M74" s="295"/>
      <c r="N74" s="295"/>
      <c r="O74" s="295"/>
      <c r="P74" s="295"/>
      <c r="Q74" s="295"/>
      <c r="R74" s="295"/>
      <c r="S74" s="295"/>
    </row>
    <row r="75" spans="1:19" ht="15" thickBot="1" x14ac:dyDescent="0.35">
      <c r="A75" s="530"/>
      <c r="B75" s="531"/>
      <c r="C75" s="531"/>
      <c r="D75" s="531"/>
      <c r="E75" s="531"/>
      <c r="F75" s="531"/>
      <c r="G75" s="531"/>
      <c r="H75" s="531"/>
      <c r="I75" s="531"/>
      <c r="J75" s="531"/>
      <c r="K75" s="531"/>
      <c r="L75" s="532"/>
      <c r="M75" s="295"/>
      <c r="N75" s="295"/>
      <c r="O75" s="295"/>
      <c r="P75" s="295"/>
      <c r="Q75" s="295"/>
      <c r="R75" s="295"/>
      <c r="S75" s="295"/>
    </row>
    <row r="76" spans="1:19" ht="26.1" customHeight="1" x14ac:dyDescent="0.3">
      <c r="A76" s="523" t="s">
        <v>911</v>
      </c>
      <c r="B76" s="519" t="s">
        <v>862</v>
      </c>
      <c r="C76" s="387" t="s">
        <v>912</v>
      </c>
      <c r="D76" s="388" t="s">
        <v>913</v>
      </c>
      <c r="E76" s="389">
        <v>6</v>
      </c>
      <c r="F76" s="365" t="s">
        <v>914</v>
      </c>
      <c r="G76" s="112"/>
      <c r="H76" s="112"/>
      <c r="I76" s="112"/>
      <c r="J76" s="112"/>
      <c r="K76" s="112"/>
      <c r="L76" s="113"/>
      <c r="M76" s="295"/>
      <c r="N76" s="295"/>
      <c r="O76" s="295"/>
      <c r="P76" s="295"/>
      <c r="Q76" s="295"/>
      <c r="R76" s="295"/>
      <c r="S76" s="295"/>
    </row>
    <row r="77" spans="1:19" x14ac:dyDescent="0.3">
      <c r="A77" s="524"/>
      <c r="B77" s="518"/>
      <c r="C77" s="390" t="s">
        <v>915</v>
      </c>
      <c r="D77" s="391" t="s">
        <v>810</v>
      </c>
      <c r="E77" s="392">
        <v>5</v>
      </c>
      <c r="F77" s="373" t="s">
        <v>916</v>
      </c>
      <c r="G77" s="93"/>
      <c r="H77" s="93"/>
      <c r="I77" s="93"/>
      <c r="J77" s="93"/>
      <c r="K77" s="93"/>
      <c r="L77" s="94"/>
      <c r="M77" s="295"/>
      <c r="N77" s="295"/>
      <c r="O77" s="295"/>
      <c r="P77" s="295"/>
      <c r="Q77" s="295"/>
      <c r="R77" s="295"/>
      <c r="S77" s="295"/>
    </row>
    <row r="78" spans="1:19" ht="15" thickBot="1" x14ac:dyDescent="0.35">
      <c r="A78" s="525"/>
      <c r="B78" s="526"/>
      <c r="C78" s="393" t="s">
        <v>303</v>
      </c>
      <c r="D78" s="394"/>
      <c r="E78" s="395" t="s">
        <v>905</v>
      </c>
      <c r="F78" s="396" t="s">
        <v>917</v>
      </c>
      <c r="G78" s="123"/>
      <c r="H78" s="123"/>
      <c r="I78" s="123"/>
      <c r="J78" s="123"/>
      <c r="K78" s="123"/>
      <c r="L78" s="124"/>
      <c r="M78" s="295"/>
      <c r="N78" s="295"/>
      <c r="O78" s="295"/>
      <c r="P78" s="295"/>
      <c r="Q78" s="295"/>
      <c r="R78" s="295"/>
      <c r="S78" s="295"/>
    </row>
    <row r="79" spans="1:19" ht="15" thickBot="1" x14ac:dyDescent="0.35">
      <c r="A79" s="530"/>
      <c r="B79" s="531"/>
      <c r="C79" s="531"/>
      <c r="D79" s="531"/>
      <c r="E79" s="531"/>
      <c r="F79" s="531"/>
      <c r="G79" s="531"/>
      <c r="H79" s="531"/>
      <c r="I79" s="531"/>
      <c r="J79" s="531"/>
      <c r="K79" s="531"/>
      <c r="L79" s="532"/>
      <c r="M79" s="295"/>
      <c r="N79" s="295"/>
      <c r="O79" s="295"/>
      <c r="P79" s="295"/>
      <c r="Q79" s="295"/>
      <c r="R79" s="295"/>
      <c r="S79" s="295"/>
    </row>
    <row r="80" spans="1:19" ht="23.85" customHeight="1" x14ac:dyDescent="0.3">
      <c r="A80" s="523" t="s">
        <v>918</v>
      </c>
      <c r="B80" s="519" t="s">
        <v>862</v>
      </c>
      <c r="C80" s="387" t="s">
        <v>912</v>
      </c>
      <c r="D80" s="388" t="s">
        <v>913</v>
      </c>
      <c r="E80" s="389">
        <v>6</v>
      </c>
      <c r="F80" s="365" t="s">
        <v>919</v>
      </c>
      <c r="G80" s="112"/>
      <c r="H80" s="112"/>
      <c r="I80" s="112"/>
      <c r="J80" s="112"/>
      <c r="K80" s="112"/>
      <c r="L80" s="113"/>
      <c r="M80" s="295"/>
      <c r="N80" s="295"/>
      <c r="O80" s="295"/>
      <c r="P80" s="295"/>
      <c r="Q80" s="295"/>
      <c r="R80" s="295"/>
      <c r="S80" s="295"/>
    </row>
    <row r="81" spans="1:19" x14ac:dyDescent="0.3">
      <c r="A81" s="524"/>
      <c r="B81" s="518"/>
      <c r="C81" s="390" t="s">
        <v>915</v>
      </c>
      <c r="D81" s="391" t="s">
        <v>810</v>
      </c>
      <c r="E81" s="392">
        <v>5</v>
      </c>
      <c r="F81" s="373" t="s">
        <v>920</v>
      </c>
      <c r="G81" s="93"/>
      <c r="H81" s="93"/>
      <c r="I81" s="93"/>
      <c r="J81" s="93"/>
      <c r="K81" s="93"/>
      <c r="L81" s="94"/>
      <c r="M81" s="295"/>
      <c r="N81" s="295"/>
      <c r="O81" s="295"/>
      <c r="P81" s="295"/>
      <c r="Q81" s="295"/>
      <c r="R81" s="295"/>
      <c r="S81" s="295"/>
    </row>
    <row r="82" spans="1:19" ht="15" thickBot="1" x14ac:dyDescent="0.35">
      <c r="A82" s="525"/>
      <c r="B82" s="526"/>
      <c r="C82" s="393" t="s">
        <v>303</v>
      </c>
      <c r="D82" s="394"/>
      <c r="E82" s="395" t="s">
        <v>905</v>
      </c>
      <c r="F82" s="396" t="s">
        <v>921</v>
      </c>
      <c r="G82" s="123"/>
      <c r="H82" s="123"/>
      <c r="I82" s="123"/>
      <c r="J82" s="123"/>
      <c r="K82" s="123"/>
      <c r="L82" s="124"/>
      <c r="M82" s="295"/>
      <c r="N82" s="295"/>
      <c r="O82" s="295"/>
      <c r="P82" s="295"/>
      <c r="Q82" s="295"/>
      <c r="R82" s="295"/>
      <c r="S82" s="295"/>
    </row>
    <row r="134" spans="1:1" ht="57" customHeight="1" x14ac:dyDescent="0.3"/>
    <row r="141" spans="1:1" x14ac:dyDescent="0.3">
      <c r="A141" s="398"/>
    </row>
  </sheetData>
  <sheetProtection algorithmName="SHA-512" hashValue="cumdjiJeBFcfE6VsExAobes5QvvmTUmek6pF6URytZ2p5LYcIbgOyYK/owQJS0cgXlCoR3UsP5O+yS/cwYZi4g==" saltValue="EVzGuk8cB6qWoLwurHAzXQ==" spinCount="100000" sheet="1" objects="1" scenarios="1" formatCells="0" formatColumns="0" formatRows="0"/>
  <mergeCells count="52">
    <mergeCell ref="C57:C59"/>
    <mergeCell ref="A50:S50"/>
    <mergeCell ref="B24:B26"/>
    <mergeCell ref="A35:S35"/>
    <mergeCell ref="B36:B38"/>
    <mergeCell ref="C36:C38"/>
    <mergeCell ref="C51:C53"/>
    <mergeCell ref="A21:A34"/>
    <mergeCell ref="C27:C29"/>
    <mergeCell ref="B30:B34"/>
    <mergeCell ref="B54:B56"/>
    <mergeCell ref="C54:C56"/>
    <mergeCell ref="A79:L79"/>
    <mergeCell ref="A68:A70"/>
    <mergeCell ref="B68:B70"/>
    <mergeCell ref="A72:A74"/>
    <mergeCell ref="B72:B74"/>
    <mergeCell ref="A76:A78"/>
    <mergeCell ref="A75:L75"/>
    <mergeCell ref="B76:B78"/>
    <mergeCell ref="A6:A19"/>
    <mergeCell ref="C15:C17"/>
    <mergeCell ref="B27:B29"/>
    <mergeCell ref="B9:B11"/>
    <mergeCell ref="A71:L71"/>
    <mergeCell ref="C42:C44"/>
    <mergeCell ref="C60:C62"/>
    <mergeCell ref="A36:A49"/>
    <mergeCell ref="A51:A64"/>
    <mergeCell ref="B39:B41"/>
    <mergeCell ref="C39:C41"/>
    <mergeCell ref="B51:B53"/>
    <mergeCell ref="C6:C8"/>
    <mergeCell ref="B57:B59"/>
    <mergeCell ref="C45:C47"/>
    <mergeCell ref="B42:B44"/>
    <mergeCell ref="C9:C11"/>
    <mergeCell ref="B6:B8"/>
    <mergeCell ref="M4:S4"/>
    <mergeCell ref="C24:C26"/>
    <mergeCell ref="A80:A82"/>
    <mergeCell ref="B80:B82"/>
    <mergeCell ref="B45:B49"/>
    <mergeCell ref="B60:B64"/>
    <mergeCell ref="G4:L4"/>
    <mergeCell ref="B12:B14"/>
    <mergeCell ref="C12:C14"/>
    <mergeCell ref="A20:S20"/>
    <mergeCell ref="C30:C32"/>
    <mergeCell ref="B15:B19"/>
    <mergeCell ref="B21:B23"/>
    <mergeCell ref="C21:C23"/>
  </mergeCells>
  <pageMargins left="0.7" right="0.7" top="0.75" bottom="0.75" header="0.3" footer="0.3"/>
  <pageSetup orientation="portrait" r:id="rId1"/>
  <ignoredErrors>
    <ignoredError sqref="F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18"/>
  <sheetViews>
    <sheetView zoomScale="120" zoomScaleNormal="120" workbookViewId="0">
      <selection activeCell="C5" sqref="C5"/>
    </sheetView>
  </sheetViews>
  <sheetFormatPr defaultColWidth="9.109375" defaultRowHeight="14.4" x14ac:dyDescent="0.3"/>
  <cols>
    <col min="1" max="1" width="28.88671875" customWidth="1"/>
    <col min="2" max="2" width="30.5546875" customWidth="1"/>
    <col min="3" max="3" width="17.109375" customWidth="1"/>
    <col min="4" max="4" width="20.109375" customWidth="1"/>
    <col min="5" max="17" width="15.109375" customWidth="1"/>
  </cols>
  <sheetData>
    <row r="1" spans="1:17" x14ac:dyDescent="0.3">
      <c r="A1" s="399" t="s">
        <v>922</v>
      </c>
      <c r="B1" s="295"/>
      <c r="C1" s="295"/>
      <c r="D1" s="295"/>
      <c r="E1" s="295"/>
      <c r="F1" s="295"/>
      <c r="G1" s="295"/>
      <c r="H1" s="295"/>
      <c r="I1" s="295"/>
      <c r="J1" s="295"/>
      <c r="K1" s="295"/>
      <c r="L1" s="295"/>
      <c r="M1" s="295"/>
      <c r="N1" s="295"/>
      <c r="O1" s="295"/>
      <c r="P1" s="295"/>
      <c r="Q1" s="295"/>
    </row>
    <row r="2" spans="1:17" x14ac:dyDescent="0.3">
      <c r="A2" s="399" t="s">
        <v>923</v>
      </c>
      <c r="B2" s="295"/>
      <c r="C2" s="295"/>
      <c r="D2" s="295"/>
      <c r="E2" s="295"/>
      <c r="F2" s="295"/>
      <c r="G2" s="295"/>
      <c r="H2" s="295"/>
      <c r="I2" s="295"/>
      <c r="J2" s="295"/>
      <c r="K2" s="295"/>
      <c r="L2" s="295"/>
      <c r="M2" s="295"/>
      <c r="N2" s="295"/>
      <c r="O2" s="295"/>
      <c r="P2" s="295"/>
      <c r="Q2" s="295"/>
    </row>
    <row r="3" spans="1:17" x14ac:dyDescent="0.3">
      <c r="A3" s="295"/>
      <c r="B3" s="295"/>
      <c r="C3" s="295"/>
      <c r="D3" s="295"/>
      <c r="E3" s="295"/>
      <c r="F3" s="295"/>
      <c r="G3" s="295"/>
      <c r="H3" s="295"/>
      <c r="I3" s="295"/>
      <c r="J3" s="295"/>
      <c r="K3" s="295"/>
      <c r="L3" s="295"/>
      <c r="M3" s="295"/>
      <c r="N3" s="295"/>
      <c r="O3" s="295"/>
      <c r="P3" s="295"/>
      <c r="Q3" s="295"/>
    </row>
    <row r="4" spans="1:17" x14ac:dyDescent="0.3">
      <c r="A4" s="353" t="s">
        <v>924</v>
      </c>
      <c r="B4" s="295"/>
      <c r="C4" s="295"/>
      <c r="D4" s="295"/>
      <c r="E4" s="295"/>
      <c r="F4" s="295"/>
      <c r="G4" s="295"/>
      <c r="H4" s="295"/>
      <c r="I4" s="295"/>
      <c r="J4" s="295"/>
      <c r="K4" s="295"/>
      <c r="L4" s="295"/>
      <c r="M4" s="295"/>
      <c r="N4" s="295"/>
      <c r="O4" s="295"/>
      <c r="P4" s="295"/>
      <c r="Q4" s="295"/>
    </row>
    <row r="5" spans="1:17" ht="15" thickBot="1" x14ac:dyDescent="0.35">
      <c r="A5" s="399" t="s">
        <v>925</v>
      </c>
      <c r="B5" s="295"/>
      <c r="C5" s="240"/>
      <c r="D5" s="240" t="s">
        <v>276</v>
      </c>
      <c r="E5" s="240"/>
      <c r="F5" s="295"/>
      <c r="G5" s="295"/>
      <c r="H5" s="295"/>
      <c r="I5" s="295"/>
      <c r="J5" s="295"/>
      <c r="K5" s="295"/>
      <c r="L5" s="295"/>
      <c r="M5" s="295"/>
      <c r="N5" s="295"/>
      <c r="O5" s="295"/>
      <c r="P5" s="295"/>
      <c r="Q5" s="295"/>
    </row>
    <row r="6" spans="1:17" ht="32.4" thickBot="1" x14ac:dyDescent="0.35">
      <c r="A6" s="356" t="s">
        <v>765</v>
      </c>
      <c r="B6" s="400" t="s">
        <v>766</v>
      </c>
      <c r="C6" s="359" t="s">
        <v>926</v>
      </c>
      <c r="D6" s="360" t="s">
        <v>770</v>
      </c>
      <c r="E6" s="414" t="s">
        <v>771</v>
      </c>
      <c r="F6" s="414" t="s">
        <v>772</v>
      </c>
      <c r="G6" s="414" t="s">
        <v>773</v>
      </c>
      <c r="H6" s="414" t="s">
        <v>774</v>
      </c>
      <c r="I6" s="414" t="s">
        <v>775</v>
      </c>
      <c r="J6" s="362" t="s">
        <v>776</v>
      </c>
      <c r="K6" s="295"/>
      <c r="L6" s="295"/>
      <c r="M6" s="295"/>
      <c r="N6" s="295"/>
      <c r="O6" s="295"/>
      <c r="P6" s="295"/>
      <c r="Q6" s="295"/>
    </row>
    <row r="7" spans="1:17" x14ac:dyDescent="0.3">
      <c r="A7" s="533" t="s">
        <v>927</v>
      </c>
      <c r="B7" s="401" t="s">
        <v>928</v>
      </c>
      <c r="C7" s="402" t="s">
        <v>192</v>
      </c>
      <c r="D7" s="403" t="s">
        <v>929</v>
      </c>
      <c r="E7" s="125"/>
      <c r="F7" s="125"/>
      <c r="G7" s="125"/>
      <c r="H7" s="125"/>
      <c r="I7" s="125"/>
      <c r="J7" s="126"/>
      <c r="K7" s="295"/>
      <c r="L7" s="295"/>
      <c r="M7" s="295"/>
      <c r="N7" s="295"/>
      <c r="O7" s="295"/>
      <c r="P7" s="295"/>
      <c r="Q7" s="295"/>
    </row>
    <row r="8" spans="1:17" ht="21.6" x14ac:dyDescent="0.3">
      <c r="A8" s="534"/>
      <c r="B8" s="404" t="s">
        <v>930</v>
      </c>
      <c r="C8" s="405" t="s">
        <v>198</v>
      </c>
      <c r="D8" s="369" t="s">
        <v>931</v>
      </c>
      <c r="E8" s="127"/>
      <c r="F8" s="127"/>
      <c r="G8" s="127"/>
      <c r="H8" s="127"/>
      <c r="I8" s="127"/>
      <c r="J8" s="128"/>
      <c r="K8" s="295"/>
      <c r="L8" s="295"/>
      <c r="M8" s="295"/>
      <c r="N8" s="295"/>
      <c r="O8" s="295"/>
      <c r="P8" s="295"/>
      <c r="Q8" s="295"/>
    </row>
    <row r="9" spans="1:17" x14ac:dyDescent="0.3">
      <c r="A9" s="534"/>
      <c r="B9" s="404" t="s">
        <v>932</v>
      </c>
      <c r="C9" s="405">
        <v>30</v>
      </c>
      <c r="D9" s="369" t="s">
        <v>933</v>
      </c>
      <c r="E9" s="127"/>
      <c r="F9" s="127"/>
      <c r="G9" s="127"/>
      <c r="H9" s="127"/>
      <c r="I9" s="127"/>
      <c r="J9" s="128"/>
      <c r="K9" s="295"/>
      <c r="L9" s="295"/>
      <c r="M9" s="295"/>
      <c r="N9" s="295"/>
      <c r="O9" s="295"/>
      <c r="P9" s="295"/>
      <c r="Q9" s="295"/>
    </row>
    <row r="10" spans="1:17" x14ac:dyDescent="0.3">
      <c r="A10" s="534"/>
      <c r="B10" s="404" t="s">
        <v>934</v>
      </c>
      <c r="C10" s="405">
        <v>31</v>
      </c>
      <c r="D10" s="369" t="s">
        <v>935</v>
      </c>
      <c r="E10" s="406"/>
      <c r="F10" s="406"/>
      <c r="G10" s="406"/>
      <c r="H10" s="127"/>
      <c r="I10" s="127"/>
      <c r="J10" s="128"/>
      <c r="K10" s="295"/>
      <c r="L10" s="295"/>
      <c r="M10" s="295"/>
      <c r="N10" s="295"/>
      <c r="O10" s="295"/>
      <c r="P10" s="295"/>
      <c r="Q10" s="295"/>
    </row>
    <row r="11" spans="1:17" ht="15" thickBot="1" x14ac:dyDescent="0.35">
      <c r="A11" s="535"/>
      <c r="B11" s="407" t="s">
        <v>936</v>
      </c>
      <c r="C11" s="408">
        <v>31</v>
      </c>
      <c r="D11" s="396" t="s">
        <v>937</v>
      </c>
      <c r="E11" s="409"/>
      <c r="F11" s="409"/>
      <c r="G11" s="409"/>
      <c r="H11" s="129"/>
      <c r="I11" s="129"/>
      <c r="J11" s="130"/>
      <c r="K11" s="295"/>
      <c r="L11" s="295"/>
      <c r="M11" s="295"/>
      <c r="N11" s="295"/>
      <c r="O11" s="295"/>
      <c r="P11" s="295"/>
      <c r="Q11" s="295"/>
    </row>
    <row r="12" spans="1:17" ht="22.2" thickBot="1" x14ac:dyDescent="0.35">
      <c r="A12" s="410" t="s">
        <v>938</v>
      </c>
      <c r="B12" s="407" t="s">
        <v>939</v>
      </c>
      <c r="C12" s="408" t="s">
        <v>202</v>
      </c>
      <c r="D12" s="396" t="s">
        <v>940</v>
      </c>
      <c r="E12" s="131"/>
      <c r="F12" s="129"/>
      <c r="G12" s="129"/>
      <c r="H12" s="129"/>
      <c r="I12" s="129"/>
      <c r="J12" s="130"/>
      <c r="K12" s="295"/>
      <c r="L12" s="295"/>
      <c r="M12" s="295"/>
      <c r="N12" s="295"/>
      <c r="O12" s="295"/>
      <c r="P12" s="295"/>
      <c r="Q12" s="295"/>
    </row>
    <row r="13" spans="1:17" x14ac:dyDescent="0.3">
      <c r="A13" s="354"/>
      <c r="B13" s="295"/>
      <c r="C13" s="295"/>
      <c r="D13" s="295"/>
      <c r="E13" s="295"/>
      <c r="F13" s="295"/>
      <c r="G13" s="295"/>
      <c r="H13" s="295"/>
      <c r="I13" s="295"/>
      <c r="J13" s="295"/>
      <c r="K13" s="295"/>
      <c r="L13" s="295"/>
      <c r="M13" s="295"/>
      <c r="N13" s="295"/>
      <c r="O13" s="295"/>
      <c r="P13" s="295"/>
      <c r="Q13" s="295"/>
    </row>
    <row r="14" spans="1:17" x14ac:dyDescent="0.3">
      <c r="A14" s="354"/>
      <c r="B14" s="295"/>
      <c r="C14" s="295"/>
      <c r="D14" s="295"/>
      <c r="E14" s="295"/>
      <c r="F14" s="295"/>
      <c r="G14" s="295"/>
      <c r="H14" s="295"/>
      <c r="I14" s="295"/>
      <c r="J14" s="295"/>
      <c r="K14" s="295"/>
      <c r="L14" s="295"/>
      <c r="M14" s="295"/>
      <c r="N14" s="295"/>
      <c r="O14" s="295"/>
      <c r="P14" s="295"/>
      <c r="Q14" s="295"/>
    </row>
    <row r="15" spans="1:17" ht="15" thickBot="1" x14ac:dyDescent="0.35">
      <c r="A15" s="399" t="s">
        <v>941</v>
      </c>
      <c r="B15" s="295"/>
      <c r="C15" s="295"/>
      <c r="D15" s="295"/>
      <c r="E15" s="240"/>
      <c r="F15" s="295"/>
      <c r="G15" s="295"/>
      <c r="H15" s="295"/>
      <c r="I15" s="295"/>
      <c r="J15" s="295"/>
      <c r="K15" s="295"/>
      <c r="L15" s="295"/>
      <c r="M15" s="295"/>
      <c r="N15" s="295"/>
      <c r="O15" s="295"/>
      <c r="P15" s="295"/>
      <c r="Q15" s="295"/>
    </row>
    <row r="16" spans="1:17" ht="15" thickBot="1" x14ac:dyDescent="0.35">
      <c r="A16" s="399"/>
      <c r="B16" s="295"/>
      <c r="C16" s="295"/>
      <c r="D16" s="240" t="s">
        <v>276</v>
      </c>
      <c r="E16" s="520" t="s">
        <v>763</v>
      </c>
      <c r="F16" s="521"/>
      <c r="G16" s="521"/>
      <c r="H16" s="521"/>
      <c r="I16" s="521"/>
      <c r="J16" s="522"/>
      <c r="K16" s="520" t="s">
        <v>942</v>
      </c>
      <c r="L16" s="521"/>
      <c r="M16" s="521"/>
      <c r="N16" s="521"/>
      <c r="O16" s="521"/>
      <c r="P16" s="521"/>
      <c r="Q16" s="522"/>
    </row>
    <row r="17" spans="1:17" ht="32.4" thickBot="1" x14ac:dyDescent="0.35">
      <c r="A17" s="411" t="s">
        <v>765</v>
      </c>
      <c r="B17" s="412" t="s">
        <v>766</v>
      </c>
      <c r="C17" s="359" t="s">
        <v>926</v>
      </c>
      <c r="D17" s="413" t="s">
        <v>770</v>
      </c>
      <c r="E17" s="414" t="s">
        <v>771</v>
      </c>
      <c r="F17" s="414" t="s">
        <v>772</v>
      </c>
      <c r="G17" s="414" t="s">
        <v>773</v>
      </c>
      <c r="H17" s="414" t="s">
        <v>774</v>
      </c>
      <c r="I17" s="414" t="s">
        <v>775</v>
      </c>
      <c r="J17" s="362" t="s">
        <v>776</v>
      </c>
      <c r="K17" s="413" t="s">
        <v>770</v>
      </c>
      <c r="L17" s="414" t="s">
        <v>771</v>
      </c>
      <c r="M17" s="414" t="s">
        <v>772</v>
      </c>
      <c r="N17" s="414" t="s">
        <v>773</v>
      </c>
      <c r="O17" s="414" t="s">
        <v>774</v>
      </c>
      <c r="P17" s="414" t="s">
        <v>775</v>
      </c>
      <c r="Q17" s="362" t="s">
        <v>776</v>
      </c>
    </row>
    <row r="18" spans="1:17" ht="15" thickBot="1" x14ac:dyDescent="0.35">
      <c r="A18" s="415" t="s">
        <v>943</v>
      </c>
      <c r="B18" s="416" t="s">
        <v>944</v>
      </c>
      <c r="C18" s="417">
        <v>33</v>
      </c>
      <c r="D18" s="418" t="s">
        <v>945</v>
      </c>
      <c r="E18" s="127"/>
      <c r="F18" s="127"/>
      <c r="G18" s="127"/>
      <c r="H18" s="127"/>
      <c r="I18" s="127"/>
      <c r="J18" s="128"/>
      <c r="K18" s="419" t="s">
        <v>946</v>
      </c>
      <c r="L18" s="154"/>
      <c r="M18" s="154"/>
      <c r="N18" s="154"/>
      <c r="O18" s="154"/>
      <c r="P18" s="154"/>
      <c r="Q18" s="155"/>
    </row>
  </sheetData>
  <sheetProtection algorithmName="SHA-512" hashValue="e3CpWt591Dt6x2Uy0uPgKremdwLae+F1nR85ctB8YrRaPpV+cGbIX8IrTH2oFozsYnNBK+Pfrcn1FDX8J9jDxg==" saltValue="StFZmbONHwNM4jjWO6tdKA==" spinCount="100000" sheet="1" objects="1" scenarios="1" formatCells="0" formatColumns="0" formatRows="0"/>
  <mergeCells count="3">
    <mergeCell ref="A7:A11"/>
    <mergeCell ref="E16:J16"/>
    <mergeCell ref="K16:Q16"/>
  </mergeCells>
  <pageMargins left="0.7" right="0.7" top="0.75" bottom="0.75" header="0.3" footer="0.3"/>
  <pageSetup orientation="portrait" r:id="rId1"/>
  <ignoredErrors>
    <ignoredError sqref="D16"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36"/>
  <sheetViews>
    <sheetView zoomScale="120" zoomScaleNormal="120" workbookViewId="0">
      <selection activeCell="B4" sqref="B4"/>
    </sheetView>
  </sheetViews>
  <sheetFormatPr defaultColWidth="9.109375" defaultRowHeight="14.4" x14ac:dyDescent="0.3"/>
  <cols>
    <col min="1" max="1" width="52.88671875" customWidth="1"/>
    <col min="2" max="7" width="13.88671875" customWidth="1"/>
    <col min="8" max="8" width="15.44140625" customWidth="1"/>
    <col min="9" max="14" width="13.88671875" customWidth="1"/>
    <col min="15" max="15" width="15" customWidth="1"/>
  </cols>
  <sheetData>
    <row r="1" spans="1:15" x14ac:dyDescent="0.3">
      <c r="A1" s="399" t="s">
        <v>947</v>
      </c>
      <c r="B1" s="295"/>
      <c r="C1" s="295"/>
      <c r="D1" s="295"/>
      <c r="E1" s="295"/>
      <c r="F1" s="295"/>
      <c r="G1" s="295"/>
      <c r="H1" s="295"/>
      <c r="I1" s="295"/>
      <c r="J1" s="295"/>
      <c r="K1" s="295"/>
      <c r="L1" s="295"/>
      <c r="M1" s="295"/>
      <c r="N1" s="295"/>
      <c r="O1" s="295"/>
    </row>
    <row r="2" spans="1:15" x14ac:dyDescent="0.3">
      <c r="A2" s="399" t="s">
        <v>948</v>
      </c>
      <c r="B2" s="295"/>
      <c r="C2" s="295"/>
      <c r="D2" s="295"/>
      <c r="E2" s="295"/>
      <c r="F2" s="295"/>
      <c r="G2" s="295"/>
      <c r="H2" s="295"/>
      <c r="I2" s="295"/>
      <c r="J2" s="295"/>
      <c r="K2" s="295"/>
      <c r="L2" s="295"/>
      <c r="M2" s="295"/>
      <c r="N2" s="295"/>
      <c r="O2" s="295"/>
    </row>
    <row r="3" spans="1:15" x14ac:dyDescent="0.3">
      <c r="A3" s="295"/>
      <c r="B3" s="295"/>
      <c r="C3" s="295"/>
      <c r="D3" s="295"/>
      <c r="E3" s="295"/>
      <c r="F3" s="295"/>
      <c r="G3" s="295"/>
      <c r="H3" s="295"/>
      <c r="I3" s="295"/>
      <c r="J3" s="295"/>
      <c r="K3" s="295"/>
      <c r="L3" s="295"/>
      <c r="M3" s="295"/>
      <c r="N3" s="295"/>
      <c r="O3" s="295"/>
    </row>
    <row r="4" spans="1:15" ht="15" thickBot="1" x14ac:dyDescent="0.35">
      <c r="A4" s="353" t="s">
        <v>949</v>
      </c>
      <c r="B4" s="240" t="s">
        <v>276</v>
      </c>
      <c r="C4" s="295"/>
      <c r="D4" s="295"/>
      <c r="E4" s="295"/>
      <c r="F4" s="295"/>
      <c r="G4" s="295"/>
      <c r="H4" s="295"/>
      <c r="I4" s="295"/>
      <c r="J4" s="295"/>
      <c r="K4" s="295"/>
      <c r="L4" s="295"/>
      <c r="M4" s="295"/>
      <c r="N4" s="295"/>
      <c r="O4" s="295"/>
    </row>
    <row r="5" spans="1:15" ht="15" thickBot="1" x14ac:dyDescent="0.35">
      <c r="A5" s="353" t="s">
        <v>950</v>
      </c>
      <c r="B5" s="536" t="s">
        <v>763</v>
      </c>
      <c r="C5" s="537"/>
      <c r="D5" s="537"/>
      <c r="E5" s="537"/>
      <c r="F5" s="537"/>
      <c r="G5" s="537"/>
      <c r="H5" s="538"/>
      <c r="I5" s="539" t="s">
        <v>951</v>
      </c>
      <c r="J5" s="537"/>
      <c r="K5" s="537"/>
      <c r="L5" s="537"/>
      <c r="M5" s="537"/>
      <c r="N5" s="537"/>
      <c r="O5" s="538"/>
    </row>
    <row r="6" spans="1:15" ht="32.4" thickBot="1" x14ac:dyDescent="0.35">
      <c r="A6" s="420"/>
      <c r="B6" s="421" t="s">
        <v>952</v>
      </c>
      <c r="C6" s="422" t="s">
        <v>771</v>
      </c>
      <c r="D6" s="422" t="s">
        <v>772</v>
      </c>
      <c r="E6" s="422" t="s">
        <v>773</v>
      </c>
      <c r="F6" s="422" t="s">
        <v>774</v>
      </c>
      <c r="G6" s="422" t="s">
        <v>775</v>
      </c>
      <c r="H6" s="423" t="s">
        <v>776</v>
      </c>
      <c r="I6" s="424" t="s">
        <v>952</v>
      </c>
      <c r="J6" s="422" t="s">
        <v>771</v>
      </c>
      <c r="K6" s="422" t="s">
        <v>772</v>
      </c>
      <c r="L6" s="422" t="s">
        <v>773</v>
      </c>
      <c r="M6" s="422" t="s">
        <v>774</v>
      </c>
      <c r="N6" s="422" t="s">
        <v>775</v>
      </c>
      <c r="O6" s="423" t="s">
        <v>776</v>
      </c>
    </row>
    <row r="7" spans="1:15" x14ac:dyDescent="0.3">
      <c r="A7" s="425" t="s">
        <v>303</v>
      </c>
      <c r="B7" s="132"/>
      <c r="C7" s="133"/>
      <c r="D7" s="133"/>
      <c r="E7" s="133"/>
      <c r="F7" s="125"/>
      <c r="G7" s="125"/>
      <c r="H7" s="126"/>
      <c r="I7" s="134"/>
      <c r="J7" s="125"/>
      <c r="K7" s="125"/>
      <c r="L7" s="125"/>
      <c r="M7" s="125"/>
      <c r="N7" s="125"/>
      <c r="O7" s="126"/>
    </row>
    <row r="8" spans="1:15" x14ac:dyDescent="0.3">
      <c r="A8" s="426" t="s">
        <v>953</v>
      </c>
      <c r="B8" s="135"/>
      <c r="C8" s="108"/>
      <c r="D8" s="108"/>
      <c r="E8" s="108"/>
      <c r="F8" s="127"/>
      <c r="G8" s="127"/>
      <c r="H8" s="128"/>
      <c r="I8" s="136"/>
      <c r="J8" s="127"/>
      <c r="K8" s="127"/>
      <c r="L8" s="127"/>
      <c r="M8" s="127"/>
      <c r="N8" s="127"/>
      <c r="O8" s="128"/>
    </row>
    <row r="9" spans="1:15" x14ac:dyDescent="0.3">
      <c r="A9" s="426" t="s">
        <v>954</v>
      </c>
      <c r="B9" s="135"/>
      <c r="C9" s="108"/>
      <c r="D9" s="108"/>
      <c r="E9" s="108"/>
      <c r="F9" s="127"/>
      <c r="G9" s="127"/>
      <c r="H9" s="128"/>
      <c r="I9" s="136"/>
      <c r="J9" s="127"/>
      <c r="K9" s="127"/>
      <c r="L9" s="127"/>
      <c r="M9" s="127"/>
      <c r="N9" s="127"/>
      <c r="O9" s="128"/>
    </row>
    <row r="10" spans="1:15" x14ac:dyDescent="0.3">
      <c r="A10" s="426" t="s">
        <v>955</v>
      </c>
      <c r="B10" s="135"/>
      <c r="C10" s="108"/>
      <c r="D10" s="108"/>
      <c r="E10" s="108"/>
      <c r="F10" s="127"/>
      <c r="G10" s="127"/>
      <c r="H10" s="128"/>
      <c r="I10" s="136"/>
      <c r="J10" s="127"/>
      <c r="K10" s="127"/>
      <c r="L10" s="127"/>
      <c r="M10" s="127"/>
      <c r="N10" s="127"/>
      <c r="O10" s="128"/>
    </row>
    <row r="11" spans="1:15" x14ac:dyDescent="0.3">
      <c r="A11" s="426" t="s">
        <v>956</v>
      </c>
      <c r="B11" s="135"/>
      <c r="C11" s="108"/>
      <c r="D11" s="108"/>
      <c r="E11" s="108"/>
      <c r="F11" s="127"/>
      <c r="G11" s="127"/>
      <c r="H11" s="128"/>
      <c r="I11" s="136"/>
      <c r="J11" s="127"/>
      <c r="K11" s="127"/>
      <c r="L11" s="127"/>
      <c r="M11" s="127"/>
      <c r="N11" s="127"/>
      <c r="O11" s="128"/>
    </row>
    <row r="12" spans="1:15" x14ac:dyDescent="0.3">
      <c r="A12" s="426" t="s">
        <v>957</v>
      </c>
      <c r="B12" s="135"/>
      <c r="C12" s="108"/>
      <c r="D12" s="108"/>
      <c r="E12" s="108"/>
      <c r="F12" s="127"/>
      <c r="G12" s="127"/>
      <c r="H12" s="128"/>
      <c r="I12" s="136"/>
      <c r="J12" s="127"/>
      <c r="K12" s="127"/>
      <c r="L12" s="127"/>
      <c r="M12" s="127"/>
      <c r="N12" s="127"/>
      <c r="O12" s="128"/>
    </row>
    <row r="13" spans="1:15" x14ac:dyDescent="0.3">
      <c r="A13" s="426" t="s">
        <v>958</v>
      </c>
      <c r="B13" s="135"/>
      <c r="C13" s="108"/>
      <c r="D13" s="108"/>
      <c r="E13" s="108"/>
      <c r="F13" s="127"/>
      <c r="G13" s="127"/>
      <c r="H13" s="128"/>
      <c r="I13" s="136"/>
      <c r="J13" s="127"/>
      <c r="K13" s="127"/>
      <c r="L13" s="127"/>
      <c r="M13" s="127"/>
      <c r="N13" s="127"/>
      <c r="O13" s="128"/>
    </row>
    <row r="14" spans="1:15" x14ac:dyDescent="0.3">
      <c r="A14" s="426" t="s">
        <v>959</v>
      </c>
      <c r="B14" s="135"/>
      <c r="C14" s="108"/>
      <c r="D14" s="108"/>
      <c r="E14" s="108"/>
      <c r="F14" s="127"/>
      <c r="G14" s="127"/>
      <c r="H14" s="128"/>
      <c r="I14" s="136"/>
      <c r="J14" s="127"/>
      <c r="K14" s="127"/>
      <c r="L14" s="127"/>
      <c r="M14" s="127"/>
      <c r="N14" s="127"/>
      <c r="O14" s="128"/>
    </row>
    <row r="15" spans="1:15" x14ac:dyDescent="0.3">
      <c r="A15" s="426" t="s">
        <v>960</v>
      </c>
      <c r="B15" s="135"/>
      <c r="C15" s="108"/>
      <c r="D15" s="108"/>
      <c r="E15" s="108"/>
      <c r="F15" s="127"/>
      <c r="G15" s="127"/>
      <c r="H15" s="128"/>
      <c r="I15" s="136"/>
      <c r="J15" s="127"/>
      <c r="K15" s="127"/>
      <c r="L15" s="127"/>
      <c r="M15" s="127"/>
      <c r="N15" s="127"/>
      <c r="O15" s="128"/>
    </row>
    <row r="16" spans="1:15" x14ac:dyDescent="0.3">
      <c r="A16" s="426" t="s">
        <v>961</v>
      </c>
      <c r="B16" s="135"/>
      <c r="C16" s="108"/>
      <c r="D16" s="108"/>
      <c r="E16" s="108"/>
      <c r="F16" s="127"/>
      <c r="G16" s="127"/>
      <c r="H16" s="128"/>
      <c r="I16" s="136"/>
      <c r="J16" s="127"/>
      <c r="K16" s="127"/>
      <c r="L16" s="127"/>
      <c r="M16" s="127"/>
      <c r="N16" s="127"/>
      <c r="O16" s="128"/>
    </row>
    <row r="17" spans="1:15" x14ac:dyDescent="0.3">
      <c r="A17" s="426" t="s">
        <v>962</v>
      </c>
      <c r="B17" s="135"/>
      <c r="C17" s="108"/>
      <c r="D17" s="108"/>
      <c r="E17" s="108"/>
      <c r="F17" s="127"/>
      <c r="G17" s="127"/>
      <c r="H17" s="128"/>
      <c r="I17" s="136"/>
      <c r="J17" s="127"/>
      <c r="K17" s="127"/>
      <c r="L17" s="127"/>
      <c r="M17" s="127"/>
      <c r="N17" s="127"/>
      <c r="O17" s="128"/>
    </row>
    <row r="18" spans="1:15" x14ac:dyDescent="0.3">
      <c r="A18" s="426" t="s">
        <v>963</v>
      </c>
      <c r="B18" s="135"/>
      <c r="C18" s="108"/>
      <c r="D18" s="108"/>
      <c r="E18" s="108"/>
      <c r="F18" s="127"/>
      <c r="G18" s="127"/>
      <c r="H18" s="128"/>
      <c r="I18" s="136"/>
      <c r="J18" s="127"/>
      <c r="K18" s="127"/>
      <c r="L18" s="127"/>
      <c r="M18" s="127"/>
      <c r="N18" s="127"/>
      <c r="O18" s="128"/>
    </row>
    <row r="19" spans="1:15" x14ac:dyDescent="0.3">
      <c r="A19" s="426" t="s">
        <v>964</v>
      </c>
      <c r="B19" s="135"/>
      <c r="C19" s="108"/>
      <c r="D19" s="108"/>
      <c r="E19" s="108"/>
      <c r="F19" s="127"/>
      <c r="G19" s="127"/>
      <c r="H19" s="128"/>
      <c r="I19" s="136"/>
      <c r="J19" s="127"/>
      <c r="K19" s="127"/>
      <c r="L19" s="127"/>
      <c r="M19" s="127"/>
      <c r="N19" s="127"/>
      <c r="O19" s="128"/>
    </row>
    <row r="20" spans="1:15" x14ac:dyDescent="0.3">
      <c r="A20" s="426" t="s">
        <v>965</v>
      </c>
      <c r="B20" s="135"/>
      <c r="C20" s="108"/>
      <c r="D20" s="108"/>
      <c r="E20" s="108"/>
      <c r="F20" s="127"/>
      <c r="G20" s="127"/>
      <c r="H20" s="128"/>
      <c r="I20" s="136"/>
      <c r="J20" s="127"/>
      <c r="K20" s="127"/>
      <c r="L20" s="127"/>
      <c r="M20" s="127"/>
      <c r="N20" s="127"/>
      <c r="O20" s="128"/>
    </row>
    <row r="21" spans="1:15" x14ac:dyDescent="0.3">
      <c r="A21" s="426" t="s">
        <v>966</v>
      </c>
      <c r="B21" s="135"/>
      <c r="C21" s="108"/>
      <c r="D21" s="108"/>
      <c r="E21" s="108"/>
      <c r="F21" s="127"/>
      <c r="G21" s="127"/>
      <c r="H21" s="128"/>
      <c r="I21" s="136"/>
      <c r="J21" s="127"/>
      <c r="K21" s="127"/>
      <c r="L21" s="127"/>
      <c r="M21" s="127"/>
      <c r="N21" s="127"/>
      <c r="O21" s="128"/>
    </row>
    <row r="22" spans="1:15" ht="15" thickBot="1" x14ac:dyDescent="0.35">
      <c r="A22" s="427" t="s">
        <v>337</v>
      </c>
      <c r="B22" s="137"/>
      <c r="C22" s="138"/>
      <c r="D22" s="138"/>
      <c r="E22" s="138"/>
      <c r="F22" s="129"/>
      <c r="G22" s="129"/>
      <c r="H22" s="130"/>
      <c r="I22" s="139"/>
      <c r="J22" s="129"/>
      <c r="K22" s="129"/>
      <c r="L22" s="129"/>
      <c r="M22" s="129"/>
      <c r="N22" s="129"/>
      <c r="O22" s="130"/>
    </row>
    <row r="23" spans="1:15" x14ac:dyDescent="0.3">
      <c r="A23" s="354"/>
      <c r="B23" s="295"/>
      <c r="C23" s="295"/>
      <c r="D23" s="295"/>
      <c r="E23" s="295"/>
      <c r="F23" s="295"/>
      <c r="G23" s="295"/>
      <c r="H23" s="295"/>
      <c r="I23" s="295"/>
      <c r="J23" s="295"/>
      <c r="K23" s="295"/>
      <c r="L23" s="295"/>
      <c r="M23" s="295"/>
      <c r="N23" s="295"/>
      <c r="O23" s="295"/>
    </row>
    <row r="24" spans="1:15" x14ac:dyDescent="0.3">
      <c r="A24" s="353" t="s">
        <v>967</v>
      </c>
      <c r="B24" s="295"/>
      <c r="C24" s="295"/>
      <c r="D24" s="295"/>
      <c r="E24" s="295"/>
      <c r="F24" s="295"/>
      <c r="G24" s="295"/>
      <c r="H24" s="295"/>
      <c r="I24" s="295"/>
      <c r="J24" s="295"/>
      <c r="K24" s="295"/>
      <c r="L24" s="295"/>
      <c r="M24" s="295"/>
      <c r="N24" s="295"/>
      <c r="O24" s="295"/>
    </row>
    <row r="25" spans="1:15" ht="15" thickBot="1" x14ac:dyDescent="0.35">
      <c r="A25" s="399" t="s">
        <v>968</v>
      </c>
      <c r="B25" s="240" t="s">
        <v>276</v>
      </c>
      <c r="C25" s="240"/>
      <c r="D25" s="295"/>
      <c r="E25" s="295"/>
      <c r="F25" s="295"/>
      <c r="G25" s="295"/>
      <c r="H25" s="295"/>
      <c r="I25" s="295"/>
      <c r="J25" s="295"/>
      <c r="K25" s="295"/>
      <c r="L25" s="295"/>
      <c r="M25" s="295"/>
      <c r="N25" s="295"/>
      <c r="O25" s="295"/>
    </row>
    <row r="26" spans="1:15" ht="15" thickBot="1" x14ac:dyDescent="0.35">
      <c r="A26" s="428"/>
      <c r="B26" s="536" t="s">
        <v>763</v>
      </c>
      <c r="C26" s="537"/>
      <c r="D26" s="537"/>
      <c r="E26" s="537"/>
      <c r="F26" s="537"/>
      <c r="G26" s="537"/>
      <c r="H26" s="538"/>
      <c r="I26" s="539" t="s">
        <v>951</v>
      </c>
      <c r="J26" s="537"/>
      <c r="K26" s="537"/>
      <c r="L26" s="537"/>
      <c r="M26" s="537"/>
      <c r="N26" s="537"/>
      <c r="O26" s="538"/>
    </row>
    <row r="27" spans="1:15" ht="32.4" thickBot="1" x14ac:dyDescent="0.35">
      <c r="A27" s="429"/>
      <c r="B27" s="421" t="s">
        <v>952</v>
      </c>
      <c r="C27" s="422" t="s">
        <v>771</v>
      </c>
      <c r="D27" s="422" t="s">
        <v>772</v>
      </c>
      <c r="E27" s="422" t="s">
        <v>773</v>
      </c>
      <c r="F27" s="422" t="s">
        <v>774</v>
      </c>
      <c r="G27" s="422" t="s">
        <v>775</v>
      </c>
      <c r="H27" s="423" t="s">
        <v>776</v>
      </c>
      <c r="I27" s="424" t="s">
        <v>952</v>
      </c>
      <c r="J27" s="422" t="s">
        <v>771</v>
      </c>
      <c r="K27" s="422" t="s">
        <v>772</v>
      </c>
      <c r="L27" s="422" t="s">
        <v>773</v>
      </c>
      <c r="M27" s="422" t="s">
        <v>774</v>
      </c>
      <c r="N27" s="422" t="s">
        <v>775</v>
      </c>
      <c r="O27" s="423" t="s">
        <v>776</v>
      </c>
    </row>
    <row r="28" spans="1:15" x14ac:dyDescent="0.3">
      <c r="A28" s="425" t="s">
        <v>303</v>
      </c>
      <c r="B28" s="132"/>
      <c r="C28" s="133"/>
      <c r="D28" s="133"/>
      <c r="E28" s="133"/>
      <c r="F28" s="125"/>
      <c r="G28" s="125"/>
      <c r="H28" s="126"/>
      <c r="I28" s="134"/>
      <c r="J28" s="125"/>
      <c r="K28" s="125"/>
      <c r="L28" s="125"/>
      <c r="M28" s="125"/>
      <c r="N28" s="125"/>
      <c r="O28" s="126"/>
    </row>
    <row r="29" spans="1:15" x14ac:dyDescent="0.3">
      <c r="A29" s="426" t="s">
        <v>969</v>
      </c>
      <c r="B29" s="135"/>
      <c r="C29" s="108"/>
      <c r="D29" s="108"/>
      <c r="E29" s="108"/>
      <c r="F29" s="127"/>
      <c r="G29" s="127"/>
      <c r="H29" s="128"/>
      <c r="I29" s="136"/>
      <c r="J29" s="127"/>
      <c r="K29" s="127"/>
      <c r="L29" s="127"/>
      <c r="M29" s="127"/>
      <c r="N29" s="127"/>
      <c r="O29" s="128"/>
    </row>
    <row r="30" spans="1:15" x14ac:dyDescent="0.3">
      <c r="A30" s="426" t="s">
        <v>970</v>
      </c>
      <c r="B30" s="135"/>
      <c r="C30" s="108"/>
      <c r="D30" s="108"/>
      <c r="E30" s="108"/>
      <c r="F30" s="127"/>
      <c r="G30" s="127"/>
      <c r="H30" s="128"/>
      <c r="I30" s="136"/>
      <c r="J30" s="127"/>
      <c r="K30" s="127"/>
      <c r="L30" s="127"/>
      <c r="M30" s="127"/>
      <c r="N30" s="127"/>
      <c r="O30" s="128"/>
    </row>
    <row r="31" spans="1:15" x14ac:dyDescent="0.3">
      <c r="A31" s="426" t="s">
        <v>957</v>
      </c>
      <c r="B31" s="135"/>
      <c r="C31" s="108"/>
      <c r="D31" s="108"/>
      <c r="E31" s="108"/>
      <c r="F31" s="127"/>
      <c r="G31" s="127"/>
      <c r="H31" s="128"/>
      <c r="I31" s="136"/>
      <c r="J31" s="127"/>
      <c r="K31" s="127"/>
      <c r="L31" s="127"/>
      <c r="M31" s="127"/>
      <c r="N31" s="127"/>
      <c r="O31" s="128"/>
    </row>
    <row r="32" spans="1:15" x14ac:dyDescent="0.3">
      <c r="A32" s="426" t="s">
        <v>971</v>
      </c>
      <c r="B32" s="135"/>
      <c r="C32" s="108"/>
      <c r="D32" s="108"/>
      <c r="E32" s="108"/>
      <c r="F32" s="127"/>
      <c r="G32" s="127"/>
      <c r="H32" s="128"/>
      <c r="I32" s="136"/>
      <c r="J32" s="127"/>
      <c r="K32" s="127"/>
      <c r="L32" s="127"/>
      <c r="M32" s="127"/>
      <c r="N32" s="127"/>
      <c r="O32" s="128"/>
    </row>
    <row r="33" spans="1:15" x14ac:dyDescent="0.3">
      <c r="A33" s="426" t="s">
        <v>962</v>
      </c>
      <c r="B33" s="135"/>
      <c r="C33" s="108"/>
      <c r="D33" s="108"/>
      <c r="E33" s="108"/>
      <c r="F33" s="127"/>
      <c r="G33" s="127"/>
      <c r="H33" s="128"/>
      <c r="I33" s="136"/>
      <c r="J33" s="127"/>
      <c r="K33" s="127"/>
      <c r="L33" s="127"/>
      <c r="M33" s="127"/>
      <c r="N33" s="127"/>
      <c r="O33" s="128"/>
    </row>
    <row r="34" spans="1:15" x14ac:dyDescent="0.3">
      <c r="A34" s="426" t="s">
        <v>963</v>
      </c>
      <c r="B34" s="135"/>
      <c r="C34" s="108"/>
      <c r="D34" s="108"/>
      <c r="E34" s="108"/>
      <c r="F34" s="127"/>
      <c r="G34" s="127"/>
      <c r="H34" s="128"/>
      <c r="I34" s="136"/>
      <c r="J34" s="127"/>
      <c r="K34" s="127"/>
      <c r="L34" s="127"/>
      <c r="M34" s="127"/>
      <c r="N34" s="127"/>
      <c r="O34" s="128"/>
    </row>
    <row r="35" spans="1:15" x14ac:dyDescent="0.3">
      <c r="A35" s="426" t="s">
        <v>972</v>
      </c>
      <c r="B35" s="135"/>
      <c r="C35" s="108"/>
      <c r="D35" s="108"/>
      <c r="E35" s="108"/>
      <c r="F35" s="127"/>
      <c r="G35" s="127"/>
      <c r="H35" s="128"/>
      <c r="I35" s="136"/>
      <c r="J35" s="127"/>
      <c r="K35" s="127"/>
      <c r="L35" s="127"/>
      <c r="M35" s="127"/>
      <c r="N35" s="127"/>
      <c r="O35" s="128"/>
    </row>
    <row r="36" spans="1:15" ht="15" thickBot="1" x14ac:dyDescent="0.35">
      <c r="A36" s="427" t="s">
        <v>775</v>
      </c>
      <c r="B36" s="137"/>
      <c r="C36" s="138"/>
      <c r="D36" s="138"/>
      <c r="E36" s="138"/>
      <c r="F36" s="129"/>
      <c r="G36" s="129"/>
      <c r="H36" s="130"/>
      <c r="I36" s="139"/>
      <c r="J36" s="129"/>
      <c r="K36" s="129"/>
      <c r="L36" s="129"/>
      <c r="M36" s="129"/>
      <c r="N36" s="129"/>
      <c r="O36" s="130"/>
    </row>
  </sheetData>
  <sheetProtection algorithmName="SHA-512" hashValue="ApPTPPW+YifDj4Lgpc9yuJdpvRlmiatTv2TD8M8jf2D/EQBL26/ncU+iVoa3TaYv3UsQs6Jjh8xNTLerQ48uag==" saltValue="W9WpdnrzFG2Fs/8wIvU3FQ==" spinCount="100000" sheet="1" objects="1" scenarios="1" formatCells="0" formatColumns="0" formatRows="0"/>
  <mergeCells count="4">
    <mergeCell ref="B5:H5"/>
    <mergeCell ref="I5:O5"/>
    <mergeCell ref="B26:H26"/>
    <mergeCell ref="I26:O26"/>
  </mergeCells>
  <pageMargins left="0.7" right="0.7" top="0.75" bottom="0.75" header="0.3" footer="0.3"/>
  <pageSetup orientation="portrait" r:id="rId1"/>
  <ignoredErrors>
    <ignoredError sqref="B4 B25"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51"/>
  <sheetViews>
    <sheetView zoomScale="120" zoomScaleNormal="120" workbookViewId="0">
      <selection activeCell="A4" sqref="A4"/>
    </sheetView>
  </sheetViews>
  <sheetFormatPr defaultColWidth="9.109375" defaultRowHeight="14.4" x14ac:dyDescent="0.3"/>
  <cols>
    <col min="1" max="1" width="46.109375" customWidth="1"/>
    <col min="2" max="2" width="15.88671875" customWidth="1"/>
    <col min="3" max="9" width="16.88671875" customWidth="1"/>
  </cols>
  <sheetData>
    <row r="1" spans="1:9" x14ac:dyDescent="0.3">
      <c r="A1" s="399" t="s">
        <v>973</v>
      </c>
      <c r="B1" s="295"/>
      <c r="C1" s="295"/>
      <c r="D1" s="295"/>
      <c r="E1" s="295"/>
      <c r="F1" s="295"/>
      <c r="G1" s="295"/>
      <c r="H1" s="295"/>
      <c r="I1" s="295"/>
    </row>
    <row r="2" spans="1:9" x14ac:dyDescent="0.3">
      <c r="A2" s="399" t="s">
        <v>974</v>
      </c>
      <c r="B2" s="399"/>
      <c r="C2" s="295"/>
      <c r="D2" s="295"/>
      <c r="E2" s="295"/>
      <c r="F2" s="295"/>
      <c r="G2" s="295"/>
      <c r="H2" s="295"/>
      <c r="I2" s="295"/>
    </row>
    <row r="3" spans="1:9" x14ac:dyDescent="0.3">
      <c r="A3" s="295"/>
      <c r="B3" s="295"/>
      <c r="C3" s="295"/>
      <c r="D3" s="295"/>
      <c r="E3" s="295"/>
      <c r="F3" s="295"/>
      <c r="G3" s="295"/>
      <c r="H3" s="295"/>
      <c r="I3" s="295"/>
    </row>
    <row r="4" spans="1:9" ht="15" thickBot="1" x14ac:dyDescent="0.35">
      <c r="A4" s="240" t="s">
        <v>276</v>
      </c>
      <c r="B4" s="240"/>
      <c r="C4" s="295"/>
      <c r="D4" s="295"/>
      <c r="E4" s="295"/>
      <c r="F4" s="295"/>
      <c r="G4" s="295"/>
      <c r="H4" s="295"/>
      <c r="I4" s="295"/>
    </row>
    <row r="5" spans="1:9" ht="31.8" x14ac:dyDescent="0.3">
      <c r="A5" s="430"/>
      <c r="B5" s="431" t="s">
        <v>975</v>
      </c>
      <c r="C5" s="432" t="s">
        <v>952</v>
      </c>
      <c r="D5" s="432" t="s">
        <v>771</v>
      </c>
      <c r="E5" s="432" t="s">
        <v>772</v>
      </c>
      <c r="F5" s="432" t="s">
        <v>773</v>
      </c>
      <c r="G5" s="432" t="s">
        <v>774</v>
      </c>
      <c r="H5" s="432" t="s">
        <v>775</v>
      </c>
      <c r="I5" s="433" t="s">
        <v>776</v>
      </c>
    </row>
    <row r="6" spans="1:9" x14ac:dyDescent="0.3">
      <c r="A6" s="434" t="s">
        <v>976</v>
      </c>
      <c r="B6" s="435"/>
      <c r="C6" s="436"/>
      <c r="D6" s="436"/>
      <c r="E6" s="436"/>
      <c r="F6" s="436"/>
      <c r="G6" s="436"/>
      <c r="H6" s="436"/>
      <c r="I6" s="437"/>
    </row>
    <row r="7" spans="1:9" ht="21" customHeight="1" x14ac:dyDescent="0.3">
      <c r="A7" s="438" t="s">
        <v>977</v>
      </c>
      <c r="B7" s="439"/>
      <c r="C7" s="93"/>
      <c r="D7" s="93"/>
      <c r="E7" s="93"/>
      <c r="F7" s="93"/>
      <c r="G7" s="93"/>
      <c r="H7" s="93"/>
      <c r="I7" s="94"/>
    </row>
    <row r="8" spans="1:9" x14ac:dyDescent="0.3">
      <c r="A8" s="443" t="s">
        <v>140</v>
      </c>
      <c r="B8" s="440"/>
      <c r="C8" s="378"/>
      <c r="D8" s="378"/>
      <c r="E8" s="378"/>
      <c r="F8" s="378"/>
      <c r="G8" s="378"/>
      <c r="H8" s="378"/>
      <c r="I8" s="379"/>
    </row>
    <row r="9" spans="1:9" ht="23.85" customHeight="1" x14ac:dyDescent="0.3">
      <c r="A9" s="438" t="s">
        <v>141</v>
      </c>
      <c r="B9" s="439">
        <v>12</v>
      </c>
      <c r="C9" s="93"/>
      <c r="D9" s="93"/>
      <c r="E9" s="93"/>
      <c r="F9" s="93"/>
      <c r="G9" s="93"/>
      <c r="H9" s="93"/>
      <c r="I9" s="94"/>
    </row>
    <row r="10" spans="1:9" x14ac:dyDescent="0.3">
      <c r="A10" s="443" t="s">
        <v>978</v>
      </c>
      <c r="B10" s="440"/>
      <c r="C10" s="378"/>
      <c r="D10" s="378"/>
      <c r="E10" s="378"/>
      <c r="F10" s="378"/>
      <c r="G10" s="378"/>
      <c r="H10" s="378"/>
      <c r="I10" s="379"/>
    </row>
    <row r="11" spans="1:9" x14ac:dyDescent="0.3">
      <c r="A11" s="438" t="s">
        <v>979</v>
      </c>
      <c r="B11" s="439">
        <v>18</v>
      </c>
      <c r="C11" s="93"/>
      <c r="D11" s="378"/>
      <c r="E11" s="378"/>
      <c r="F11" s="378"/>
      <c r="G11" s="378"/>
      <c r="H11" s="378"/>
      <c r="I11" s="379"/>
    </row>
    <row r="12" spans="1:9" x14ac:dyDescent="0.3">
      <c r="A12" s="443" t="s">
        <v>233</v>
      </c>
      <c r="B12" s="440"/>
      <c r="C12" s="378"/>
      <c r="D12" s="378"/>
      <c r="E12" s="378"/>
      <c r="F12" s="378"/>
      <c r="G12" s="378"/>
      <c r="H12" s="378"/>
      <c r="I12" s="379"/>
    </row>
    <row r="13" spans="1:9" x14ac:dyDescent="0.3">
      <c r="A13" s="438" t="s">
        <v>980</v>
      </c>
      <c r="B13" s="439">
        <v>32</v>
      </c>
      <c r="C13" s="93"/>
      <c r="D13" s="93"/>
      <c r="E13" s="93"/>
      <c r="F13" s="93"/>
      <c r="G13" s="93"/>
      <c r="H13" s="93"/>
      <c r="I13" s="94"/>
    </row>
    <row r="14" spans="1:9" x14ac:dyDescent="0.3">
      <c r="A14" s="438" t="s">
        <v>981</v>
      </c>
      <c r="B14" s="439">
        <v>32</v>
      </c>
      <c r="C14" s="93"/>
      <c r="D14" s="93"/>
      <c r="E14" s="93"/>
      <c r="F14" s="93"/>
      <c r="G14" s="93"/>
      <c r="H14" s="93"/>
      <c r="I14" s="94"/>
    </row>
    <row r="15" spans="1:9" x14ac:dyDescent="0.3">
      <c r="A15" s="438" t="s">
        <v>982</v>
      </c>
      <c r="B15" s="439">
        <v>32</v>
      </c>
      <c r="C15" s="93"/>
      <c r="D15" s="93"/>
      <c r="E15" s="93"/>
      <c r="F15" s="93"/>
      <c r="G15" s="93"/>
      <c r="H15" s="93"/>
      <c r="I15" s="94"/>
    </row>
    <row r="16" spans="1:9" ht="21.6" x14ac:dyDescent="0.3">
      <c r="A16" s="438" t="s">
        <v>983</v>
      </c>
      <c r="B16" s="439">
        <v>32</v>
      </c>
      <c r="C16" s="93"/>
      <c r="D16" s="93"/>
      <c r="E16" s="93"/>
      <c r="F16" s="93"/>
      <c r="G16" s="93"/>
      <c r="H16" s="93"/>
      <c r="I16" s="94"/>
    </row>
    <row r="17" spans="1:9" x14ac:dyDescent="0.3">
      <c r="A17" s="443" t="s">
        <v>236</v>
      </c>
      <c r="B17" s="440"/>
      <c r="C17" s="378"/>
      <c r="D17" s="378"/>
      <c r="E17" s="378"/>
      <c r="F17" s="378"/>
      <c r="G17" s="378"/>
      <c r="H17" s="378"/>
      <c r="I17" s="379"/>
    </row>
    <row r="18" spans="1:9" x14ac:dyDescent="0.3">
      <c r="A18" s="438" t="s">
        <v>984</v>
      </c>
      <c r="B18" s="439">
        <v>33</v>
      </c>
      <c r="C18" s="93"/>
      <c r="D18" s="93"/>
      <c r="E18" s="93"/>
      <c r="F18" s="93"/>
      <c r="G18" s="93"/>
      <c r="H18" s="93"/>
      <c r="I18" s="94"/>
    </row>
    <row r="19" spans="1:9" x14ac:dyDescent="0.3">
      <c r="A19" s="438" t="s">
        <v>985</v>
      </c>
      <c r="B19" s="439">
        <v>33</v>
      </c>
      <c r="C19" s="93"/>
      <c r="D19" s="93"/>
      <c r="E19" s="93"/>
      <c r="F19" s="93"/>
      <c r="G19" s="93"/>
      <c r="H19" s="93"/>
      <c r="I19" s="94"/>
    </row>
    <row r="20" spans="1:9" x14ac:dyDescent="0.3">
      <c r="A20" s="441" t="s">
        <v>986</v>
      </c>
      <c r="B20" s="440"/>
      <c r="C20" s="378"/>
      <c r="D20" s="378"/>
      <c r="E20" s="378"/>
      <c r="F20" s="378"/>
      <c r="G20" s="378"/>
      <c r="H20" s="378"/>
      <c r="I20" s="379"/>
    </row>
    <row r="21" spans="1:9" x14ac:dyDescent="0.3">
      <c r="A21" s="442" t="s">
        <v>987</v>
      </c>
      <c r="B21" s="439" t="s">
        <v>241</v>
      </c>
      <c r="C21" s="93"/>
      <c r="D21" s="93"/>
      <c r="E21" s="93"/>
      <c r="F21" s="93"/>
      <c r="G21" s="93"/>
      <c r="H21" s="93"/>
      <c r="I21" s="94"/>
    </row>
    <row r="22" spans="1:9" x14ac:dyDescent="0.3">
      <c r="A22" s="442" t="s">
        <v>988</v>
      </c>
      <c r="B22" s="439" t="s">
        <v>241</v>
      </c>
      <c r="C22" s="93"/>
      <c r="D22" s="93"/>
      <c r="E22" s="93"/>
      <c r="F22" s="93"/>
      <c r="G22" s="93"/>
      <c r="H22" s="93"/>
      <c r="I22" s="94"/>
    </row>
    <row r="23" spans="1:9" x14ac:dyDescent="0.3">
      <c r="A23" s="442" t="s">
        <v>989</v>
      </c>
      <c r="B23" s="439" t="s">
        <v>241</v>
      </c>
      <c r="C23" s="93"/>
      <c r="D23" s="93"/>
      <c r="E23" s="93"/>
      <c r="F23" s="93"/>
      <c r="G23" s="93"/>
      <c r="H23" s="93"/>
      <c r="I23" s="94"/>
    </row>
    <row r="24" spans="1:9" x14ac:dyDescent="0.3">
      <c r="A24" s="442" t="s">
        <v>990</v>
      </c>
      <c r="B24" s="439" t="s">
        <v>241</v>
      </c>
      <c r="C24" s="93"/>
      <c r="D24" s="93"/>
      <c r="E24" s="93"/>
      <c r="F24" s="93"/>
      <c r="G24" s="93"/>
      <c r="H24" s="93"/>
      <c r="I24" s="94"/>
    </row>
    <row r="25" spans="1:9" x14ac:dyDescent="0.3">
      <c r="A25" s="441" t="s">
        <v>991</v>
      </c>
      <c r="B25" s="440"/>
      <c r="C25" s="378"/>
      <c r="D25" s="378"/>
      <c r="E25" s="378"/>
      <c r="F25" s="378"/>
      <c r="G25" s="378"/>
      <c r="H25" s="378"/>
      <c r="I25" s="379"/>
    </row>
    <row r="26" spans="1:9" x14ac:dyDescent="0.3">
      <c r="A26" s="442" t="s">
        <v>992</v>
      </c>
      <c r="B26" s="439" t="s">
        <v>245</v>
      </c>
      <c r="C26" s="93"/>
      <c r="D26" s="93"/>
      <c r="E26" s="93"/>
      <c r="F26" s="93"/>
      <c r="G26" s="93"/>
      <c r="H26" s="93"/>
      <c r="I26" s="94"/>
    </row>
    <row r="27" spans="1:9" x14ac:dyDescent="0.3">
      <c r="A27" s="442" t="s">
        <v>993</v>
      </c>
      <c r="B27" s="439" t="s">
        <v>245</v>
      </c>
      <c r="C27" s="93"/>
      <c r="D27" s="93"/>
      <c r="E27" s="93"/>
      <c r="F27" s="93"/>
      <c r="G27" s="93"/>
      <c r="H27" s="93"/>
      <c r="I27" s="94"/>
    </row>
    <row r="28" spans="1:9" x14ac:dyDescent="0.3">
      <c r="A28" s="442" t="s">
        <v>994</v>
      </c>
      <c r="B28" s="439" t="s">
        <v>245</v>
      </c>
      <c r="C28" s="93"/>
      <c r="D28" s="93"/>
      <c r="E28" s="93"/>
      <c r="F28" s="93"/>
      <c r="G28" s="93"/>
      <c r="H28" s="93"/>
      <c r="I28" s="94"/>
    </row>
    <row r="29" spans="1:9" x14ac:dyDescent="0.3">
      <c r="A29" s="442" t="s">
        <v>995</v>
      </c>
      <c r="B29" s="439" t="s">
        <v>245</v>
      </c>
      <c r="C29" s="93"/>
      <c r="D29" s="93"/>
      <c r="E29" s="93"/>
      <c r="F29" s="93"/>
      <c r="G29" s="93"/>
      <c r="H29" s="93"/>
      <c r="I29" s="94"/>
    </row>
    <row r="30" spans="1:9" x14ac:dyDescent="0.3">
      <c r="A30" s="441" t="s">
        <v>996</v>
      </c>
      <c r="B30" s="440"/>
      <c r="C30" s="378"/>
      <c r="D30" s="378"/>
      <c r="E30" s="378"/>
      <c r="F30" s="378"/>
      <c r="G30" s="378"/>
      <c r="H30" s="378"/>
      <c r="I30" s="379"/>
    </row>
    <row r="31" spans="1:9" x14ac:dyDescent="0.3">
      <c r="A31" s="442" t="s">
        <v>997</v>
      </c>
      <c r="B31" s="439" t="s">
        <v>248</v>
      </c>
      <c r="C31" s="93"/>
      <c r="D31" s="93"/>
      <c r="E31" s="93"/>
      <c r="F31" s="93"/>
      <c r="G31" s="93"/>
      <c r="H31" s="93"/>
      <c r="I31" s="94"/>
    </row>
    <row r="32" spans="1:9" x14ac:dyDescent="0.3">
      <c r="A32" s="442" t="s">
        <v>998</v>
      </c>
      <c r="B32" s="439" t="s">
        <v>248</v>
      </c>
      <c r="C32" s="93"/>
      <c r="D32" s="93"/>
      <c r="E32" s="93"/>
      <c r="F32" s="93"/>
      <c r="G32" s="93"/>
      <c r="H32" s="93"/>
      <c r="I32" s="94"/>
    </row>
    <row r="33" spans="1:9" x14ac:dyDescent="0.3">
      <c r="A33" s="442" t="s">
        <v>999</v>
      </c>
      <c r="B33" s="439" t="s">
        <v>248</v>
      </c>
      <c r="C33" s="93"/>
      <c r="D33" s="93"/>
      <c r="E33" s="93"/>
      <c r="F33" s="93"/>
      <c r="G33" s="93"/>
      <c r="H33" s="93"/>
      <c r="I33" s="94"/>
    </row>
    <row r="34" spans="1:9" x14ac:dyDescent="0.3">
      <c r="A34" s="442" t="s">
        <v>1000</v>
      </c>
      <c r="B34" s="439" t="s">
        <v>248</v>
      </c>
      <c r="C34" s="93"/>
      <c r="D34" s="93"/>
      <c r="E34" s="93"/>
      <c r="F34" s="93"/>
      <c r="G34" s="93"/>
      <c r="H34" s="93"/>
      <c r="I34" s="94"/>
    </row>
    <row r="35" spans="1:9" x14ac:dyDescent="0.3">
      <c r="A35" s="540" t="s">
        <v>251</v>
      </c>
      <c r="B35" s="541"/>
      <c r="C35" s="541"/>
      <c r="D35" s="541"/>
      <c r="E35" s="541"/>
      <c r="F35" s="541"/>
      <c r="G35" s="541"/>
      <c r="H35" s="541"/>
      <c r="I35" s="542"/>
    </row>
    <row r="36" spans="1:9" x14ac:dyDescent="0.3">
      <c r="A36" s="442" t="s">
        <v>1001</v>
      </c>
      <c r="B36" s="439">
        <v>35</v>
      </c>
      <c r="C36" s="93"/>
      <c r="D36" s="93"/>
      <c r="E36" s="93"/>
      <c r="F36" s="93"/>
      <c r="G36" s="93"/>
      <c r="H36" s="93"/>
      <c r="I36" s="94"/>
    </row>
    <row r="37" spans="1:9" x14ac:dyDescent="0.3">
      <c r="A37" s="442" t="s">
        <v>1002</v>
      </c>
      <c r="B37" s="439">
        <v>35</v>
      </c>
      <c r="C37" s="93"/>
      <c r="D37" s="93"/>
      <c r="E37" s="93"/>
      <c r="F37" s="93"/>
      <c r="G37" s="93"/>
      <c r="H37" s="93"/>
      <c r="I37" s="94"/>
    </row>
    <row r="38" spans="1:9" ht="31.8" x14ac:dyDescent="0.3">
      <c r="A38" s="442" t="s">
        <v>1003</v>
      </c>
      <c r="B38" s="439">
        <v>35</v>
      </c>
      <c r="C38" s="93"/>
      <c r="D38" s="93"/>
      <c r="E38" s="93"/>
      <c r="F38" s="93"/>
      <c r="G38" s="93"/>
      <c r="H38" s="93"/>
      <c r="I38" s="94"/>
    </row>
    <row r="39" spans="1:9" ht="23.1" customHeight="1" x14ac:dyDescent="0.3">
      <c r="A39" s="442" t="s">
        <v>1004</v>
      </c>
      <c r="B39" s="439">
        <v>35</v>
      </c>
      <c r="C39" s="93"/>
      <c r="D39" s="93"/>
      <c r="E39" s="93"/>
      <c r="F39" s="93"/>
      <c r="G39" s="93"/>
      <c r="H39" s="93"/>
      <c r="I39" s="94"/>
    </row>
    <row r="40" spans="1:9" x14ac:dyDescent="0.3">
      <c r="A40" s="442" t="s">
        <v>1005</v>
      </c>
      <c r="B40" s="439">
        <v>35</v>
      </c>
      <c r="C40" s="93"/>
      <c r="D40" s="93"/>
      <c r="E40" s="93"/>
      <c r="F40" s="93"/>
      <c r="G40" s="93"/>
      <c r="H40" s="93"/>
      <c r="I40" s="94"/>
    </row>
    <row r="41" spans="1:9" x14ac:dyDescent="0.3">
      <c r="A41" s="441" t="s">
        <v>1006</v>
      </c>
      <c r="B41" s="440"/>
      <c r="C41" s="378"/>
      <c r="D41" s="378"/>
      <c r="E41" s="378"/>
      <c r="F41" s="378"/>
      <c r="G41" s="378"/>
      <c r="H41" s="378"/>
      <c r="I41" s="379"/>
    </row>
    <row r="42" spans="1:9" ht="23.1" customHeight="1" x14ac:dyDescent="0.3">
      <c r="A42" s="442" t="s">
        <v>1007</v>
      </c>
      <c r="B42" s="439">
        <v>36</v>
      </c>
      <c r="C42" s="378"/>
      <c r="D42" s="93"/>
      <c r="E42" s="93"/>
      <c r="F42" s="93"/>
      <c r="G42" s="93"/>
      <c r="H42" s="93"/>
      <c r="I42" s="94"/>
    </row>
    <row r="43" spans="1:9" x14ac:dyDescent="0.3">
      <c r="A43" s="442" t="s">
        <v>1008</v>
      </c>
      <c r="B43" s="439">
        <v>36</v>
      </c>
      <c r="C43" s="378"/>
      <c r="D43" s="93"/>
      <c r="E43" s="93"/>
      <c r="F43" s="93"/>
      <c r="G43" s="93"/>
      <c r="H43" s="93"/>
      <c r="I43" s="94"/>
    </row>
    <row r="44" spans="1:9" x14ac:dyDescent="0.3">
      <c r="A44" s="441" t="s">
        <v>1009</v>
      </c>
      <c r="B44" s="440"/>
      <c r="C44" s="378"/>
      <c r="D44" s="378"/>
      <c r="E44" s="378"/>
      <c r="F44" s="378"/>
      <c r="G44" s="378"/>
      <c r="H44" s="378"/>
      <c r="I44" s="379"/>
    </row>
    <row r="45" spans="1:9" ht="31.8" x14ac:dyDescent="0.3">
      <c r="A45" s="442" t="s">
        <v>1010</v>
      </c>
      <c r="B45" s="439">
        <v>39</v>
      </c>
      <c r="C45" s="93"/>
      <c r="D45" s="93"/>
      <c r="E45" s="93"/>
      <c r="F45" s="93"/>
      <c r="G45" s="93"/>
      <c r="H45" s="93"/>
      <c r="I45" s="94"/>
    </row>
    <row r="46" spans="1:9" ht="31.8" x14ac:dyDescent="0.3">
      <c r="A46" s="442" t="s">
        <v>1011</v>
      </c>
      <c r="B46" s="439">
        <v>39</v>
      </c>
      <c r="C46" s="93"/>
      <c r="D46" s="93"/>
      <c r="E46" s="93"/>
      <c r="F46" s="93"/>
      <c r="G46" s="93"/>
      <c r="H46" s="93"/>
      <c r="I46" s="94"/>
    </row>
    <row r="47" spans="1:9" ht="31.8" x14ac:dyDescent="0.3">
      <c r="A47" s="442" t="s">
        <v>1012</v>
      </c>
      <c r="B47" s="439">
        <v>39</v>
      </c>
      <c r="C47" s="93"/>
      <c r="D47" s="93"/>
      <c r="E47" s="93"/>
      <c r="F47" s="93"/>
      <c r="G47" s="93"/>
      <c r="H47" s="93"/>
      <c r="I47" s="94"/>
    </row>
    <row r="48" spans="1:9" ht="21.6" x14ac:dyDescent="0.3">
      <c r="A48" s="442" t="s">
        <v>1013</v>
      </c>
      <c r="B48" s="439">
        <v>39</v>
      </c>
      <c r="C48" s="93"/>
      <c r="D48" s="93"/>
      <c r="E48" s="93"/>
      <c r="F48" s="93"/>
      <c r="G48" s="93"/>
      <c r="H48" s="93"/>
      <c r="I48" s="94"/>
    </row>
    <row r="49" spans="1:9" ht="21.6" x14ac:dyDescent="0.3">
      <c r="A49" s="442" t="s">
        <v>1014</v>
      </c>
      <c r="B49" s="439">
        <v>39</v>
      </c>
      <c r="C49" s="93"/>
      <c r="D49" s="93"/>
      <c r="E49" s="93"/>
      <c r="F49" s="93"/>
      <c r="G49" s="93"/>
      <c r="H49" s="93"/>
      <c r="I49" s="94"/>
    </row>
    <row r="50" spans="1:9" ht="21.6" x14ac:dyDescent="0.3">
      <c r="A50" s="442" t="s">
        <v>1015</v>
      </c>
      <c r="B50" s="439">
        <v>39</v>
      </c>
      <c r="C50" s="93"/>
      <c r="D50" s="93"/>
      <c r="E50" s="93"/>
      <c r="F50" s="93"/>
      <c r="G50" s="93"/>
      <c r="H50" s="93"/>
      <c r="I50" s="94"/>
    </row>
    <row r="51" spans="1:9" ht="22.2" thickBot="1" x14ac:dyDescent="0.35">
      <c r="A51" s="444" t="s">
        <v>1016</v>
      </c>
      <c r="B51" s="445">
        <v>39</v>
      </c>
      <c r="C51" s="123"/>
      <c r="D51" s="123"/>
      <c r="E51" s="123"/>
      <c r="F51" s="123"/>
      <c r="G51" s="123"/>
      <c r="H51" s="123"/>
      <c r="I51" s="124"/>
    </row>
  </sheetData>
  <sheetProtection algorithmName="SHA-512" hashValue="32DnE84WvnsZCVcmz+tDjk/Kicum3DfFDr5KyssiIlfu70QM46P6mJROs6V544so3dtI0cLO7NHQ76xw0Z+r8A==" saltValue="FXz42Lf8k2pbgyiufhTqCg==" spinCount="100000" sheet="1" objects="1" scenarios="1" formatCells="0" formatColumns="0" formatRows="0"/>
  <mergeCells count="1">
    <mergeCell ref="A35:I35"/>
  </mergeCells>
  <pageMargins left="0.7" right="0.7" top="0.75" bottom="0.75" header="0.3" footer="0.3"/>
  <pageSetup orientation="portrait" r:id="rId1"/>
  <ignoredErrors>
    <ignoredError sqref="A4"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O32"/>
  <sheetViews>
    <sheetView zoomScaleNormal="100" workbookViewId="0">
      <selection activeCell="A3" sqref="A3"/>
    </sheetView>
  </sheetViews>
  <sheetFormatPr defaultColWidth="9.109375" defaultRowHeight="14.4" x14ac:dyDescent="0.3"/>
  <cols>
    <col min="1" max="1" width="9.109375" customWidth="1"/>
    <col min="2" max="2" width="95.109375" customWidth="1"/>
  </cols>
  <sheetData>
    <row r="1" spans="1:15" x14ac:dyDescent="0.3">
      <c r="A1" s="446" t="s">
        <v>1017</v>
      </c>
      <c r="B1" s="447"/>
    </row>
    <row r="2" spans="1:15" x14ac:dyDescent="0.3">
      <c r="A2" s="446" t="s">
        <v>54</v>
      </c>
      <c r="B2" s="447"/>
    </row>
    <row r="3" spans="1:15" x14ac:dyDescent="0.3">
      <c r="A3" s="447"/>
      <c r="B3" s="447"/>
    </row>
    <row r="4" spans="1:15" ht="28.2" thickBot="1" x14ac:dyDescent="0.35">
      <c r="A4" s="447"/>
      <c r="B4" s="448" t="s">
        <v>1018</v>
      </c>
      <c r="C4" s="399"/>
      <c r="D4" s="399"/>
      <c r="E4" s="399"/>
      <c r="F4" s="295"/>
      <c r="G4" s="295"/>
      <c r="H4" s="295"/>
      <c r="I4" s="295"/>
      <c r="J4" s="295"/>
      <c r="K4" s="295"/>
      <c r="L4" s="295"/>
      <c r="M4" s="295"/>
      <c r="N4" s="295"/>
      <c r="O4" s="295"/>
    </row>
    <row r="5" spans="1:15" ht="120" customHeight="1" thickBot="1" x14ac:dyDescent="0.35">
      <c r="A5" s="447"/>
      <c r="B5" s="140"/>
      <c r="C5" s="399"/>
      <c r="D5" s="399"/>
      <c r="E5" s="399"/>
      <c r="F5" s="295"/>
      <c r="G5" s="295"/>
      <c r="H5" s="295"/>
      <c r="I5" s="295"/>
      <c r="J5" s="295"/>
      <c r="K5" s="295"/>
      <c r="L5" s="295"/>
      <c r="M5" s="295"/>
      <c r="N5" s="295"/>
      <c r="O5" s="295"/>
    </row>
    <row r="6" spans="1:15" x14ac:dyDescent="0.3">
      <c r="A6" s="447"/>
      <c r="B6" s="449"/>
      <c r="C6" s="399"/>
      <c r="D6" s="399"/>
      <c r="E6" s="399"/>
      <c r="F6" s="295"/>
      <c r="G6" s="295"/>
      <c r="H6" s="295"/>
      <c r="I6" s="295"/>
      <c r="J6" s="295"/>
      <c r="K6" s="295"/>
      <c r="L6" s="295"/>
      <c r="M6" s="295"/>
      <c r="N6" s="295"/>
      <c r="O6" s="295"/>
    </row>
    <row r="7" spans="1:15" ht="29.25" customHeight="1" thickBot="1" x14ac:dyDescent="0.35">
      <c r="A7" s="447"/>
      <c r="B7" s="448" t="s">
        <v>1019</v>
      </c>
      <c r="C7" s="399"/>
      <c r="D7" s="399"/>
      <c r="E7" s="399"/>
      <c r="F7" s="295"/>
      <c r="G7" s="295"/>
      <c r="H7" s="295"/>
      <c r="I7" s="295"/>
      <c r="J7" s="295"/>
      <c r="K7" s="295"/>
      <c r="L7" s="295"/>
      <c r="M7" s="295"/>
      <c r="N7" s="295"/>
      <c r="O7" s="295"/>
    </row>
    <row r="8" spans="1:15" ht="100.5" customHeight="1" thickBot="1" x14ac:dyDescent="0.35">
      <c r="A8" s="447"/>
      <c r="B8" s="140"/>
      <c r="C8" s="295"/>
      <c r="D8" s="295"/>
      <c r="E8" s="295"/>
      <c r="F8" s="295"/>
      <c r="G8" s="295"/>
      <c r="H8" s="295"/>
      <c r="I8" s="295"/>
      <c r="J8" s="295"/>
      <c r="K8" s="295"/>
      <c r="L8" s="295"/>
      <c r="M8" s="295"/>
      <c r="N8" s="295"/>
      <c r="O8" s="295"/>
    </row>
    <row r="9" spans="1:15" x14ac:dyDescent="0.3">
      <c r="A9" s="447"/>
      <c r="B9" s="447"/>
      <c r="C9" s="295"/>
      <c r="D9" s="295"/>
      <c r="E9" s="295"/>
      <c r="F9" s="295"/>
      <c r="G9" s="295"/>
      <c r="H9" s="295"/>
      <c r="I9" s="295"/>
      <c r="J9" s="295"/>
      <c r="K9" s="295"/>
      <c r="L9" s="295"/>
      <c r="M9" s="295"/>
      <c r="N9" s="295"/>
      <c r="O9" s="295"/>
    </row>
    <row r="10" spans="1:15" ht="15" thickBot="1" x14ac:dyDescent="0.35">
      <c r="A10" s="447"/>
      <c r="B10" s="448" t="s">
        <v>1020</v>
      </c>
      <c r="C10" s="295"/>
      <c r="D10" s="295"/>
      <c r="E10" s="295"/>
      <c r="F10" s="295"/>
      <c r="G10" s="295"/>
      <c r="H10" s="295"/>
      <c r="I10" s="295"/>
      <c r="J10" s="295"/>
      <c r="K10" s="295"/>
      <c r="L10" s="295"/>
      <c r="M10" s="295"/>
      <c r="N10" s="295"/>
      <c r="O10" s="295"/>
    </row>
    <row r="11" spans="1:15" ht="111.6" customHeight="1" thickBot="1" x14ac:dyDescent="0.35">
      <c r="A11" s="447"/>
      <c r="B11" s="140"/>
      <c r="C11" s="295"/>
      <c r="D11" s="295"/>
      <c r="E11" s="295"/>
      <c r="F11" s="295"/>
      <c r="G11" s="295"/>
      <c r="H11" s="295"/>
      <c r="I11" s="295"/>
      <c r="J11" s="295"/>
      <c r="K11" s="295"/>
      <c r="L11" s="295"/>
      <c r="M11" s="295"/>
      <c r="N11" s="295"/>
      <c r="O11" s="295"/>
    </row>
    <row r="12" spans="1:15" x14ac:dyDescent="0.3">
      <c r="A12" s="295"/>
      <c r="B12" s="295"/>
      <c r="C12" s="295"/>
      <c r="D12" s="295"/>
      <c r="E12" s="295"/>
      <c r="F12" s="295"/>
      <c r="G12" s="295"/>
      <c r="H12" s="295"/>
      <c r="I12" s="295"/>
      <c r="J12" s="295"/>
      <c r="K12" s="295"/>
      <c r="L12" s="295"/>
      <c r="M12" s="295"/>
      <c r="N12" s="295"/>
      <c r="O12" s="295"/>
    </row>
    <row r="13" spans="1:15" x14ac:dyDescent="0.3">
      <c r="A13" s="295"/>
      <c r="B13" s="295"/>
      <c r="C13" s="295"/>
      <c r="D13" s="295"/>
      <c r="E13" s="295"/>
      <c r="F13" s="295"/>
      <c r="G13" s="295"/>
      <c r="H13" s="295"/>
      <c r="I13" s="295"/>
      <c r="J13" s="295"/>
      <c r="K13" s="295"/>
      <c r="L13" s="295"/>
      <c r="M13" s="295"/>
      <c r="N13" s="295"/>
      <c r="O13" s="295"/>
    </row>
    <row r="14" spans="1:15" x14ac:dyDescent="0.3">
      <c r="A14" s="295"/>
      <c r="B14" s="295"/>
      <c r="C14" s="295"/>
      <c r="D14" s="295"/>
      <c r="E14" s="295"/>
      <c r="F14" s="295"/>
      <c r="G14" s="295"/>
      <c r="H14" s="295"/>
      <c r="I14" s="295"/>
      <c r="J14" s="295"/>
      <c r="K14" s="295"/>
      <c r="L14" s="295"/>
      <c r="M14" s="295"/>
      <c r="N14" s="295"/>
      <c r="O14" s="295"/>
    </row>
    <row r="15" spans="1:15" x14ac:dyDescent="0.3">
      <c r="A15" s="295"/>
      <c r="B15" s="295"/>
      <c r="C15" s="295"/>
      <c r="D15" s="295"/>
      <c r="E15" s="295"/>
      <c r="F15" s="295"/>
      <c r="G15" s="295"/>
      <c r="H15" s="295"/>
      <c r="I15" s="295"/>
      <c r="J15" s="295"/>
      <c r="K15" s="295"/>
      <c r="L15" s="295"/>
      <c r="M15" s="295"/>
      <c r="N15" s="295"/>
      <c r="O15" s="295"/>
    </row>
    <row r="16" spans="1:15" x14ac:dyDescent="0.3">
      <c r="A16" s="295"/>
      <c r="B16" s="295"/>
      <c r="C16" s="295"/>
      <c r="D16" s="295"/>
      <c r="E16" s="295"/>
      <c r="F16" s="295"/>
      <c r="G16" s="295"/>
      <c r="H16" s="295"/>
      <c r="I16" s="295"/>
      <c r="J16" s="295"/>
      <c r="K16" s="295"/>
      <c r="L16" s="295"/>
      <c r="M16" s="295"/>
      <c r="N16" s="295"/>
      <c r="O16" s="295"/>
    </row>
    <row r="17" spans="1:15" x14ac:dyDescent="0.3">
      <c r="A17" s="295"/>
      <c r="B17" s="295"/>
      <c r="C17" s="295"/>
      <c r="D17" s="295"/>
      <c r="E17" s="295"/>
      <c r="F17" s="295"/>
      <c r="G17" s="295"/>
      <c r="H17" s="295"/>
      <c r="I17" s="295"/>
      <c r="J17" s="295"/>
      <c r="K17" s="295"/>
      <c r="L17" s="295"/>
      <c r="M17" s="295"/>
      <c r="N17" s="295"/>
      <c r="O17" s="295"/>
    </row>
    <row r="18" spans="1:15" x14ac:dyDescent="0.3">
      <c r="A18" s="295"/>
      <c r="B18" s="295"/>
      <c r="C18" s="295"/>
      <c r="D18" s="295"/>
      <c r="E18" s="295"/>
      <c r="F18" s="295"/>
      <c r="G18" s="295"/>
      <c r="H18" s="295"/>
      <c r="I18" s="295"/>
      <c r="J18" s="295"/>
      <c r="K18" s="295"/>
      <c r="L18" s="295"/>
      <c r="M18" s="295"/>
      <c r="N18" s="295"/>
      <c r="O18" s="295"/>
    </row>
    <row r="19" spans="1:15" x14ac:dyDescent="0.3">
      <c r="A19" s="295"/>
      <c r="B19" s="295"/>
      <c r="C19" s="295"/>
      <c r="D19" s="295"/>
      <c r="E19" s="295"/>
      <c r="F19" s="295"/>
      <c r="G19" s="295"/>
      <c r="H19" s="295"/>
      <c r="I19" s="295"/>
      <c r="J19" s="295"/>
      <c r="K19" s="295"/>
      <c r="L19" s="295"/>
      <c r="M19" s="295"/>
      <c r="N19" s="295"/>
      <c r="O19" s="295"/>
    </row>
    <row r="20" spans="1:15" x14ac:dyDescent="0.3">
      <c r="A20" s="295"/>
      <c r="B20" s="295"/>
      <c r="C20" s="295"/>
      <c r="D20" s="295"/>
      <c r="E20" s="295"/>
      <c r="F20" s="295"/>
      <c r="G20" s="295"/>
      <c r="H20" s="295"/>
      <c r="I20" s="295"/>
      <c r="J20" s="295"/>
      <c r="K20" s="295"/>
      <c r="L20" s="295"/>
      <c r="M20" s="295"/>
      <c r="N20" s="295"/>
      <c r="O20" s="295"/>
    </row>
    <row r="21" spans="1:15" x14ac:dyDescent="0.3">
      <c r="A21" s="295"/>
      <c r="B21" s="295"/>
      <c r="C21" s="295"/>
      <c r="D21" s="295"/>
      <c r="E21" s="295"/>
      <c r="F21" s="295"/>
      <c r="G21" s="295"/>
      <c r="H21" s="295"/>
      <c r="I21" s="295"/>
      <c r="J21" s="295"/>
      <c r="K21" s="295"/>
      <c r="L21" s="295"/>
      <c r="M21" s="295"/>
      <c r="N21" s="295"/>
      <c r="O21" s="295"/>
    </row>
    <row r="22" spans="1:15" x14ac:dyDescent="0.3">
      <c r="A22" s="295"/>
      <c r="B22" s="295"/>
      <c r="C22" s="295"/>
      <c r="D22" s="295"/>
      <c r="E22" s="295"/>
      <c r="F22" s="295"/>
      <c r="G22" s="295"/>
      <c r="H22" s="295"/>
      <c r="I22" s="295"/>
      <c r="J22" s="295"/>
      <c r="K22" s="295"/>
      <c r="L22" s="295"/>
      <c r="M22" s="295"/>
      <c r="N22" s="295"/>
      <c r="O22" s="295"/>
    </row>
    <row r="23" spans="1:15" x14ac:dyDescent="0.3">
      <c r="A23" s="295"/>
      <c r="B23" s="295"/>
      <c r="C23" s="295"/>
      <c r="D23" s="295"/>
      <c r="E23" s="295"/>
      <c r="F23" s="295"/>
      <c r="G23" s="295"/>
      <c r="H23" s="295"/>
      <c r="I23" s="295"/>
      <c r="J23" s="295"/>
      <c r="K23" s="295"/>
      <c r="L23" s="295"/>
      <c r="M23" s="295"/>
      <c r="N23" s="295"/>
      <c r="O23" s="295"/>
    </row>
    <row r="24" spans="1:15" x14ac:dyDescent="0.3">
      <c r="A24" s="295"/>
      <c r="B24" s="295"/>
      <c r="C24" s="295"/>
      <c r="D24" s="295"/>
      <c r="E24" s="295"/>
      <c r="F24" s="295"/>
      <c r="G24" s="295"/>
      <c r="H24" s="295"/>
      <c r="I24" s="295"/>
      <c r="J24" s="295"/>
      <c r="K24" s="295"/>
      <c r="L24" s="295"/>
      <c r="M24" s="295"/>
      <c r="N24" s="295"/>
      <c r="O24" s="295"/>
    </row>
    <row r="25" spans="1:15" x14ac:dyDescent="0.3">
      <c r="A25" s="295"/>
      <c r="B25" s="295"/>
      <c r="C25" s="295"/>
      <c r="D25" s="295"/>
      <c r="E25" s="295"/>
      <c r="F25" s="295"/>
      <c r="G25" s="295"/>
      <c r="H25" s="295"/>
      <c r="I25" s="295"/>
      <c r="J25" s="295"/>
      <c r="K25" s="295"/>
      <c r="L25" s="295"/>
      <c r="M25" s="295"/>
      <c r="N25" s="295"/>
      <c r="O25" s="295"/>
    </row>
    <row r="26" spans="1:15" x14ac:dyDescent="0.3">
      <c r="A26" s="295"/>
      <c r="B26" s="295"/>
      <c r="C26" s="295"/>
      <c r="D26" s="295"/>
      <c r="E26" s="295"/>
      <c r="F26" s="295"/>
      <c r="G26" s="295"/>
      <c r="H26" s="295"/>
      <c r="I26" s="295"/>
      <c r="J26" s="295"/>
      <c r="K26" s="295"/>
      <c r="L26" s="295"/>
      <c r="M26" s="295"/>
      <c r="N26" s="295"/>
      <c r="O26" s="295"/>
    </row>
    <row r="27" spans="1:15" x14ac:dyDescent="0.3">
      <c r="A27" s="295"/>
      <c r="B27" s="295"/>
      <c r="C27" s="295"/>
      <c r="D27" s="295"/>
      <c r="E27" s="295"/>
      <c r="F27" s="295"/>
      <c r="G27" s="295"/>
      <c r="H27" s="295"/>
      <c r="I27" s="295"/>
      <c r="J27" s="295"/>
      <c r="K27" s="295"/>
      <c r="L27" s="295"/>
      <c r="M27" s="295"/>
      <c r="N27" s="295"/>
      <c r="O27" s="295"/>
    </row>
    <row r="28" spans="1:15" x14ac:dyDescent="0.3">
      <c r="A28" s="295"/>
      <c r="B28" s="295"/>
      <c r="C28" s="295"/>
      <c r="D28" s="295"/>
      <c r="E28" s="295"/>
      <c r="F28" s="295"/>
      <c r="G28" s="295"/>
      <c r="H28" s="295"/>
      <c r="I28" s="295"/>
      <c r="J28" s="295"/>
      <c r="K28" s="295"/>
      <c r="L28" s="295"/>
      <c r="M28" s="295"/>
      <c r="N28" s="295"/>
      <c r="O28" s="295"/>
    </row>
    <row r="29" spans="1:15" x14ac:dyDescent="0.3">
      <c r="A29" s="295"/>
      <c r="B29" s="295"/>
      <c r="C29" s="295"/>
      <c r="D29" s="295"/>
      <c r="E29" s="295"/>
      <c r="F29" s="295"/>
      <c r="G29" s="295"/>
      <c r="H29" s="295"/>
      <c r="I29" s="295"/>
      <c r="J29" s="295"/>
      <c r="K29" s="295"/>
      <c r="L29" s="295"/>
      <c r="M29" s="295"/>
      <c r="N29" s="295"/>
      <c r="O29" s="295"/>
    </row>
    <row r="30" spans="1:15" x14ac:dyDescent="0.3">
      <c r="A30" s="295"/>
      <c r="B30" s="295"/>
      <c r="C30" s="295"/>
      <c r="D30" s="295"/>
      <c r="E30" s="295"/>
      <c r="F30" s="295"/>
      <c r="G30" s="295"/>
      <c r="H30" s="295"/>
      <c r="I30" s="295"/>
      <c r="J30" s="295"/>
      <c r="K30" s="295"/>
      <c r="L30" s="295"/>
      <c r="M30" s="295"/>
      <c r="N30" s="295"/>
      <c r="O30" s="295"/>
    </row>
    <row r="31" spans="1:15" x14ac:dyDescent="0.3">
      <c r="A31" s="295"/>
      <c r="B31" s="295"/>
      <c r="C31" s="295"/>
      <c r="D31" s="295"/>
      <c r="E31" s="295"/>
      <c r="F31" s="295"/>
      <c r="G31" s="295"/>
      <c r="H31" s="295"/>
      <c r="I31" s="295"/>
      <c r="J31" s="295"/>
      <c r="K31" s="295"/>
      <c r="L31" s="295"/>
      <c r="M31" s="295"/>
      <c r="N31" s="295"/>
      <c r="O31" s="295"/>
    </row>
    <row r="32" spans="1:15" x14ac:dyDescent="0.3">
      <c r="A32" s="295"/>
      <c r="B32" s="295"/>
      <c r="C32" s="295"/>
      <c r="D32" s="295"/>
      <c r="E32" s="295"/>
      <c r="F32" s="295"/>
      <c r="G32" s="295"/>
      <c r="H32" s="295"/>
      <c r="I32" s="295"/>
      <c r="J32" s="295"/>
      <c r="K32" s="295"/>
      <c r="L32" s="295"/>
      <c r="M32" s="295"/>
      <c r="N32" s="295"/>
      <c r="O32" s="295"/>
    </row>
  </sheetData>
  <sheetProtection algorithmName="SHA-512" hashValue="MJ6DsU0xO5Uj1BBpZl3hrCOa5Hl7/A9crqiOXS1ouxR1K50juxwsgWOZfd/Kn3URP3Fsb04DFeRNCogzjhWy5w==" saltValue="uFqbob4B+5enH4PtS2/liA==" spinCount="100000" sheet="1" objects="1" scenarios="1" formatCells="0" formatColumns="0" formatRows="0"/>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D197"/>
  <sheetViews>
    <sheetView zoomScale="80" zoomScaleNormal="80" workbookViewId="0">
      <pane ySplit="2" topLeftCell="A3" activePane="bottomLeft" state="frozen"/>
      <selection activeCell="G766" sqref="G766"/>
      <selection pane="bottomLeft" activeCell="C168" sqref="C168"/>
    </sheetView>
  </sheetViews>
  <sheetFormatPr defaultColWidth="75.5546875" defaultRowHeight="14.4" x14ac:dyDescent="0.3"/>
  <cols>
    <col min="1" max="1" width="13.109375" style="32" customWidth="1"/>
    <col min="2" max="2" width="24.88671875" style="38" customWidth="1"/>
    <col min="3" max="3" width="94.109375" style="37" customWidth="1"/>
    <col min="4" max="4" width="125.5546875" style="37" customWidth="1"/>
    <col min="5" max="16384" width="75.5546875" style="32"/>
  </cols>
  <sheetData>
    <row r="1" spans="1:4" s="34" customFormat="1" ht="22.35" customHeight="1" x14ac:dyDescent="0.3">
      <c r="A1" s="544" t="s">
        <v>1021</v>
      </c>
      <c r="B1" s="545"/>
      <c r="C1" s="545"/>
      <c r="D1" s="546"/>
    </row>
    <row r="2" spans="1:4" x14ac:dyDescent="0.3">
      <c r="A2" s="39" t="s">
        <v>1022</v>
      </c>
      <c r="B2" s="44" t="s">
        <v>1023</v>
      </c>
      <c r="C2" s="45" t="s">
        <v>1024</v>
      </c>
      <c r="D2" s="46" t="s">
        <v>1025</v>
      </c>
    </row>
    <row r="3" spans="1:4" ht="14.4" customHeight="1" x14ac:dyDescent="0.3">
      <c r="A3" s="47" t="s">
        <v>67</v>
      </c>
      <c r="B3" s="36" t="s">
        <v>71</v>
      </c>
      <c r="C3" s="2" t="s">
        <v>1026</v>
      </c>
      <c r="D3" s="41" t="s">
        <v>1027</v>
      </c>
    </row>
    <row r="4" spans="1:4" ht="14.4" customHeight="1" x14ac:dyDescent="0.3">
      <c r="A4" s="49" t="s">
        <v>74</v>
      </c>
      <c r="B4" s="1" t="s">
        <v>77</v>
      </c>
      <c r="C4" s="3" t="s">
        <v>1028</v>
      </c>
      <c r="D4" s="41" t="s">
        <v>1029</v>
      </c>
    </row>
    <row r="5" spans="1:4" ht="14.4" customHeight="1" x14ac:dyDescent="0.3">
      <c r="A5" s="49" t="s">
        <v>79</v>
      </c>
      <c r="B5" s="1" t="s">
        <v>81</v>
      </c>
      <c r="C5" s="3" t="s">
        <v>1030</v>
      </c>
      <c r="D5" s="48" t="s">
        <v>1031</v>
      </c>
    </row>
    <row r="6" spans="1:4" ht="14.4" customHeight="1" x14ac:dyDescent="0.3">
      <c r="A6" s="49" t="s">
        <v>82</v>
      </c>
      <c r="B6" s="1" t="s">
        <v>1032</v>
      </c>
      <c r="C6" s="2" t="s">
        <v>1033</v>
      </c>
      <c r="D6" s="41" t="s">
        <v>1034</v>
      </c>
    </row>
    <row r="7" spans="1:4" ht="14.4" customHeight="1" x14ac:dyDescent="0.3">
      <c r="A7" s="36" t="s">
        <v>87</v>
      </c>
      <c r="B7" s="1" t="s">
        <v>1035</v>
      </c>
      <c r="C7" s="12" t="s">
        <v>1036</v>
      </c>
      <c r="D7" s="42" t="s">
        <v>1037</v>
      </c>
    </row>
    <row r="8" spans="1:4" ht="14.4" customHeight="1" x14ac:dyDescent="0.3">
      <c r="A8" s="36" t="s">
        <v>1038</v>
      </c>
      <c r="B8" s="1" t="s">
        <v>1039</v>
      </c>
      <c r="C8" s="12" t="s">
        <v>1040</v>
      </c>
      <c r="D8" s="41" t="s">
        <v>1041</v>
      </c>
    </row>
    <row r="9" spans="1:4" ht="14.4" customHeight="1" x14ac:dyDescent="0.3">
      <c r="A9" s="36" t="s">
        <v>92</v>
      </c>
      <c r="B9" s="1" t="s">
        <v>1042</v>
      </c>
      <c r="C9" s="12" t="s">
        <v>1043</v>
      </c>
      <c r="D9" s="41" t="s">
        <v>1044</v>
      </c>
    </row>
    <row r="10" spans="1:4" ht="14.4" customHeight="1" x14ac:dyDescent="0.3">
      <c r="A10" s="36" t="s">
        <v>97</v>
      </c>
      <c r="B10" s="1" t="s">
        <v>1045</v>
      </c>
      <c r="C10" s="12" t="s">
        <v>1046</v>
      </c>
      <c r="D10" s="41" t="s">
        <v>1047</v>
      </c>
    </row>
    <row r="11" spans="1:4" ht="14.4" customHeight="1" x14ac:dyDescent="0.3">
      <c r="A11" s="8" t="s">
        <v>803</v>
      </c>
      <c r="B11" s="1" t="s">
        <v>1048</v>
      </c>
      <c r="C11" s="12" t="s">
        <v>1049</v>
      </c>
      <c r="D11" s="41" t="s">
        <v>1050</v>
      </c>
    </row>
    <row r="12" spans="1:4" ht="14.4" customHeight="1" x14ac:dyDescent="0.3">
      <c r="A12" s="8" t="s">
        <v>803</v>
      </c>
      <c r="B12" s="1" t="s">
        <v>1051</v>
      </c>
      <c r="C12" s="12" t="s">
        <v>1052</v>
      </c>
      <c r="D12" s="41" t="s">
        <v>1053</v>
      </c>
    </row>
    <row r="13" spans="1:4" ht="14.4" customHeight="1" x14ac:dyDescent="0.3">
      <c r="A13" s="8" t="s">
        <v>803</v>
      </c>
      <c r="B13" s="1" t="s">
        <v>1054</v>
      </c>
      <c r="C13" s="12" t="s">
        <v>1055</v>
      </c>
      <c r="D13" s="41" t="s">
        <v>1056</v>
      </c>
    </row>
    <row r="14" spans="1:4" ht="14.4" customHeight="1" x14ac:dyDescent="0.3">
      <c r="A14" s="8" t="s">
        <v>803</v>
      </c>
      <c r="B14" s="1" t="s">
        <v>1057</v>
      </c>
      <c r="C14" s="12" t="s">
        <v>1058</v>
      </c>
      <c r="D14" s="41" t="s">
        <v>1050</v>
      </c>
    </row>
    <row r="15" spans="1:4" ht="14.4" customHeight="1" x14ac:dyDescent="0.3">
      <c r="A15" s="8" t="s">
        <v>803</v>
      </c>
      <c r="B15" s="1" t="s">
        <v>1059</v>
      </c>
      <c r="C15" s="12" t="s">
        <v>1060</v>
      </c>
      <c r="D15" s="41" t="s">
        <v>1053</v>
      </c>
    </row>
    <row r="16" spans="1:4" ht="14.4" customHeight="1" x14ac:dyDescent="0.3">
      <c r="A16" s="8" t="s">
        <v>803</v>
      </c>
      <c r="B16" s="1" t="s">
        <v>1061</v>
      </c>
      <c r="C16" s="12" t="s">
        <v>1062</v>
      </c>
      <c r="D16" s="41" t="s">
        <v>1056</v>
      </c>
    </row>
    <row r="17" spans="1:4" ht="14.4" customHeight="1" x14ac:dyDescent="0.3">
      <c r="A17" s="8" t="s">
        <v>803</v>
      </c>
      <c r="B17" s="1" t="s">
        <v>1063</v>
      </c>
      <c r="C17" s="12" t="s">
        <v>1064</v>
      </c>
      <c r="D17" s="41" t="s">
        <v>1065</v>
      </c>
    </row>
    <row r="18" spans="1:4" ht="14.4" customHeight="1" x14ac:dyDescent="0.3">
      <c r="A18" s="8" t="s">
        <v>803</v>
      </c>
      <c r="B18" s="1" t="s">
        <v>1066</v>
      </c>
      <c r="C18" s="12" t="s">
        <v>1067</v>
      </c>
      <c r="D18" s="41" t="s">
        <v>1068</v>
      </c>
    </row>
    <row r="19" spans="1:4" ht="14.4" customHeight="1" x14ac:dyDescent="0.3">
      <c r="A19" s="8" t="s">
        <v>803</v>
      </c>
      <c r="B19" s="1" t="s">
        <v>1069</v>
      </c>
      <c r="C19" s="12" t="s">
        <v>1070</v>
      </c>
      <c r="D19" s="41" t="s">
        <v>1071</v>
      </c>
    </row>
    <row r="20" spans="1:4" ht="14.4" customHeight="1" x14ac:dyDescent="0.3">
      <c r="A20" s="8" t="s">
        <v>803</v>
      </c>
      <c r="B20" s="1" t="s">
        <v>1072</v>
      </c>
      <c r="C20" s="12" t="s">
        <v>1064</v>
      </c>
      <c r="D20" s="41" t="s">
        <v>1065</v>
      </c>
    </row>
    <row r="21" spans="1:4" ht="14.4" customHeight="1" x14ac:dyDescent="0.3">
      <c r="A21" s="8" t="s">
        <v>803</v>
      </c>
      <c r="B21" s="1" t="s">
        <v>1073</v>
      </c>
      <c r="C21" s="12" t="s">
        <v>1067</v>
      </c>
      <c r="D21" s="41" t="s">
        <v>1068</v>
      </c>
    </row>
    <row r="22" spans="1:4" ht="14.4" customHeight="1" x14ac:dyDescent="0.3">
      <c r="A22" s="8" t="s">
        <v>803</v>
      </c>
      <c r="B22" s="1" t="s">
        <v>1074</v>
      </c>
      <c r="C22" s="12" t="s">
        <v>1070</v>
      </c>
      <c r="D22" s="41" t="s">
        <v>1071</v>
      </c>
    </row>
    <row r="23" spans="1:4" ht="14.4" customHeight="1" x14ac:dyDescent="0.3">
      <c r="A23" s="8">
        <v>4</v>
      </c>
      <c r="B23" s="1" t="s">
        <v>1075</v>
      </c>
      <c r="C23" s="12" t="s">
        <v>1076</v>
      </c>
      <c r="D23" s="41" t="s">
        <v>1077</v>
      </c>
    </row>
    <row r="24" spans="1:4" ht="14.4" customHeight="1" x14ac:dyDescent="0.3">
      <c r="A24" s="8">
        <v>4</v>
      </c>
      <c r="B24" s="1" t="s">
        <v>1078</v>
      </c>
      <c r="C24" s="12" t="s">
        <v>1079</v>
      </c>
      <c r="D24" s="41" t="s">
        <v>1077</v>
      </c>
    </row>
    <row r="25" spans="1:4" ht="14.4" customHeight="1" x14ac:dyDescent="0.3">
      <c r="A25" s="8">
        <v>4</v>
      </c>
      <c r="B25" s="1" t="s">
        <v>1080</v>
      </c>
      <c r="C25" s="12" t="s">
        <v>1081</v>
      </c>
      <c r="D25" s="41" t="s">
        <v>1082</v>
      </c>
    </row>
    <row r="26" spans="1:4" ht="14.4" customHeight="1" x14ac:dyDescent="0.3">
      <c r="A26" s="8">
        <v>4</v>
      </c>
      <c r="B26" s="1" t="s">
        <v>1083</v>
      </c>
      <c r="C26" s="12" t="s">
        <v>1081</v>
      </c>
      <c r="D26" s="41" t="s">
        <v>1082</v>
      </c>
    </row>
    <row r="27" spans="1:4" ht="14.4" customHeight="1" x14ac:dyDescent="0.3">
      <c r="A27" s="8">
        <v>5</v>
      </c>
      <c r="B27" s="1" t="s">
        <v>1084</v>
      </c>
      <c r="C27" s="12" t="s">
        <v>1085</v>
      </c>
      <c r="D27" s="41" t="s">
        <v>1086</v>
      </c>
    </row>
    <row r="28" spans="1:4" ht="14.4" customHeight="1" x14ac:dyDescent="0.3">
      <c r="A28" s="8">
        <v>5</v>
      </c>
      <c r="B28" s="1" t="s">
        <v>1087</v>
      </c>
      <c r="C28" s="12" t="s">
        <v>1088</v>
      </c>
      <c r="D28" s="41" t="s">
        <v>1086</v>
      </c>
    </row>
    <row r="29" spans="1:4" ht="14.4" customHeight="1" x14ac:dyDescent="0.3">
      <c r="A29" s="8">
        <v>5</v>
      </c>
      <c r="B29" s="1" t="s">
        <v>1089</v>
      </c>
      <c r="C29" s="12" t="s">
        <v>1090</v>
      </c>
      <c r="D29" s="41" t="s">
        <v>1091</v>
      </c>
    </row>
    <row r="30" spans="1:4" ht="14.4" customHeight="1" x14ac:dyDescent="0.3">
      <c r="A30" s="8">
        <v>5</v>
      </c>
      <c r="B30" s="1" t="s">
        <v>1092</v>
      </c>
      <c r="C30" s="12" t="s">
        <v>1090</v>
      </c>
      <c r="D30" s="41" t="s">
        <v>1091</v>
      </c>
    </row>
    <row r="31" spans="1:4" ht="14.4" customHeight="1" x14ac:dyDescent="0.3">
      <c r="A31" s="8">
        <v>5</v>
      </c>
      <c r="B31" s="1" t="s">
        <v>1093</v>
      </c>
      <c r="C31" s="12" t="s">
        <v>1094</v>
      </c>
      <c r="D31" s="41" t="s">
        <v>1095</v>
      </c>
    </row>
    <row r="32" spans="1:4" ht="14.4" customHeight="1" x14ac:dyDescent="0.3">
      <c r="A32" s="8">
        <v>5</v>
      </c>
      <c r="B32" s="1" t="s">
        <v>1096</v>
      </c>
      <c r="C32" s="12" t="s">
        <v>1097</v>
      </c>
      <c r="D32" s="41" t="s">
        <v>1098</v>
      </c>
    </row>
    <row r="33" spans="1:4" x14ac:dyDescent="0.3">
      <c r="A33" s="8">
        <v>5</v>
      </c>
      <c r="B33" s="1" t="s">
        <v>1099</v>
      </c>
      <c r="C33" s="12" t="s">
        <v>1100</v>
      </c>
      <c r="D33" s="41" t="s">
        <v>1101</v>
      </c>
    </row>
    <row r="34" spans="1:4" x14ac:dyDescent="0.3">
      <c r="A34" s="8">
        <v>5</v>
      </c>
      <c r="B34" s="1" t="s">
        <v>1102</v>
      </c>
      <c r="C34" s="12" t="s">
        <v>1100</v>
      </c>
      <c r="D34" s="41" t="s">
        <v>1101</v>
      </c>
    </row>
    <row r="35" spans="1:4" x14ac:dyDescent="0.3">
      <c r="A35" s="8">
        <v>5</v>
      </c>
      <c r="B35" s="1" t="s">
        <v>1103</v>
      </c>
      <c r="C35" s="12" t="s">
        <v>1076</v>
      </c>
      <c r="D35" s="41" t="s">
        <v>1104</v>
      </c>
    </row>
    <row r="36" spans="1:4" x14ac:dyDescent="0.3">
      <c r="A36" s="8">
        <v>5</v>
      </c>
      <c r="B36" s="1" t="s">
        <v>1105</v>
      </c>
      <c r="C36" s="12" t="s">
        <v>1079</v>
      </c>
      <c r="D36" s="41" t="s">
        <v>1077</v>
      </c>
    </row>
    <row r="37" spans="1:4" x14ac:dyDescent="0.3">
      <c r="A37" s="8">
        <v>5</v>
      </c>
      <c r="B37" s="1" t="s">
        <v>1106</v>
      </c>
      <c r="C37" s="12" t="s">
        <v>1081</v>
      </c>
      <c r="D37" s="41" t="s">
        <v>1082</v>
      </c>
    </row>
    <row r="38" spans="1:4" x14ac:dyDescent="0.3">
      <c r="A38" s="8">
        <v>5</v>
      </c>
      <c r="B38" s="1" t="s">
        <v>1107</v>
      </c>
      <c r="C38" s="12" t="s">
        <v>1081</v>
      </c>
      <c r="D38" s="41" t="s">
        <v>1082</v>
      </c>
    </row>
    <row r="39" spans="1:4" x14ac:dyDescent="0.3">
      <c r="A39" s="8">
        <v>6</v>
      </c>
      <c r="B39" s="1" t="s">
        <v>1108</v>
      </c>
      <c r="C39" s="12" t="s">
        <v>1109</v>
      </c>
      <c r="D39" s="41" t="s">
        <v>1110</v>
      </c>
    </row>
    <row r="40" spans="1:4" x14ac:dyDescent="0.3">
      <c r="A40" s="8">
        <v>6</v>
      </c>
      <c r="B40" s="1" t="s">
        <v>1111</v>
      </c>
      <c r="C40" s="12" t="s">
        <v>1112</v>
      </c>
      <c r="D40" s="41" t="s">
        <v>1113</v>
      </c>
    </row>
    <row r="41" spans="1:4" x14ac:dyDescent="0.3">
      <c r="A41" s="8">
        <v>6</v>
      </c>
      <c r="B41" s="1" t="s">
        <v>1114</v>
      </c>
      <c r="C41" s="12" t="s">
        <v>1115</v>
      </c>
      <c r="D41" s="41" t="s">
        <v>1116</v>
      </c>
    </row>
    <row r="42" spans="1:4" ht="15" customHeight="1" x14ac:dyDescent="0.3">
      <c r="A42" s="8">
        <v>6</v>
      </c>
      <c r="B42" s="1" t="s">
        <v>1117</v>
      </c>
      <c r="C42" s="12" t="s">
        <v>1115</v>
      </c>
      <c r="D42" s="41" t="s">
        <v>1116</v>
      </c>
    </row>
    <row r="43" spans="1:4" x14ac:dyDescent="0.3">
      <c r="A43" s="8">
        <v>6</v>
      </c>
      <c r="B43" s="1" t="s">
        <v>1118</v>
      </c>
      <c r="C43" s="12" t="s">
        <v>1076</v>
      </c>
      <c r="D43" s="41" t="s">
        <v>1104</v>
      </c>
    </row>
    <row r="44" spans="1:4" x14ac:dyDescent="0.3">
      <c r="A44" s="8">
        <v>6</v>
      </c>
      <c r="B44" s="1" t="s">
        <v>1105</v>
      </c>
      <c r="C44" s="12" t="s">
        <v>1079</v>
      </c>
      <c r="D44" s="41" t="s">
        <v>1104</v>
      </c>
    </row>
    <row r="45" spans="1:4" ht="15" customHeight="1" x14ac:dyDescent="0.3">
      <c r="A45" s="8">
        <v>6</v>
      </c>
      <c r="B45" s="1" t="s">
        <v>1119</v>
      </c>
      <c r="C45" s="12" t="s">
        <v>1081</v>
      </c>
      <c r="D45" s="41" t="s">
        <v>1082</v>
      </c>
    </row>
    <row r="46" spans="1:4" x14ac:dyDescent="0.3">
      <c r="A46" s="8">
        <v>6</v>
      </c>
      <c r="B46" s="1" t="s">
        <v>1120</v>
      </c>
      <c r="C46" s="12" t="s">
        <v>1081</v>
      </c>
      <c r="D46" s="41" t="s">
        <v>1082</v>
      </c>
    </row>
    <row r="47" spans="1:4" x14ac:dyDescent="0.3">
      <c r="A47" s="8">
        <v>7</v>
      </c>
      <c r="B47" s="1" t="s">
        <v>1121</v>
      </c>
      <c r="C47" s="12" t="s">
        <v>1122</v>
      </c>
      <c r="D47" s="41" t="s">
        <v>1123</v>
      </c>
    </row>
    <row r="48" spans="1:4" ht="15" customHeight="1" x14ac:dyDescent="0.3">
      <c r="A48" s="8">
        <v>7</v>
      </c>
      <c r="B48" s="1" t="s">
        <v>1124</v>
      </c>
      <c r="C48" s="12" t="s">
        <v>1125</v>
      </c>
      <c r="D48" s="41" t="s">
        <v>1126</v>
      </c>
    </row>
    <row r="49" spans="1:4" ht="28.8" x14ac:dyDescent="0.3">
      <c r="A49" s="8">
        <v>8</v>
      </c>
      <c r="B49" s="1" t="s">
        <v>1127</v>
      </c>
      <c r="C49" s="12" t="s">
        <v>1128</v>
      </c>
      <c r="D49" s="41" t="s">
        <v>1129</v>
      </c>
    </row>
    <row r="50" spans="1:4" ht="28.8" x14ac:dyDescent="0.3">
      <c r="A50" s="8">
        <v>8</v>
      </c>
      <c r="B50" s="1" t="s">
        <v>1130</v>
      </c>
      <c r="C50" s="12" t="s">
        <v>1131</v>
      </c>
      <c r="D50" s="41" t="s">
        <v>1132</v>
      </c>
    </row>
    <row r="51" spans="1:4" ht="15" customHeight="1" x14ac:dyDescent="0.3">
      <c r="A51" s="8">
        <v>8</v>
      </c>
      <c r="B51" s="1" t="s">
        <v>1133</v>
      </c>
      <c r="C51" s="12" t="s">
        <v>1134</v>
      </c>
      <c r="D51" s="41" t="s">
        <v>1135</v>
      </c>
    </row>
    <row r="52" spans="1:4" x14ac:dyDescent="0.3">
      <c r="A52" s="8">
        <v>8</v>
      </c>
      <c r="B52" s="1" t="s">
        <v>1136</v>
      </c>
      <c r="C52" s="12" t="s">
        <v>1137</v>
      </c>
      <c r="D52" s="41" t="s">
        <v>1129</v>
      </c>
    </row>
    <row r="53" spans="1:4" x14ac:dyDescent="0.3">
      <c r="A53" s="8">
        <v>8</v>
      </c>
      <c r="B53" s="1" t="s">
        <v>1138</v>
      </c>
      <c r="C53" s="12" t="s">
        <v>1139</v>
      </c>
      <c r="D53" s="41" t="s">
        <v>1132</v>
      </c>
    </row>
    <row r="54" spans="1:4" x14ac:dyDescent="0.3">
      <c r="A54" s="8">
        <v>8</v>
      </c>
      <c r="B54" s="1" t="s">
        <v>1140</v>
      </c>
      <c r="C54" s="12" t="s">
        <v>1141</v>
      </c>
      <c r="D54" s="41" t="s">
        <v>1135</v>
      </c>
    </row>
    <row r="55" spans="1:4" ht="28.8" x14ac:dyDescent="0.3">
      <c r="A55" s="8">
        <v>8</v>
      </c>
      <c r="B55" s="1" t="s">
        <v>1142</v>
      </c>
      <c r="C55" s="12" t="s">
        <v>1143</v>
      </c>
      <c r="D55" s="41" t="s">
        <v>1144</v>
      </c>
    </row>
    <row r="56" spans="1:4" x14ac:dyDescent="0.3">
      <c r="A56" s="8">
        <v>8</v>
      </c>
      <c r="B56" s="1" t="s">
        <v>1145</v>
      </c>
      <c r="C56" s="12" t="s">
        <v>1146</v>
      </c>
      <c r="D56" s="41" t="s">
        <v>1147</v>
      </c>
    </row>
    <row r="57" spans="1:4" x14ac:dyDescent="0.3">
      <c r="A57" s="8">
        <v>8</v>
      </c>
      <c r="B57" s="1" t="s">
        <v>1148</v>
      </c>
      <c r="C57" s="12" t="s">
        <v>1149</v>
      </c>
      <c r="D57" s="41" t="s">
        <v>1150</v>
      </c>
    </row>
    <row r="58" spans="1:4" ht="28.8" x14ac:dyDescent="0.3">
      <c r="A58" s="8">
        <v>8</v>
      </c>
      <c r="B58" s="1" t="s">
        <v>1151</v>
      </c>
      <c r="C58" s="12" t="s">
        <v>1143</v>
      </c>
      <c r="D58" s="41" t="s">
        <v>1144</v>
      </c>
    </row>
    <row r="59" spans="1:4" x14ac:dyDescent="0.3">
      <c r="A59" s="8">
        <v>8</v>
      </c>
      <c r="B59" s="1" t="s">
        <v>1152</v>
      </c>
      <c r="C59" s="12" t="s">
        <v>1146</v>
      </c>
      <c r="D59" s="41" t="s">
        <v>1147</v>
      </c>
    </row>
    <row r="60" spans="1:4" x14ac:dyDescent="0.3">
      <c r="A60" s="8">
        <v>8</v>
      </c>
      <c r="B60" s="43" t="s">
        <v>1153</v>
      </c>
      <c r="C60" s="33" t="s">
        <v>1149</v>
      </c>
      <c r="D60" s="41" t="s">
        <v>1150</v>
      </c>
    </row>
    <row r="61" spans="1:4" x14ac:dyDescent="0.3">
      <c r="A61" s="8">
        <v>8</v>
      </c>
      <c r="B61" s="43" t="s">
        <v>1154</v>
      </c>
      <c r="C61" s="33" t="s">
        <v>1155</v>
      </c>
      <c r="D61" s="41" t="s">
        <v>1156</v>
      </c>
    </row>
    <row r="62" spans="1:4" x14ac:dyDescent="0.3">
      <c r="A62" s="8">
        <v>8</v>
      </c>
      <c r="B62" s="43" t="s">
        <v>1157</v>
      </c>
      <c r="C62" s="33" t="s">
        <v>1158</v>
      </c>
      <c r="D62" s="41" t="s">
        <v>1159</v>
      </c>
    </row>
    <row r="63" spans="1:4" x14ac:dyDescent="0.3">
      <c r="A63" s="8">
        <v>8</v>
      </c>
      <c r="B63" s="43" t="s">
        <v>1160</v>
      </c>
      <c r="C63" s="33" t="s">
        <v>1161</v>
      </c>
      <c r="D63" s="41" t="s">
        <v>1162</v>
      </c>
    </row>
    <row r="64" spans="1:4" x14ac:dyDescent="0.3">
      <c r="A64" s="8">
        <v>8</v>
      </c>
      <c r="B64" s="43" t="s">
        <v>1163</v>
      </c>
      <c r="C64" s="33" t="s">
        <v>1164</v>
      </c>
      <c r="D64" s="41" t="s">
        <v>1156</v>
      </c>
    </row>
    <row r="65" spans="1:4" x14ac:dyDescent="0.3">
      <c r="A65" s="8">
        <v>8</v>
      </c>
      <c r="B65" s="43" t="s">
        <v>1165</v>
      </c>
      <c r="C65" s="33" t="s">
        <v>1166</v>
      </c>
      <c r="D65" s="41" t="s">
        <v>1159</v>
      </c>
    </row>
    <row r="66" spans="1:4" x14ac:dyDescent="0.3">
      <c r="A66" s="8">
        <v>8</v>
      </c>
      <c r="B66" s="43" t="s">
        <v>1167</v>
      </c>
      <c r="C66" s="33" t="s">
        <v>1168</v>
      </c>
      <c r="D66" s="41" t="s">
        <v>1162</v>
      </c>
    </row>
    <row r="67" spans="1:4" x14ac:dyDescent="0.3">
      <c r="A67" s="8">
        <v>8</v>
      </c>
      <c r="B67" s="43" t="s">
        <v>1169</v>
      </c>
      <c r="C67" s="33" t="s">
        <v>1170</v>
      </c>
      <c r="D67" s="41" t="s">
        <v>1171</v>
      </c>
    </row>
    <row r="68" spans="1:4" x14ac:dyDescent="0.3">
      <c r="A68" s="8">
        <v>8</v>
      </c>
      <c r="B68" s="43" t="s">
        <v>1172</v>
      </c>
      <c r="C68" s="33" t="s">
        <v>1173</v>
      </c>
      <c r="D68" s="41" t="s">
        <v>1174</v>
      </c>
    </row>
    <row r="69" spans="1:4" x14ac:dyDescent="0.3">
      <c r="A69" s="8">
        <v>8</v>
      </c>
      <c r="B69" s="43" t="s">
        <v>1175</v>
      </c>
      <c r="C69" s="33" t="s">
        <v>1176</v>
      </c>
      <c r="D69" s="41" t="s">
        <v>1177</v>
      </c>
    </row>
    <row r="70" spans="1:4" x14ac:dyDescent="0.3">
      <c r="A70" s="8">
        <v>8</v>
      </c>
      <c r="B70" s="43" t="s">
        <v>1178</v>
      </c>
      <c r="C70" s="33" t="s">
        <v>1170</v>
      </c>
      <c r="D70" s="41" t="s">
        <v>1171</v>
      </c>
    </row>
    <row r="71" spans="1:4" x14ac:dyDescent="0.3">
      <c r="A71" s="8">
        <v>8</v>
      </c>
      <c r="B71" s="43" t="s">
        <v>1179</v>
      </c>
      <c r="C71" s="33" t="s">
        <v>1173</v>
      </c>
      <c r="D71" s="41" t="s">
        <v>1174</v>
      </c>
    </row>
    <row r="72" spans="1:4" x14ac:dyDescent="0.3">
      <c r="A72" s="8">
        <v>8</v>
      </c>
      <c r="B72" s="43" t="s">
        <v>1180</v>
      </c>
      <c r="C72" s="33" t="s">
        <v>1176</v>
      </c>
      <c r="D72" s="41" t="s">
        <v>1177</v>
      </c>
    </row>
    <row r="73" spans="1:4" x14ac:dyDescent="0.3">
      <c r="A73" s="8">
        <v>8</v>
      </c>
      <c r="B73" s="43" t="s">
        <v>1181</v>
      </c>
      <c r="C73" s="33" t="s">
        <v>1182</v>
      </c>
      <c r="D73" s="41" t="s">
        <v>1183</v>
      </c>
    </row>
    <row r="74" spans="1:4" x14ac:dyDescent="0.3">
      <c r="A74" s="8">
        <v>8</v>
      </c>
      <c r="B74" s="43" t="s">
        <v>1184</v>
      </c>
      <c r="C74" s="33" t="s">
        <v>1185</v>
      </c>
      <c r="D74" s="41" t="s">
        <v>1186</v>
      </c>
    </row>
    <row r="75" spans="1:4" x14ac:dyDescent="0.3">
      <c r="A75" s="8">
        <v>8</v>
      </c>
      <c r="B75" s="43" t="s">
        <v>1187</v>
      </c>
      <c r="C75" s="33" t="s">
        <v>1188</v>
      </c>
      <c r="D75" s="41" t="s">
        <v>1189</v>
      </c>
    </row>
    <row r="76" spans="1:4" x14ac:dyDescent="0.3">
      <c r="A76" s="8">
        <v>8</v>
      </c>
      <c r="B76" s="43" t="s">
        <v>1190</v>
      </c>
      <c r="C76" s="33" t="s">
        <v>1182</v>
      </c>
      <c r="D76" s="41" t="s">
        <v>1183</v>
      </c>
    </row>
    <row r="77" spans="1:4" x14ac:dyDescent="0.3">
      <c r="A77" s="8">
        <v>8</v>
      </c>
      <c r="B77" s="43" t="s">
        <v>1191</v>
      </c>
      <c r="C77" s="33" t="s">
        <v>1192</v>
      </c>
      <c r="D77" s="41" t="s">
        <v>1186</v>
      </c>
    </row>
    <row r="78" spans="1:4" x14ac:dyDescent="0.3">
      <c r="A78" s="8">
        <v>8</v>
      </c>
      <c r="B78" s="43" t="s">
        <v>1193</v>
      </c>
      <c r="C78" s="33" t="s">
        <v>1188</v>
      </c>
      <c r="D78" s="41" t="s">
        <v>1189</v>
      </c>
    </row>
    <row r="79" spans="1:4" x14ac:dyDescent="0.3">
      <c r="A79" s="8">
        <v>8</v>
      </c>
      <c r="B79" s="43" t="s">
        <v>1194</v>
      </c>
      <c r="C79" s="33" t="s">
        <v>1195</v>
      </c>
      <c r="D79" s="41" t="s">
        <v>1196</v>
      </c>
    </row>
    <row r="80" spans="1:4" ht="15" customHeight="1" x14ac:dyDescent="0.3">
      <c r="A80" s="8">
        <v>8</v>
      </c>
      <c r="B80" s="43" t="s">
        <v>1197</v>
      </c>
      <c r="C80" s="33" t="s">
        <v>1198</v>
      </c>
      <c r="D80" s="41" t="s">
        <v>1199</v>
      </c>
    </row>
    <row r="81" spans="1:4" x14ac:dyDescent="0.3">
      <c r="A81" s="8">
        <v>8</v>
      </c>
      <c r="B81" s="43" t="s">
        <v>1200</v>
      </c>
      <c r="C81" s="33" t="s">
        <v>1201</v>
      </c>
      <c r="D81" s="41" t="s">
        <v>1202</v>
      </c>
    </row>
    <row r="82" spans="1:4" x14ac:dyDescent="0.3">
      <c r="A82" s="8">
        <v>8</v>
      </c>
      <c r="B82" s="43" t="s">
        <v>1203</v>
      </c>
      <c r="C82" s="33" t="s">
        <v>1195</v>
      </c>
      <c r="D82" s="41" t="s">
        <v>1196</v>
      </c>
    </row>
    <row r="83" spans="1:4" x14ac:dyDescent="0.3">
      <c r="A83" s="8">
        <v>8</v>
      </c>
      <c r="B83" s="43" t="s">
        <v>1204</v>
      </c>
      <c r="C83" s="33" t="s">
        <v>1198</v>
      </c>
      <c r="D83" s="41" t="s">
        <v>1199</v>
      </c>
    </row>
    <row r="84" spans="1:4" x14ac:dyDescent="0.3">
      <c r="A84" s="8">
        <v>8</v>
      </c>
      <c r="B84" s="43" t="s">
        <v>1205</v>
      </c>
      <c r="C84" s="33" t="s">
        <v>1201</v>
      </c>
      <c r="D84" s="41" t="s">
        <v>1202</v>
      </c>
    </row>
    <row r="85" spans="1:4" x14ac:dyDescent="0.3">
      <c r="A85" s="8">
        <v>9</v>
      </c>
      <c r="B85" s="43" t="s">
        <v>1206</v>
      </c>
      <c r="C85" s="33" t="s">
        <v>1207</v>
      </c>
      <c r="D85" s="41" t="s">
        <v>1208</v>
      </c>
    </row>
    <row r="86" spans="1:4" x14ac:dyDescent="0.3">
      <c r="A86" s="8">
        <v>9</v>
      </c>
      <c r="B86" s="43" t="s">
        <v>1209</v>
      </c>
      <c r="C86" s="33" t="s">
        <v>1210</v>
      </c>
      <c r="D86" s="41" t="s">
        <v>1211</v>
      </c>
    </row>
    <row r="87" spans="1:4" x14ac:dyDescent="0.3">
      <c r="A87" s="8">
        <v>9</v>
      </c>
      <c r="B87" s="43" t="s">
        <v>1212</v>
      </c>
      <c r="C87" s="33" t="s">
        <v>1213</v>
      </c>
      <c r="D87" s="41" t="s">
        <v>1214</v>
      </c>
    </row>
    <row r="88" spans="1:4" x14ac:dyDescent="0.3">
      <c r="A88" s="8">
        <v>9</v>
      </c>
      <c r="B88" s="43" t="s">
        <v>1215</v>
      </c>
      <c r="C88" s="33" t="s">
        <v>1207</v>
      </c>
      <c r="D88" s="41" t="s">
        <v>1208</v>
      </c>
    </row>
    <row r="89" spans="1:4" x14ac:dyDescent="0.3">
      <c r="A89" s="8">
        <v>9</v>
      </c>
      <c r="B89" s="43" t="s">
        <v>1216</v>
      </c>
      <c r="C89" s="33" t="s">
        <v>1210</v>
      </c>
      <c r="D89" s="41" t="s">
        <v>1211</v>
      </c>
    </row>
    <row r="90" spans="1:4" x14ac:dyDescent="0.3">
      <c r="A90" s="8">
        <v>9</v>
      </c>
      <c r="B90" s="43" t="s">
        <v>1217</v>
      </c>
      <c r="C90" s="33" t="s">
        <v>1213</v>
      </c>
      <c r="D90" s="41" t="s">
        <v>1214</v>
      </c>
    </row>
    <row r="91" spans="1:4" x14ac:dyDescent="0.3">
      <c r="A91" s="8">
        <v>9</v>
      </c>
      <c r="B91" s="43" t="s">
        <v>1218</v>
      </c>
      <c r="C91" s="33" t="s">
        <v>1207</v>
      </c>
      <c r="D91" s="41" t="s">
        <v>1208</v>
      </c>
    </row>
    <row r="92" spans="1:4" x14ac:dyDescent="0.3">
      <c r="A92" s="8">
        <v>9</v>
      </c>
      <c r="B92" s="43" t="s">
        <v>1219</v>
      </c>
      <c r="C92" s="33" t="s">
        <v>1210</v>
      </c>
      <c r="D92" s="41" t="s">
        <v>1211</v>
      </c>
    </row>
    <row r="93" spans="1:4" x14ac:dyDescent="0.3">
      <c r="A93" s="8">
        <v>9</v>
      </c>
      <c r="B93" s="43" t="s">
        <v>1220</v>
      </c>
      <c r="C93" s="33" t="s">
        <v>1213</v>
      </c>
      <c r="D93" s="41" t="s">
        <v>1214</v>
      </c>
    </row>
    <row r="94" spans="1:4" x14ac:dyDescent="0.3">
      <c r="A94" s="8">
        <v>9</v>
      </c>
      <c r="B94" s="43" t="s">
        <v>1221</v>
      </c>
      <c r="C94" s="33" t="s">
        <v>1207</v>
      </c>
      <c r="D94" s="41" t="s">
        <v>1208</v>
      </c>
    </row>
    <row r="95" spans="1:4" x14ac:dyDescent="0.3">
      <c r="A95" s="8">
        <v>9</v>
      </c>
      <c r="B95" s="43" t="s">
        <v>1222</v>
      </c>
      <c r="C95" s="33" t="s">
        <v>1210</v>
      </c>
      <c r="D95" s="41" t="s">
        <v>1211</v>
      </c>
    </row>
    <row r="96" spans="1:4" x14ac:dyDescent="0.3">
      <c r="A96" s="8">
        <v>9</v>
      </c>
      <c r="B96" s="43" t="s">
        <v>1223</v>
      </c>
      <c r="C96" s="33" t="s">
        <v>1213</v>
      </c>
      <c r="D96" s="41" t="s">
        <v>1214</v>
      </c>
    </row>
    <row r="97" spans="1:4" x14ac:dyDescent="0.3">
      <c r="A97" s="8">
        <v>9</v>
      </c>
      <c r="B97" s="43" t="s">
        <v>1224</v>
      </c>
      <c r="C97" s="33" t="s">
        <v>1225</v>
      </c>
      <c r="D97" s="41" t="s">
        <v>1226</v>
      </c>
    </row>
    <row r="98" spans="1:4" x14ac:dyDescent="0.3">
      <c r="A98" s="8">
        <v>9</v>
      </c>
      <c r="B98" s="43" t="s">
        <v>1227</v>
      </c>
      <c r="C98" s="33" t="s">
        <v>1228</v>
      </c>
      <c r="D98" s="41" t="s">
        <v>1229</v>
      </c>
    </row>
    <row r="99" spans="1:4" x14ac:dyDescent="0.3">
      <c r="A99" s="8">
        <v>9</v>
      </c>
      <c r="B99" s="43" t="s">
        <v>1230</v>
      </c>
      <c r="C99" s="33" t="s">
        <v>1231</v>
      </c>
      <c r="D99" s="41" t="s">
        <v>1232</v>
      </c>
    </row>
    <row r="100" spans="1:4" x14ac:dyDescent="0.3">
      <c r="A100" s="8">
        <v>9</v>
      </c>
      <c r="B100" s="43" t="s">
        <v>1233</v>
      </c>
      <c r="C100" s="33" t="s">
        <v>1234</v>
      </c>
      <c r="D100" s="41" t="s">
        <v>1226</v>
      </c>
    </row>
    <row r="101" spans="1:4" x14ac:dyDescent="0.3">
      <c r="A101" s="8">
        <v>9</v>
      </c>
      <c r="B101" s="43" t="s">
        <v>1235</v>
      </c>
      <c r="C101" s="33" t="s">
        <v>1228</v>
      </c>
      <c r="D101" s="41" t="s">
        <v>1229</v>
      </c>
    </row>
    <row r="102" spans="1:4" x14ac:dyDescent="0.3">
      <c r="A102" s="8">
        <v>9</v>
      </c>
      <c r="B102" s="43" t="s">
        <v>1236</v>
      </c>
      <c r="C102" s="33" t="s">
        <v>1231</v>
      </c>
      <c r="D102" s="41" t="s">
        <v>1232</v>
      </c>
    </row>
    <row r="103" spans="1:4" x14ac:dyDescent="0.3">
      <c r="A103" s="8">
        <v>9</v>
      </c>
      <c r="B103" s="43" t="s">
        <v>1237</v>
      </c>
      <c r="C103" s="33" t="s">
        <v>1234</v>
      </c>
      <c r="D103" s="41" t="s">
        <v>1226</v>
      </c>
    </row>
    <row r="104" spans="1:4" x14ac:dyDescent="0.3">
      <c r="A104" s="8">
        <v>9</v>
      </c>
      <c r="B104" s="43" t="s">
        <v>1238</v>
      </c>
      <c r="C104" s="33" t="s">
        <v>1228</v>
      </c>
      <c r="D104" s="41" t="s">
        <v>1229</v>
      </c>
    </row>
    <row r="105" spans="1:4" x14ac:dyDescent="0.3">
      <c r="A105" s="8">
        <v>9</v>
      </c>
      <c r="B105" s="43" t="s">
        <v>1239</v>
      </c>
      <c r="C105" s="33" t="s">
        <v>1231</v>
      </c>
      <c r="D105" s="41" t="s">
        <v>1232</v>
      </c>
    </row>
    <row r="106" spans="1:4" x14ac:dyDescent="0.3">
      <c r="A106" s="8">
        <v>9</v>
      </c>
      <c r="B106" s="43" t="s">
        <v>1240</v>
      </c>
      <c r="C106" s="33" t="s">
        <v>1241</v>
      </c>
      <c r="D106" s="41" t="s">
        <v>1226</v>
      </c>
    </row>
    <row r="107" spans="1:4" x14ac:dyDescent="0.3">
      <c r="A107" s="8">
        <v>9</v>
      </c>
      <c r="B107" s="43" t="s">
        <v>1242</v>
      </c>
      <c r="C107" s="33" t="s">
        <v>1228</v>
      </c>
      <c r="D107" s="41" t="s">
        <v>1229</v>
      </c>
    </row>
    <row r="108" spans="1:4" x14ac:dyDescent="0.3">
      <c r="A108" s="8">
        <v>9</v>
      </c>
      <c r="B108" s="43" t="s">
        <v>1243</v>
      </c>
      <c r="C108" s="33" t="s">
        <v>1231</v>
      </c>
      <c r="D108" s="41" t="s">
        <v>1232</v>
      </c>
    </row>
    <row r="109" spans="1:4" ht="28.8" x14ac:dyDescent="0.3">
      <c r="A109" s="8">
        <v>10</v>
      </c>
      <c r="B109" s="43" t="s">
        <v>1244</v>
      </c>
      <c r="C109" s="11" t="s">
        <v>1245</v>
      </c>
      <c r="D109" s="41" t="s">
        <v>1246</v>
      </c>
    </row>
    <row r="110" spans="1:4" ht="28.8" x14ac:dyDescent="0.3">
      <c r="A110" s="8">
        <v>10</v>
      </c>
      <c r="B110" s="43" t="s">
        <v>1247</v>
      </c>
      <c r="C110" s="11" t="s">
        <v>1248</v>
      </c>
      <c r="D110" s="41" t="s">
        <v>1249</v>
      </c>
    </row>
    <row r="111" spans="1:4" ht="28.8" x14ac:dyDescent="0.3">
      <c r="A111" s="8">
        <v>10</v>
      </c>
      <c r="B111" s="43" t="s">
        <v>1250</v>
      </c>
      <c r="C111" s="11" t="s">
        <v>1251</v>
      </c>
      <c r="D111" s="41" t="s">
        <v>1252</v>
      </c>
    </row>
    <row r="112" spans="1:4" ht="28.8" x14ac:dyDescent="0.3">
      <c r="A112" s="8">
        <v>10</v>
      </c>
      <c r="B112" s="43" t="s">
        <v>1253</v>
      </c>
      <c r="C112" s="11" t="s">
        <v>1245</v>
      </c>
      <c r="D112" s="41" t="s">
        <v>1246</v>
      </c>
    </row>
    <row r="113" spans="1:4" ht="28.8" x14ac:dyDescent="0.3">
      <c r="A113" s="8">
        <v>10</v>
      </c>
      <c r="B113" s="43" t="s">
        <v>1254</v>
      </c>
      <c r="C113" s="11" t="s">
        <v>1248</v>
      </c>
      <c r="D113" s="41" t="s">
        <v>1249</v>
      </c>
    </row>
    <row r="114" spans="1:4" ht="28.8" x14ac:dyDescent="0.3">
      <c r="A114" s="8">
        <v>10</v>
      </c>
      <c r="B114" s="43" t="s">
        <v>1255</v>
      </c>
      <c r="C114" s="11" t="s">
        <v>1251</v>
      </c>
      <c r="D114" s="41" t="s">
        <v>1252</v>
      </c>
    </row>
    <row r="115" spans="1:4" ht="28.8" x14ac:dyDescent="0.3">
      <c r="A115" s="8">
        <v>10</v>
      </c>
      <c r="B115" s="43" t="s">
        <v>1256</v>
      </c>
      <c r="C115" s="11" t="s">
        <v>1257</v>
      </c>
      <c r="D115" s="50" t="s">
        <v>1258</v>
      </c>
    </row>
    <row r="116" spans="1:4" ht="28.8" x14ac:dyDescent="0.3">
      <c r="A116" s="8">
        <v>10</v>
      </c>
      <c r="B116" s="43" t="s">
        <v>1259</v>
      </c>
      <c r="C116" s="11" t="s">
        <v>1260</v>
      </c>
      <c r="D116" s="50" t="s">
        <v>1261</v>
      </c>
    </row>
    <row r="117" spans="1:4" ht="28.8" x14ac:dyDescent="0.3">
      <c r="A117" s="8">
        <v>10</v>
      </c>
      <c r="B117" s="43" t="s">
        <v>1262</v>
      </c>
      <c r="C117" s="11" t="s">
        <v>1263</v>
      </c>
      <c r="D117" s="50" t="s">
        <v>1264</v>
      </c>
    </row>
    <row r="118" spans="1:4" ht="15" customHeight="1" x14ac:dyDescent="0.3">
      <c r="A118" s="8">
        <v>10</v>
      </c>
      <c r="B118" s="43" t="s">
        <v>1265</v>
      </c>
      <c r="C118" s="51" t="s">
        <v>1266</v>
      </c>
      <c r="D118" s="50" t="s">
        <v>1258</v>
      </c>
    </row>
    <row r="119" spans="1:4" ht="15" customHeight="1" x14ac:dyDescent="0.3">
      <c r="A119" s="8">
        <v>10</v>
      </c>
      <c r="B119" s="43" t="s">
        <v>1267</v>
      </c>
      <c r="C119" s="51" t="s">
        <v>1260</v>
      </c>
      <c r="D119" s="50" t="s">
        <v>1261</v>
      </c>
    </row>
    <row r="120" spans="1:4" ht="28.8" x14ac:dyDescent="0.3">
      <c r="A120" s="8">
        <v>10</v>
      </c>
      <c r="B120" s="43" t="s">
        <v>1268</v>
      </c>
      <c r="C120" s="51" t="s">
        <v>1263</v>
      </c>
      <c r="D120" s="50" t="s">
        <v>1264</v>
      </c>
    </row>
    <row r="121" spans="1:4" x14ac:dyDescent="0.3">
      <c r="A121" s="8">
        <v>10</v>
      </c>
      <c r="B121" s="43" t="s">
        <v>1269</v>
      </c>
      <c r="C121" s="33" t="s">
        <v>1270</v>
      </c>
      <c r="D121" s="41" t="s">
        <v>1271</v>
      </c>
    </row>
    <row r="122" spans="1:4" x14ac:dyDescent="0.3">
      <c r="A122" s="8">
        <v>10</v>
      </c>
      <c r="B122" s="43" t="s">
        <v>1272</v>
      </c>
      <c r="C122" s="33" t="s">
        <v>1273</v>
      </c>
      <c r="D122" s="41" t="s">
        <v>1274</v>
      </c>
    </row>
    <row r="123" spans="1:4" x14ac:dyDescent="0.3">
      <c r="A123" s="8">
        <v>10</v>
      </c>
      <c r="B123" s="43" t="s">
        <v>1275</v>
      </c>
      <c r="C123" s="33" t="s">
        <v>1276</v>
      </c>
      <c r="D123" s="41" t="s">
        <v>1277</v>
      </c>
    </row>
    <row r="124" spans="1:4" x14ac:dyDescent="0.3">
      <c r="A124" s="8">
        <v>10</v>
      </c>
      <c r="B124" s="43" t="s">
        <v>1278</v>
      </c>
      <c r="C124" s="33" t="s">
        <v>1270</v>
      </c>
      <c r="D124" s="41" t="s">
        <v>1271</v>
      </c>
    </row>
    <row r="125" spans="1:4" x14ac:dyDescent="0.3">
      <c r="A125" s="8">
        <v>10</v>
      </c>
      <c r="B125" s="43" t="s">
        <v>1279</v>
      </c>
      <c r="C125" s="33" t="s">
        <v>1273</v>
      </c>
      <c r="D125" s="41" t="s">
        <v>1274</v>
      </c>
    </row>
    <row r="126" spans="1:4" x14ac:dyDescent="0.3">
      <c r="A126" s="8">
        <v>10</v>
      </c>
      <c r="B126" s="43" t="s">
        <v>1280</v>
      </c>
      <c r="C126" s="33" t="s">
        <v>1276</v>
      </c>
      <c r="D126" s="41" t="s">
        <v>1277</v>
      </c>
    </row>
    <row r="127" spans="1:4" ht="15" customHeight="1" x14ac:dyDescent="0.3">
      <c r="A127" s="8">
        <v>10</v>
      </c>
      <c r="B127" s="43" t="s">
        <v>1281</v>
      </c>
      <c r="C127" s="11" t="s">
        <v>1282</v>
      </c>
      <c r="D127" s="41" t="s">
        <v>1283</v>
      </c>
    </row>
    <row r="128" spans="1:4" ht="28.8" x14ac:dyDescent="0.3">
      <c r="A128" s="8">
        <v>10</v>
      </c>
      <c r="B128" s="43" t="s">
        <v>1284</v>
      </c>
      <c r="C128" s="11" t="s">
        <v>1285</v>
      </c>
      <c r="D128" s="41" t="s">
        <v>1286</v>
      </c>
    </row>
    <row r="129" spans="1:4" ht="28.8" x14ac:dyDescent="0.3">
      <c r="A129" s="8">
        <v>10</v>
      </c>
      <c r="B129" s="43" t="s">
        <v>1287</v>
      </c>
      <c r="C129" s="11" t="s">
        <v>1288</v>
      </c>
      <c r="D129" s="41" t="s">
        <v>1289</v>
      </c>
    </row>
    <row r="130" spans="1:4" ht="15" customHeight="1" x14ac:dyDescent="0.3">
      <c r="A130" s="8">
        <v>10</v>
      </c>
      <c r="B130" s="43" t="s">
        <v>1290</v>
      </c>
      <c r="C130" s="11" t="s">
        <v>1282</v>
      </c>
      <c r="D130" s="41" t="s">
        <v>1283</v>
      </c>
    </row>
    <row r="131" spans="1:4" ht="28.8" x14ac:dyDescent="0.3">
      <c r="A131" s="8">
        <v>10</v>
      </c>
      <c r="B131" s="43" t="s">
        <v>1291</v>
      </c>
      <c r="C131" s="11" t="s">
        <v>1285</v>
      </c>
      <c r="D131" s="41" t="s">
        <v>1286</v>
      </c>
    </row>
    <row r="132" spans="1:4" ht="28.8" x14ac:dyDescent="0.3">
      <c r="A132" s="8">
        <v>10</v>
      </c>
      <c r="B132" s="43" t="s">
        <v>1292</v>
      </c>
      <c r="C132" s="11" t="s">
        <v>1288</v>
      </c>
      <c r="D132" s="41" t="s">
        <v>1289</v>
      </c>
    </row>
    <row r="133" spans="1:4" x14ac:dyDescent="0.3">
      <c r="A133" s="8">
        <v>13</v>
      </c>
      <c r="B133" s="70" t="s">
        <v>145</v>
      </c>
      <c r="C133" s="11" t="s">
        <v>1293</v>
      </c>
      <c r="D133" s="48" t="s">
        <v>1294</v>
      </c>
    </row>
    <row r="134" spans="1:4" x14ac:dyDescent="0.3">
      <c r="A134" s="8">
        <v>14</v>
      </c>
      <c r="B134" s="70" t="s">
        <v>147</v>
      </c>
      <c r="C134" s="11" t="s">
        <v>1295</v>
      </c>
      <c r="D134" s="48" t="s">
        <v>1296</v>
      </c>
    </row>
    <row r="135" spans="1:4" x14ac:dyDescent="0.3">
      <c r="A135" s="8">
        <v>15</v>
      </c>
      <c r="B135" s="70" t="s">
        <v>149</v>
      </c>
      <c r="C135" s="11" t="s">
        <v>1297</v>
      </c>
      <c r="D135" s="48" t="s">
        <v>1298</v>
      </c>
    </row>
    <row r="136" spans="1:4" x14ac:dyDescent="0.3">
      <c r="A136" s="8">
        <v>16</v>
      </c>
      <c r="B136" s="43" t="s">
        <v>1299</v>
      </c>
      <c r="C136" s="53" t="s">
        <v>1300</v>
      </c>
      <c r="D136" s="41" t="s">
        <v>1301</v>
      </c>
    </row>
    <row r="137" spans="1:4" x14ac:dyDescent="0.3">
      <c r="A137" s="8">
        <v>16</v>
      </c>
      <c r="B137" s="43" t="s">
        <v>1302</v>
      </c>
      <c r="C137" s="33" t="s">
        <v>1303</v>
      </c>
      <c r="D137" s="41" t="s">
        <v>1304</v>
      </c>
    </row>
    <row r="138" spans="1:4" x14ac:dyDescent="0.3">
      <c r="A138" s="8">
        <v>16</v>
      </c>
      <c r="B138" s="43" t="s">
        <v>1305</v>
      </c>
      <c r="C138" s="33" t="s">
        <v>1306</v>
      </c>
      <c r="D138" s="41" t="s">
        <v>1307</v>
      </c>
    </row>
    <row r="139" spans="1:4" x14ac:dyDescent="0.3">
      <c r="A139" s="8">
        <v>17</v>
      </c>
      <c r="B139" s="43" t="s">
        <v>1308</v>
      </c>
      <c r="C139" s="33" t="s">
        <v>1309</v>
      </c>
      <c r="D139" s="41" t="s">
        <v>1310</v>
      </c>
    </row>
    <row r="140" spans="1:4" x14ac:dyDescent="0.3">
      <c r="A140" s="8">
        <v>17</v>
      </c>
      <c r="B140" s="43" t="s">
        <v>1311</v>
      </c>
      <c r="C140" s="33" t="s">
        <v>1312</v>
      </c>
      <c r="D140" s="41" t="s">
        <v>1313</v>
      </c>
    </row>
    <row r="141" spans="1:4" x14ac:dyDescent="0.3">
      <c r="A141" s="8">
        <v>17</v>
      </c>
      <c r="B141" s="43" t="s">
        <v>1314</v>
      </c>
      <c r="C141" s="33" t="s">
        <v>1315</v>
      </c>
      <c r="D141" s="41" t="s">
        <v>1316</v>
      </c>
    </row>
    <row r="142" spans="1:4" ht="15" customHeight="1" x14ac:dyDescent="0.3">
      <c r="A142" s="8">
        <v>18</v>
      </c>
      <c r="B142" s="43" t="s">
        <v>1317</v>
      </c>
      <c r="C142" s="33" t="s">
        <v>1318</v>
      </c>
      <c r="D142" s="41" t="s">
        <v>1319</v>
      </c>
    </row>
    <row r="143" spans="1:4" x14ac:dyDescent="0.3">
      <c r="A143" s="8">
        <v>18</v>
      </c>
      <c r="B143" s="43" t="s">
        <v>1320</v>
      </c>
      <c r="C143" s="33" t="s">
        <v>1321</v>
      </c>
      <c r="D143" s="41" t="s">
        <v>1322</v>
      </c>
    </row>
    <row r="144" spans="1:4" ht="21" x14ac:dyDescent="0.3">
      <c r="A144" s="543" t="s">
        <v>1323</v>
      </c>
      <c r="B144" s="543"/>
      <c r="C144" s="543"/>
      <c r="D144" s="40"/>
    </row>
    <row r="145" spans="1:4" ht="15" customHeight="1" x14ac:dyDescent="0.3">
      <c r="A145" s="17" t="s">
        <v>1324</v>
      </c>
      <c r="B145" s="70" t="s">
        <v>1325</v>
      </c>
      <c r="C145" s="52" t="s">
        <v>1326</v>
      </c>
      <c r="D145" s="48" t="s">
        <v>1327</v>
      </c>
    </row>
    <row r="146" spans="1:4" x14ac:dyDescent="0.3">
      <c r="A146" s="17" t="s">
        <v>1328</v>
      </c>
      <c r="B146" s="70" t="s">
        <v>1329</v>
      </c>
      <c r="C146" s="52" t="s">
        <v>1330</v>
      </c>
      <c r="D146" s="48" t="s">
        <v>1331</v>
      </c>
    </row>
    <row r="147" spans="1:4" x14ac:dyDescent="0.3">
      <c r="A147" s="17" t="s">
        <v>1332</v>
      </c>
      <c r="B147" s="70" t="s">
        <v>1333</v>
      </c>
      <c r="C147" s="11" t="s">
        <v>1334</v>
      </c>
      <c r="D147" s="11" t="s">
        <v>1335</v>
      </c>
    </row>
    <row r="148" spans="1:4" ht="15" customHeight="1" x14ac:dyDescent="0.3">
      <c r="A148" s="17" t="s">
        <v>207</v>
      </c>
      <c r="B148" s="70" t="s">
        <v>1336</v>
      </c>
      <c r="C148" s="35" t="s">
        <v>1036</v>
      </c>
      <c r="D148" s="71" t="s">
        <v>1037</v>
      </c>
    </row>
    <row r="149" spans="1:4" x14ac:dyDescent="0.3">
      <c r="A149" s="17" t="s">
        <v>207</v>
      </c>
      <c r="B149" s="70" t="s">
        <v>1337</v>
      </c>
      <c r="C149" s="35" t="s">
        <v>1338</v>
      </c>
      <c r="D149" s="48" t="s">
        <v>1339</v>
      </c>
    </row>
    <row r="150" spans="1:4" x14ac:dyDescent="0.3">
      <c r="A150" s="17" t="s">
        <v>214</v>
      </c>
      <c r="B150" s="70" t="s">
        <v>1340</v>
      </c>
      <c r="C150" s="35" t="s">
        <v>1043</v>
      </c>
      <c r="D150" s="48" t="s">
        <v>1044</v>
      </c>
    </row>
    <row r="151" spans="1:4" ht="15" customHeight="1" x14ac:dyDescent="0.3">
      <c r="A151" s="17" t="s">
        <v>214</v>
      </c>
      <c r="B151" s="70" t="s">
        <v>1341</v>
      </c>
      <c r="C151" s="35" t="s">
        <v>1342</v>
      </c>
      <c r="D151" s="48" t="s">
        <v>1343</v>
      </c>
    </row>
    <row r="152" spans="1:4" ht="15" customHeight="1" x14ac:dyDescent="0.3">
      <c r="A152" s="17" t="s">
        <v>219</v>
      </c>
      <c r="B152" s="70" t="s">
        <v>1344</v>
      </c>
      <c r="C152" s="35" t="s">
        <v>1046</v>
      </c>
      <c r="D152" s="48" t="s">
        <v>1345</v>
      </c>
    </row>
    <row r="153" spans="1:4" x14ac:dyDescent="0.3">
      <c r="A153" s="17" t="s">
        <v>219</v>
      </c>
      <c r="B153" s="70" t="s">
        <v>1346</v>
      </c>
      <c r="C153" s="35" t="s">
        <v>1347</v>
      </c>
      <c r="D153" s="48" t="s">
        <v>1348</v>
      </c>
    </row>
    <row r="154" spans="1:4" x14ac:dyDescent="0.3">
      <c r="A154" s="8">
        <v>30</v>
      </c>
      <c r="B154" s="70" t="s">
        <v>1349</v>
      </c>
      <c r="C154" s="35" t="s">
        <v>1350</v>
      </c>
      <c r="D154" s="48" t="s">
        <v>1351</v>
      </c>
    </row>
    <row r="155" spans="1:4" x14ac:dyDescent="0.3">
      <c r="A155" s="8">
        <v>31</v>
      </c>
      <c r="B155" s="70" t="s">
        <v>1352</v>
      </c>
      <c r="C155" s="35" t="s">
        <v>1353</v>
      </c>
      <c r="D155" s="48" t="s">
        <v>1354</v>
      </c>
    </row>
    <row r="156" spans="1:4" x14ac:dyDescent="0.3">
      <c r="A156" s="8" t="s">
        <v>1355</v>
      </c>
      <c r="B156" s="70" t="s">
        <v>1356</v>
      </c>
      <c r="C156" s="35" t="s">
        <v>1357</v>
      </c>
      <c r="D156" s="48" t="s">
        <v>1358</v>
      </c>
    </row>
    <row r="157" spans="1:4" x14ac:dyDescent="0.3">
      <c r="A157" s="8">
        <v>31</v>
      </c>
      <c r="B157" s="82" t="s">
        <v>1359</v>
      </c>
      <c r="C157" s="35" t="s">
        <v>1360</v>
      </c>
      <c r="D157" s="48" t="s">
        <v>1361</v>
      </c>
    </row>
    <row r="158" spans="1:4" x14ac:dyDescent="0.3">
      <c r="A158" s="8" t="s">
        <v>1362</v>
      </c>
      <c r="B158" s="70" t="s">
        <v>1363</v>
      </c>
      <c r="C158" s="35" t="s">
        <v>1364</v>
      </c>
      <c r="D158" s="48" t="s">
        <v>1365</v>
      </c>
    </row>
    <row r="159" spans="1:4" x14ac:dyDescent="0.3">
      <c r="A159" s="8">
        <v>31</v>
      </c>
      <c r="B159" s="82" t="s">
        <v>1366</v>
      </c>
      <c r="C159" s="35" t="s">
        <v>1367</v>
      </c>
      <c r="D159" s="48" t="s">
        <v>1368</v>
      </c>
    </row>
    <row r="160" spans="1:4" x14ac:dyDescent="0.3">
      <c r="A160" s="8" t="s">
        <v>1362</v>
      </c>
      <c r="B160" s="70" t="s">
        <v>1369</v>
      </c>
      <c r="C160" s="35" t="s">
        <v>1370</v>
      </c>
      <c r="D160" s="48" t="s">
        <v>1371</v>
      </c>
    </row>
    <row r="161" spans="1:4" x14ac:dyDescent="0.3">
      <c r="A161" s="8">
        <v>31</v>
      </c>
      <c r="B161" s="82" t="s">
        <v>1372</v>
      </c>
      <c r="C161" s="35" t="s">
        <v>1373</v>
      </c>
      <c r="D161" s="48" t="s">
        <v>1374</v>
      </c>
    </row>
    <row r="162" spans="1:4" x14ac:dyDescent="0.3">
      <c r="A162" s="8" t="s">
        <v>1375</v>
      </c>
      <c r="B162" s="70" t="s">
        <v>1376</v>
      </c>
      <c r="C162" s="35" t="s">
        <v>1377</v>
      </c>
      <c r="D162" s="48" t="s">
        <v>1378</v>
      </c>
    </row>
    <row r="163" spans="1:4" x14ac:dyDescent="0.3">
      <c r="A163" s="8">
        <v>36</v>
      </c>
      <c r="B163" s="43" t="s">
        <v>1379</v>
      </c>
      <c r="C163" s="33" t="s">
        <v>1380</v>
      </c>
      <c r="D163" s="41" t="s">
        <v>1381</v>
      </c>
    </row>
    <row r="164" spans="1:4" x14ac:dyDescent="0.3">
      <c r="A164" s="8">
        <v>36</v>
      </c>
      <c r="B164" s="43" t="s">
        <v>1382</v>
      </c>
      <c r="C164" s="33" t="s">
        <v>1383</v>
      </c>
      <c r="D164" s="41" t="s">
        <v>1384</v>
      </c>
    </row>
    <row r="165" spans="1:4" x14ac:dyDescent="0.3">
      <c r="A165" s="8">
        <v>36</v>
      </c>
      <c r="B165" s="43" t="s">
        <v>1385</v>
      </c>
      <c r="C165" s="33" t="s">
        <v>1386</v>
      </c>
      <c r="D165" s="41" t="s">
        <v>1387</v>
      </c>
    </row>
    <row r="166" spans="1:4" x14ac:dyDescent="0.3">
      <c r="A166" s="8">
        <v>36</v>
      </c>
      <c r="B166" s="43" t="s">
        <v>1388</v>
      </c>
      <c r="C166" s="33" t="s">
        <v>1389</v>
      </c>
      <c r="D166" s="41" t="s">
        <v>1390</v>
      </c>
    </row>
    <row r="167" spans="1:4" x14ac:dyDescent="0.3">
      <c r="A167" s="8">
        <v>36</v>
      </c>
      <c r="B167" s="43" t="s">
        <v>1391</v>
      </c>
      <c r="C167" s="33" t="s">
        <v>1392</v>
      </c>
      <c r="D167" s="41" t="s">
        <v>1393</v>
      </c>
    </row>
    <row r="168" spans="1:4" x14ac:dyDescent="0.3">
      <c r="A168" s="8">
        <v>36</v>
      </c>
      <c r="B168" s="43" t="s">
        <v>1394</v>
      </c>
      <c r="C168" s="33" t="s">
        <v>1395</v>
      </c>
      <c r="D168" s="41" t="s">
        <v>1396</v>
      </c>
    </row>
    <row r="169" spans="1:4" ht="15" customHeight="1" x14ac:dyDescent="0.3">
      <c r="A169" s="8">
        <v>36</v>
      </c>
      <c r="B169" s="43" t="s">
        <v>1397</v>
      </c>
      <c r="C169" s="33" t="s">
        <v>1398</v>
      </c>
      <c r="D169" s="41" t="s">
        <v>1399</v>
      </c>
    </row>
    <row r="170" spans="1:4" x14ac:dyDescent="0.3">
      <c r="A170" s="8">
        <v>36</v>
      </c>
      <c r="B170" s="43" t="s">
        <v>1400</v>
      </c>
      <c r="C170" s="33" t="s">
        <v>1401</v>
      </c>
      <c r="D170" s="41" t="s">
        <v>1402</v>
      </c>
    </row>
    <row r="171" spans="1:4" x14ac:dyDescent="0.3">
      <c r="A171" s="8">
        <v>36</v>
      </c>
      <c r="B171" s="43" t="s">
        <v>1403</v>
      </c>
      <c r="C171" s="33" t="s">
        <v>1404</v>
      </c>
      <c r="D171" s="41" t="s">
        <v>1405</v>
      </c>
    </row>
    <row r="172" spans="1:4" x14ac:dyDescent="0.3">
      <c r="A172" s="8">
        <v>36</v>
      </c>
      <c r="B172" s="43" t="s">
        <v>1406</v>
      </c>
      <c r="C172" s="33" t="s">
        <v>1407</v>
      </c>
      <c r="D172" s="41" t="s">
        <v>1408</v>
      </c>
    </row>
    <row r="173" spans="1:4" x14ac:dyDescent="0.3">
      <c r="A173" s="8">
        <v>38</v>
      </c>
      <c r="B173" s="43" t="s">
        <v>1409</v>
      </c>
      <c r="C173" s="33" t="s">
        <v>1410</v>
      </c>
      <c r="D173" s="41" t="s">
        <v>1411</v>
      </c>
    </row>
    <row r="174" spans="1:4" x14ac:dyDescent="0.3">
      <c r="A174" s="8">
        <v>38</v>
      </c>
      <c r="B174" s="70" t="s">
        <v>1412</v>
      </c>
      <c r="C174" s="35" t="s">
        <v>1413</v>
      </c>
      <c r="D174" s="35" t="s">
        <v>1414</v>
      </c>
    </row>
    <row r="175" spans="1:4" x14ac:dyDescent="0.3">
      <c r="A175" s="8">
        <v>38</v>
      </c>
      <c r="B175" s="70" t="s">
        <v>1415</v>
      </c>
      <c r="C175" s="35" t="s">
        <v>1416</v>
      </c>
      <c r="D175" s="35" t="s">
        <v>1417</v>
      </c>
    </row>
    <row r="176" spans="1:4" x14ac:dyDescent="0.3">
      <c r="A176" s="8">
        <v>38</v>
      </c>
      <c r="B176" s="70" t="s">
        <v>1418</v>
      </c>
      <c r="C176" s="35" t="s">
        <v>1419</v>
      </c>
      <c r="D176" s="35" t="s">
        <v>1420</v>
      </c>
    </row>
    <row r="177" spans="1:4" x14ac:dyDescent="0.3">
      <c r="A177" s="8">
        <v>38</v>
      </c>
      <c r="B177" s="70" t="s">
        <v>1421</v>
      </c>
      <c r="C177" s="35" t="s">
        <v>1422</v>
      </c>
      <c r="D177" s="35" t="s">
        <v>1423</v>
      </c>
    </row>
    <row r="178" spans="1:4" x14ac:dyDescent="0.3">
      <c r="A178" s="8">
        <v>38</v>
      </c>
      <c r="B178" s="70" t="s">
        <v>1424</v>
      </c>
      <c r="C178" s="35" t="s">
        <v>1425</v>
      </c>
      <c r="D178" s="35" t="s">
        <v>1426</v>
      </c>
    </row>
    <row r="179" spans="1:4" x14ac:dyDescent="0.3">
      <c r="A179" s="8">
        <v>38</v>
      </c>
      <c r="B179" s="70" t="s">
        <v>1427</v>
      </c>
      <c r="C179" s="35" t="s">
        <v>1428</v>
      </c>
      <c r="D179" s="35" t="s">
        <v>1429</v>
      </c>
    </row>
    <row r="180" spans="1:4" x14ac:dyDescent="0.3">
      <c r="A180" s="8">
        <v>38</v>
      </c>
      <c r="B180" s="70" t="s">
        <v>1430</v>
      </c>
      <c r="C180" s="35" t="s">
        <v>1431</v>
      </c>
      <c r="D180" s="35" t="s">
        <v>1432</v>
      </c>
    </row>
    <row r="181" spans="1:4" x14ac:dyDescent="0.3">
      <c r="A181" s="8">
        <v>38</v>
      </c>
      <c r="B181" s="70" t="s">
        <v>1433</v>
      </c>
      <c r="C181" s="35" t="s">
        <v>1434</v>
      </c>
      <c r="D181" s="35" t="s">
        <v>1435</v>
      </c>
    </row>
    <row r="182" spans="1:4" x14ac:dyDescent="0.3">
      <c r="A182" s="8">
        <v>38</v>
      </c>
      <c r="B182" s="70" t="s">
        <v>1436</v>
      </c>
      <c r="C182" s="35" t="s">
        <v>1437</v>
      </c>
      <c r="D182" s="35" t="s">
        <v>1438</v>
      </c>
    </row>
    <row r="183" spans="1:4" x14ac:dyDescent="0.3">
      <c r="A183" s="8">
        <v>38</v>
      </c>
      <c r="B183" s="70" t="s">
        <v>1439</v>
      </c>
      <c r="C183" s="35" t="s">
        <v>1440</v>
      </c>
      <c r="D183" s="35" t="s">
        <v>1441</v>
      </c>
    </row>
    <row r="184" spans="1:4" x14ac:dyDescent="0.3">
      <c r="A184" s="8">
        <v>38</v>
      </c>
      <c r="B184" s="70" t="s">
        <v>1442</v>
      </c>
      <c r="C184" s="35" t="s">
        <v>1443</v>
      </c>
      <c r="D184" s="35" t="s">
        <v>1444</v>
      </c>
    </row>
    <row r="185" spans="1:4" x14ac:dyDescent="0.3">
      <c r="A185" s="8">
        <v>38</v>
      </c>
      <c r="B185" s="70" t="s">
        <v>1445</v>
      </c>
      <c r="C185" s="35" t="s">
        <v>1446</v>
      </c>
      <c r="D185" s="35" t="s">
        <v>1447</v>
      </c>
    </row>
    <row r="186" spans="1:4" x14ac:dyDescent="0.3">
      <c r="A186" s="8">
        <v>38</v>
      </c>
      <c r="B186" s="70" t="s">
        <v>1448</v>
      </c>
      <c r="C186" s="35" t="s">
        <v>1449</v>
      </c>
      <c r="D186" s="35" t="s">
        <v>1450</v>
      </c>
    </row>
    <row r="187" spans="1:4" x14ac:dyDescent="0.3">
      <c r="A187" s="8">
        <v>38</v>
      </c>
      <c r="B187" s="70" t="s">
        <v>1451</v>
      </c>
      <c r="C187" s="35" t="s">
        <v>1452</v>
      </c>
      <c r="D187" s="35" t="s">
        <v>1453</v>
      </c>
    </row>
    <row r="188" spans="1:4" x14ac:dyDescent="0.3">
      <c r="A188" s="8">
        <v>38</v>
      </c>
      <c r="B188" s="70" t="s">
        <v>1454</v>
      </c>
      <c r="C188" s="35" t="s">
        <v>1455</v>
      </c>
      <c r="D188" s="35" t="s">
        <v>1456</v>
      </c>
    </row>
    <row r="189" spans="1:4" x14ac:dyDescent="0.3">
      <c r="A189" s="8">
        <v>38</v>
      </c>
      <c r="B189" s="70" t="s">
        <v>1457</v>
      </c>
      <c r="C189" s="35" t="s">
        <v>1458</v>
      </c>
      <c r="D189" s="35" t="s">
        <v>1459</v>
      </c>
    </row>
    <row r="190" spans="1:4" x14ac:dyDescent="0.3">
      <c r="A190" s="8">
        <v>38</v>
      </c>
      <c r="B190" s="70" t="s">
        <v>1460</v>
      </c>
      <c r="C190" s="35" t="s">
        <v>1461</v>
      </c>
      <c r="D190" s="35" t="s">
        <v>1462</v>
      </c>
    </row>
    <row r="191" spans="1:4" x14ac:dyDescent="0.3">
      <c r="A191" s="8">
        <v>38</v>
      </c>
      <c r="B191" s="70" t="s">
        <v>1463</v>
      </c>
      <c r="C191" s="35" t="s">
        <v>1464</v>
      </c>
      <c r="D191" s="35" t="s">
        <v>1465</v>
      </c>
    </row>
    <row r="192" spans="1:4" x14ac:dyDescent="0.3">
      <c r="A192" s="8">
        <v>38</v>
      </c>
      <c r="B192" s="70" t="s">
        <v>1466</v>
      </c>
      <c r="C192" s="35" t="s">
        <v>1467</v>
      </c>
      <c r="D192" s="35" t="s">
        <v>1468</v>
      </c>
    </row>
    <row r="193" spans="1:4" x14ac:dyDescent="0.3">
      <c r="A193" s="8">
        <v>38</v>
      </c>
      <c r="B193" s="70" t="s">
        <v>1469</v>
      </c>
      <c r="C193" s="35" t="s">
        <v>1470</v>
      </c>
      <c r="D193" s="35" t="s">
        <v>1471</v>
      </c>
    </row>
    <row r="194" spans="1:4" x14ac:dyDescent="0.3">
      <c r="A194" s="8">
        <v>38</v>
      </c>
      <c r="B194" s="70" t="s">
        <v>1472</v>
      </c>
      <c r="C194" s="35" t="s">
        <v>1473</v>
      </c>
      <c r="D194" s="35" t="s">
        <v>1474</v>
      </c>
    </row>
    <row r="195" spans="1:4" x14ac:dyDescent="0.3">
      <c r="A195" s="8">
        <v>38</v>
      </c>
      <c r="B195" s="70" t="s">
        <v>1475</v>
      </c>
      <c r="C195" s="35" t="s">
        <v>1476</v>
      </c>
      <c r="D195" s="35" t="s">
        <v>1477</v>
      </c>
    </row>
    <row r="196" spans="1:4" x14ac:dyDescent="0.3">
      <c r="A196" s="8">
        <v>38</v>
      </c>
      <c r="B196" s="70" t="s">
        <v>1478</v>
      </c>
      <c r="C196" s="35" t="s">
        <v>1479</v>
      </c>
      <c r="D196" s="35" t="s">
        <v>1480</v>
      </c>
    </row>
    <row r="197" spans="1:4" x14ac:dyDescent="0.3">
      <c r="A197" s="8">
        <v>38</v>
      </c>
      <c r="B197" s="70" t="s">
        <v>1481</v>
      </c>
      <c r="C197" s="35" t="s">
        <v>1482</v>
      </c>
      <c r="D197" s="35" t="s">
        <v>1483</v>
      </c>
    </row>
  </sheetData>
  <autoFilter ref="B2:C2" xr:uid="{00000000-0009-0000-0000-000014000000}"/>
  <mergeCells count="2">
    <mergeCell ref="A144:C144"/>
    <mergeCell ref="A1:D1"/>
  </mergeCells>
  <pageMargins left="0.7" right="0.7" top="0.75" bottom="0.75" header="0.3" footer="0.3"/>
  <pageSetup scale="58"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O4853"/>
  <sheetViews>
    <sheetView zoomScale="80" zoomScaleNormal="80" workbookViewId="0">
      <pane ySplit="3" topLeftCell="A4" activePane="bottomLeft" state="frozen"/>
      <selection pane="bottomLeft" activeCell="H5" sqref="H5"/>
    </sheetView>
  </sheetViews>
  <sheetFormatPr defaultColWidth="8.88671875" defaultRowHeight="10.199999999999999" outlineLevelCol="1" x14ac:dyDescent="0.2"/>
  <cols>
    <col min="1" max="1" width="8.88671875" style="148" customWidth="1"/>
    <col min="2" max="2" width="22" style="29" customWidth="1"/>
    <col min="3" max="3" width="30.5546875" style="29" customWidth="1"/>
    <col min="4" max="4" width="48.44140625" style="29" customWidth="1"/>
    <col min="5" max="5" width="56.109375" style="29" customWidth="1"/>
    <col min="6" max="6" width="36.109375" style="29" customWidth="1"/>
    <col min="7" max="7" width="35.5546875" style="29" customWidth="1"/>
    <col min="8" max="8" width="14.88671875" style="29" customWidth="1"/>
    <col min="9" max="9" width="8.88671875" style="29"/>
    <col min="10" max="10" width="13.88671875" style="31" hidden="1" customWidth="1" outlineLevel="1"/>
    <col min="11" max="14" width="8.88671875" style="31" hidden="1" customWidth="1" outlineLevel="1"/>
    <col min="15" max="15" width="8.88671875" style="29" collapsed="1"/>
    <col min="16" max="16384" width="8.88671875" style="29"/>
  </cols>
  <sheetData>
    <row r="1" spans="1:14" ht="21" x14ac:dyDescent="0.4">
      <c r="A1" s="68" t="s">
        <v>1484</v>
      </c>
      <c r="B1" s="144"/>
      <c r="C1" s="144"/>
      <c r="D1" s="144"/>
      <c r="E1" s="144"/>
      <c r="F1" s="144"/>
      <c r="G1" s="144"/>
      <c r="H1" s="144"/>
    </row>
    <row r="2" spans="1:14" ht="21" x14ac:dyDescent="0.4">
      <c r="A2" s="145" t="s">
        <v>276</v>
      </c>
      <c r="B2" s="146"/>
      <c r="C2" s="146"/>
      <c r="D2" s="146"/>
      <c r="E2" s="146"/>
      <c r="F2" s="146"/>
      <c r="G2" s="146"/>
      <c r="H2" s="147"/>
    </row>
    <row r="3" spans="1:14" ht="17.100000000000001" customHeight="1" thickBot="1" x14ac:dyDescent="0.35">
      <c r="A3" s="156" t="s">
        <v>1022</v>
      </c>
      <c r="B3" s="156" t="s">
        <v>1485</v>
      </c>
      <c r="C3" s="156" t="s">
        <v>1486</v>
      </c>
      <c r="D3" s="156" t="s">
        <v>1487</v>
      </c>
      <c r="E3" s="156" t="s">
        <v>1488</v>
      </c>
      <c r="F3" s="156" t="s">
        <v>1489</v>
      </c>
      <c r="G3" s="156" t="s">
        <v>1490</v>
      </c>
      <c r="H3" s="156" t="s">
        <v>1491</v>
      </c>
    </row>
    <row r="4" spans="1:14" ht="17.100000000000001" customHeight="1" thickBot="1" x14ac:dyDescent="0.35">
      <c r="A4" s="58"/>
      <c r="B4" s="55" t="s">
        <v>8</v>
      </c>
      <c r="C4" s="59" t="s">
        <v>1492</v>
      </c>
      <c r="D4" s="59"/>
      <c r="E4" s="59"/>
      <c r="F4" s="59"/>
      <c r="G4" s="59"/>
      <c r="H4" s="84" t="str">
        <f>Cover!H39</f>
        <v>1.1</v>
      </c>
    </row>
    <row r="5" spans="1:14" ht="17.100000000000001" customHeight="1" thickBot="1" x14ac:dyDescent="0.35">
      <c r="A5" s="58"/>
      <c r="B5" s="55" t="s">
        <v>1493</v>
      </c>
      <c r="C5" s="59" t="s">
        <v>1492</v>
      </c>
      <c r="D5" s="59"/>
      <c r="E5" s="59"/>
      <c r="F5" s="59"/>
      <c r="G5" s="59"/>
      <c r="H5" s="160" t="str">
        <f>TEXT(Cover!H41,"YYYY-MM-DD")</f>
        <v>2024-12-31</v>
      </c>
    </row>
    <row r="6" spans="1:14" s="55" customFormat="1" ht="15" thickBot="1" x14ac:dyDescent="0.35">
      <c r="A6" s="58">
        <v>13</v>
      </c>
      <c r="B6" s="55" t="s">
        <v>1494</v>
      </c>
      <c r="C6" s="59" t="s">
        <v>952</v>
      </c>
      <c r="D6" s="59" t="s">
        <v>144</v>
      </c>
      <c r="E6" s="59" t="s">
        <v>281</v>
      </c>
      <c r="F6" s="59" t="s">
        <v>283</v>
      </c>
      <c r="G6" s="59" t="s">
        <v>283</v>
      </c>
      <c r="H6" s="84">
        <f>'20010 Bonds'!C8</f>
        <v>0</v>
      </c>
      <c r="J6" s="56" t="s">
        <v>1495</v>
      </c>
      <c r="K6" s="57" t="s">
        <v>1496</v>
      </c>
      <c r="L6" s="57" t="s">
        <v>1497</v>
      </c>
      <c r="M6" s="56" t="str">
        <f t="shared" ref="M6:M27" si="0">J6&amp;K6&amp;L6</f>
        <v>LF4.P2001000101</v>
      </c>
      <c r="N6" s="56"/>
    </row>
    <row r="7" spans="1:14" s="55" customFormat="1" ht="15" thickBot="1" x14ac:dyDescent="0.35">
      <c r="A7" s="58">
        <v>13</v>
      </c>
      <c r="B7" s="55" t="s">
        <v>1498</v>
      </c>
      <c r="C7" s="59" t="s">
        <v>952</v>
      </c>
      <c r="D7" s="59" t="s">
        <v>144</v>
      </c>
      <c r="E7" s="59" t="s">
        <v>281</v>
      </c>
      <c r="F7" s="59" t="s">
        <v>285</v>
      </c>
      <c r="G7" s="59" t="s">
        <v>285</v>
      </c>
      <c r="H7" s="84">
        <f>'20010 Bonds'!C9</f>
        <v>0</v>
      </c>
      <c r="J7" s="56" t="s">
        <v>1495</v>
      </c>
      <c r="K7" s="57" t="s">
        <v>1499</v>
      </c>
      <c r="L7" s="57" t="s">
        <v>1497</v>
      </c>
      <c r="M7" s="56" t="str">
        <f t="shared" si="0"/>
        <v>LF4.P2001000201</v>
      </c>
      <c r="N7" s="56"/>
    </row>
    <row r="8" spans="1:14" s="55" customFormat="1" ht="15" thickBot="1" x14ac:dyDescent="0.35">
      <c r="A8" s="58">
        <v>13</v>
      </c>
      <c r="B8" s="55" t="s">
        <v>1500</v>
      </c>
      <c r="C8" s="59" t="s">
        <v>952</v>
      </c>
      <c r="D8" s="59" t="s">
        <v>144</v>
      </c>
      <c r="E8" s="59" t="s">
        <v>281</v>
      </c>
      <c r="F8" s="59" t="s">
        <v>287</v>
      </c>
      <c r="G8" s="59" t="s">
        <v>287</v>
      </c>
      <c r="H8" s="84">
        <f>'20010 Bonds'!C10</f>
        <v>0</v>
      </c>
      <c r="J8" s="56" t="s">
        <v>1495</v>
      </c>
      <c r="K8" s="57" t="s">
        <v>1501</v>
      </c>
      <c r="L8" s="57" t="s">
        <v>1497</v>
      </c>
      <c r="M8" s="56" t="str">
        <f t="shared" si="0"/>
        <v>LF4.P2001000301</v>
      </c>
      <c r="N8" s="56"/>
    </row>
    <row r="9" spans="1:14" s="55" customFormat="1" ht="15" thickBot="1" x14ac:dyDescent="0.35">
      <c r="A9" s="58">
        <v>13</v>
      </c>
      <c r="B9" s="55" t="s">
        <v>1502</v>
      </c>
      <c r="C9" s="59" t="s">
        <v>952</v>
      </c>
      <c r="D9" s="59" t="s">
        <v>144</v>
      </c>
      <c r="E9" s="59" t="s">
        <v>281</v>
      </c>
      <c r="F9" s="59" t="s">
        <v>289</v>
      </c>
      <c r="G9" s="59" t="s">
        <v>289</v>
      </c>
      <c r="H9" s="84">
        <f>'20010 Bonds'!C11</f>
        <v>0</v>
      </c>
      <c r="J9" s="56" t="s">
        <v>1495</v>
      </c>
      <c r="K9" s="57" t="s">
        <v>1503</v>
      </c>
      <c r="L9" s="57" t="s">
        <v>1497</v>
      </c>
      <c r="M9" s="56" t="str">
        <f t="shared" si="0"/>
        <v>LF4.P2001000401</v>
      </c>
      <c r="N9" s="56"/>
    </row>
    <row r="10" spans="1:14" s="55" customFormat="1" ht="15" thickBot="1" x14ac:dyDescent="0.35">
      <c r="A10" s="58">
        <v>13</v>
      </c>
      <c r="B10" s="55" t="s">
        <v>1504</v>
      </c>
      <c r="C10" s="59" t="s">
        <v>952</v>
      </c>
      <c r="D10" s="59" t="s">
        <v>144</v>
      </c>
      <c r="E10" s="59" t="s">
        <v>281</v>
      </c>
      <c r="F10" s="59" t="s">
        <v>291</v>
      </c>
      <c r="G10" s="59" t="s">
        <v>291</v>
      </c>
      <c r="H10" s="84">
        <f>'20010 Bonds'!C12</f>
        <v>0</v>
      </c>
      <c r="J10" s="56" t="s">
        <v>1495</v>
      </c>
      <c r="K10" s="57" t="s">
        <v>1505</v>
      </c>
      <c r="L10" s="57" t="s">
        <v>1497</v>
      </c>
      <c r="M10" s="56" t="str">
        <f t="shared" si="0"/>
        <v>LF4.P2001000501</v>
      </c>
      <c r="N10" s="56"/>
    </row>
    <row r="11" spans="1:14" s="55" customFormat="1" ht="15" thickBot="1" x14ac:dyDescent="0.35">
      <c r="A11" s="58">
        <v>13</v>
      </c>
      <c r="B11" s="55" t="s">
        <v>1506</v>
      </c>
      <c r="C11" s="59" t="s">
        <v>952</v>
      </c>
      <c r="D11" s="59" t="s">
        <v>144</v>
      </c>
      <c r="E11" s="59" t="s">
        <v>281</v>
      </c>
      <c r="F11" s="59" t="s">
        <v>293</v>
      </c>
      <c r="G11" s="59" t="s">
        <v>293</v>
      </c>
      <c r="H11" s="84">
        <f>'20010 Bonds'!C13</f>
        <v>0</v>
      </c>
      <c r="J11" s="56" t="s">
        <v>1495</v>
      </c>
      <c r="K11" s="57" t="s">
        <v>1507</v>
      </c>
      <c r="L11" s="57" t="s">
        <v>1497</v>
      </c>
      <c r="M11" s="56" t="str">
        <f t="shared" si="0"/>
        <v>LF4.P2001000601</v>
      </c>
      <c r="N11" s="56"/>
    </row>
    <row r="12" spans="1:14" s="55" customFormat="1" ht="15" thickBot="1" x14ac:dyDescent="0.35">
      <c r="A12" s="58">
        <v>13</v>
      </c>
      <c r="B12" s="55" t="s">
        <v>1508</v>
      </c>
      <c r="C12" s="59" t="s">
        <v>952</v>
      </c>
      <c r="D12" s="59" t="s">
        <v>144</v>
      </c>
      <c r="E12" s="59" t="s">
        <v>281</v>
      </c>
      <c r="F12" s="59" t="s">
        <v>295</v>
      </c>
      <c r="G12" s="59" t="s">
        <v>295</v>
      </c>
      <c r="H12" s="84">
        <f>'20010 Bonds'!C14</f>
        <v>0</v>
      </c>
      <c r="J12" s="56" t="s">
        <v>1495</v>
      </c>
      <c r="K12" s="57" t="s">
        <v>1509</v>
      </c>
      <c r="L12" s="57" t="s">
        <v>1497</v>
      </c>
      <c r="M12" s="56" t="str">
        <f t="shared" si="0"/>
        <v>LF4.P2001000701</v>
      </c>
      <c r="N12" s="56"/>
    </row>
    <row r="13" spans="1:14" s="55" customFormat="1" ht="15" thickBot="1" x14ac:dyDescent="0.35">
      <c r="A13" s="58">
        <v>13</v>
      </c>
      <c r="B13" s="55" t="s">
        <v>1510</v>
      </c>
      <c r="C13" s="59" t="s">
        <v>952</v>
      </c>
      <c r="D13" s="59" t="s">
        <v>144</v>
      </c>
      <c r="E13" s="59" t="s">
        <v>281</v>
      </c>
      <c r="F13" s="59" t="s">
        <v>297</v>
      </c>
      <c r="G13" s="59" t="s">
        <v>297</v>
      </c>
      <c r="H13" s="84">
        <f>'20010 Bonds'!C15</f>
        <v>0</v>
      </c>
      <c r="J13" s="56" t="s">
        <v>1495</v>
      </c>
      <c r="K13" s="57" t="s">
        <v>1511</v>
      </c>
      <c r="L13" s="57" t="s">
        <v>1497</v>
      </c>
      <c r="M13" s="56" t="str">
        <f t="shared" si="0"/>
        <v>LF4.P2001000801</v>
      </c>
      <c r="N13" s="56"/>
    </row>
    <row r="14" spans="1:14" s="55" customFormat="1" ht="15" thickBot="1" x14ac:dyDescent="0.35">
      <c r="A14" s="58">
        <v>13</v>
      </c>
      <c r="B14" s="55" t="s">
        <v>1512</v>
      </c>
      <c r="C14" s="59" t="s">
        <v>952</v>
      </c>
      <c r="D14" s="59" t="s">
        <v>144</v>
      </c>
      <c r="E14" s="59" t="s">
        <v>281</v>
      </c>
      <c r="F14" s="59" t="s">
        <v>299</v>
      </c>
      <c r="G14" s="59" t="s">
        <v>299</v>
      </c>
      <c r="H14" s="84">
        <f>'20010 Bonds'!C16</f>
        <v>0</v>
      </c>
      <c r="J14" s="56" t="s">
        <v>1495</v>
      </c>
      <c r="K14" s="57" t="s">
        <v>1513</v>
      </c>
      <c r="L14" s="57" t="s">
        <v>1497</v>
      </c>
      <c r="M14" s="56" t="str">
        <f t="shared" si="0"/>
        <v>LF4.P2001000901</v>
      </c>
      <c r="N14" s="56"/>
    </row>
    <row r="15" spans="1:14" s="55" customFormat="1" ht="15" thickBot="1" x14ac:dyDescent="0.35">
      <c r="A15" s="58">
        <v>13</v>
      </c>
      <c r="B15" s="55" t="s">
        <v>1514</v>
      </c>
      <c r="C15" s="59" t="s">
        <v>952</v>
      </c>
      <c r="D15" s="59" t="s">
        <v>144</v>
      </c>
      <c r="E15" s="59" t="s">
        <v>281</v>
      </c>
      <c r="F15" s="59" t="s">
        <v>301</v>
      </c>
      <c r="G15" s="59" t="s">
        <v>301</v>
      </c>
      <c r="H15" s="84">
        <f>'20010 Bonds'!C17</f>
        <v>0</v>
      </c>
      <c r="J15" s="56" t="s">
        <v>1495</v>
      </c>
      <c r="K15" s="57" t="s">
        <v>1515</v>
      </c>
      <c r="L15" s="57" t="s">
        <v>1497</v>
      </c>
      <c r="M15" s="56" t="str">
        <f t="shared" si="0"/>
        <v>LF4.P2001001001</v>
      </c>
      <c r="N15" s="56"/>
    </row>
    <row r="16" spans="1:14" s="55" customFormat="1" ht="15" thickBot="1" x14ac:dyDescent="0.35">
      <c r="A16" s="58">
        <v>13</v>
      </c>
      <c r="B16" s="55" t="s">
        <v>1516</v>
      </c>
      <c r="C16" s="59" t="s">
        <v>952</v>
      </c>
      <c r="D16" s="59" t="s">
        <v>144</v>
      </c>
      <c r="E16" s="59" t="s">
        <v>281</v>
      </c>
      <c r="F16" s="59" t="s">
        <v>303</v>
      </c>
      <c r="G16" s="59" t="s">
        <v>303</v>
      </c>
      <c r="H16" s="84">
        <f>'20010 Bonds'!C18</f>
        <v>0</v>
      </c>
      <c r="J16" s="56" t="s">
        <v>1495</v>
      </c>
      <c r="K16" s="57" t="s">
        <v>1517</v>
      </c>
      <c r="L16" s="57" t="s">
        <v>1497</v>
      </c>
      <c r="M16" s="56" t="str">
        <f t="shared" si="0"/>
        <v>LF4.P2001001101</v>
      </c>
      <c r="N16" s="56"/>
    </row>
    <row r="17" spans="1:14" s="55" customFormat="1" ht="15" thickBot="1" x14ac:dyDescent="0.35">
      <c r="A17" s="58">
        <v>13</v>
      </c>
      <c r="B17" s="55" t="s">
        <v>1518</v>
      </c>
      <c r="C17" s="59" t="s">
        <v>952</v>
      </c>
      <c r="D17" s="59" t="s">
        <v>144</v>
      </c>
      <c r="E17" s="59" t="s">
        <v>282</v>
      </c>
      <c r="F17" s="59" t="s">
        <v>283</v>
      </c>
      <c r="G17" s="59" t="s">
        <v>283</v>
      </c>
      <c r="H17" s="84" t="e">
        <f>'20010 Bonds'!D8</f>
        <v>#DIV/0!</v>
      </c>
      <c r="J17" s="56" t="s">
        <v>1495</v>
      </c>
      <c r="K17" s="57" t="s">
        <v>1496</v>
      </c>
      <c r="L17" s="57" t="s">
        <v>1519</v>
      </c>
      <c r="M17" s="56" t="str">
        <f t="shared" si="0"/>
        <v>LF4.P2001000102</v>
      </c>
      <c r="N17" s="56"/>
    </row>
    <row r="18" spans="1:14" s="55" customFormat="1" ht="15" thickBot="1" x14ac:dyDescent="0.35">
      <c r="A18" s="58">
        <v>13</v>
      </c>
      <c r="B18" s="55" t="s">
        <v>1520</v>
      </c>
      <c r="C18" s="59" t="s">
        <v>952</v>
      </c>
      <c r="D18" s="59" t="s">
        <v>144</v>
      </c>
      <c r="E18" s="59" t="s">
        <v>282</v>
      </c>
      <c r="F18" s="59" t="s">
        <v>285</v>
      </c>
      <c r="G18" s="59" t="s">
        <v>285</v>
      </c>
      <c r="H18" s="84" t="e">
        <f>'20010 Bonds'!D9</f>
        <v>#DIV/0!</v>
      </c>
      <c r="J18" s="56" t="s">
        <v>1495</v>
      </c>
      <c r="K18" s="57" t="s">
        <v>1499</v>
      </c>
      <c r="L18" s="57" t="s">
        <v>1519</v>
      </c>
      <c r="M18" s="56" t="str">
        <f t="shared" si="0"/>
        <v>LF4.P2001000202</v>
      </c>
      <c r="N18" s="56"/>
    </row>
    <row r="19" spans="1:14" s="55" customFormat="1" ht="15" thickBot="1" x14ac:dyDescent="0.35">
      <c r="A19" s="58">
        <v>13</v>
      </c>
      <c r="B19" s="55" t="s">
        <v>1521</v>
      </c>
      <c r="C19" s="59" t="s">
        <v>952</v>
      </c>
      <c r="D19" s="59" t="s">
        <v>144</v>
      </c>
      <c r="E19" s="59" t="s">
        <v>282</v>
      </c>
      <c r="F19" s="59" t="s">
        <v>287</v>
      </c>
      <c r="G19" s="59" t="s">
        <v>287</v>
      </c>
      <c r="H19" s="84" t="e">
        <f>'20010 Bonds'!D10</f>
        <v>#DIV/0!</v>
      </c>
      <c r="J19" s="56" t="s">
        <v>1495</v>
      </c>
      <c r="K19" s="57" t="s">
        <v>1501</v>
      </c>
      <c r="L19" s="57" t="s">
        <v>1519</v>
      </c>
      <c r="M19" s="56" t="str">
        <f t="shared" si="0"/>
        <v>LF4.P2001000302</v>
      </c>
      <c r="N19" s="56"/>
    </row>
    <row r="20" spans="1:14" s="55" customFormat="1" ht="15" thickBot="1" x14ac:dyDescent="0.35">
      <c r="A20" s="58">
        <v>13</v>
      </c>
      <c r="B20" s="55" t="s">
        <v>1522</v>
      </c>
      <c r="C20" s="59" t="s">
        <v>952</v>
      </c>
      <c r="D20" s="59" t="s">
        <v>144</v>
      </c>
      <c r="E20" s="59" t="s">
        <v>282</v>
      </c>
      <c r="F20" s="59" t="s">
        <v>289</v>
      </c>
      <c r="G20" s="59" t="s">
        <v>289</v>
      </c>
      <c r="H20" s="84" t="e">
        <f>'20010 Bonds'!D11</f>
        <v>#DIV/0!</v>
      </c>
      <c r="J20" s="56" t="s">
        <v>1495</v>
      </c>
      <c r="K20" s="57" t="s">
        <v>1503</v>
      </c>
      <c r="L20" s="57" t="s">
        <v>1519</v>
      </c>
      <c r="M20" s="56" t="str">
        <f t="shared" si="0"/>
        <v>LF4.P2001000402</v>
      </c>
      <c r="N20" s="56"/>
    </row>
    <row r="21" spans="1:14" s="55" customFormat="1" ht="15" thickBot="1" x14ac:dyDescent="0.35">
      <c r="A21" s="58">
        <v>13</v>
      </c>
      <c r="B21" s="55" t="s">
        <v>1523</v>
      </c>
      <c r="C21" s="59" t="s">
        <v>952</v>
      </c>
      <c r="D21" s="59" t="s">
        <v>144</v>
      </c>
      <c r="E21" s="59" t="s">
        <v>282</v>
      </c>
      <c r="F21" s="59" t="s">
        <v>291</v>
      </c>
      <c r="G21" s="59" t="s">
        <v>291</v>
      </c>
      <c r="H21" s="84" t="e">
        <f>'20010 Bonds'!D12</f>
        <v>#DIV/0!</v>
      </c>
      <c r="J21" s="56" t="s">
        <v>1495</v>
      </c>
      <c r="K21" s="57" t="s">
        <v>1505</v>
      </c>
      <c r="L21" s="57" t="s">
        <v>1519</v>
      </c>
      <c r="M21" s="56" t="str">
        <f t="shared" si="0"/>
        <v>LF4.P2001000502</v>
      </c>
      <c r="N21" s="56"/>
    </row>
    <row r="22" spans="1:14" s="55" customFormat="1" ht="15" thickBot="1" x14ac:dyDescent="0.35">
      <c r="A22" s="58">
        <v>13</v>
      </c>
      <c r="B22" s="55" t="s">
        <v>1524</v>
      </c>
      <c r="C22" s="59" t="s">
        <v>952</v>
      </c>
      <c r="D22" s="59" t="s">
        <v>144</v>
      </c>
      <c r="E22" s="59" t="s">
        <v>282</v>
      </c>
      <c r="F22" s="59" t="s">
        <v>293</v>
      </c>
      <c r="G22" s="59" t="s">
        <v>293</v>
      </c>
      <c r="H22" s="84" t="e">
        <f>'20010 Bonds'!D13</f>
        <v>#DIV/0!</v>
      </c>
      <c r="J22" s="56" t="s">
        <v>1495</v>
      </c>
      <c r="K22" s="57" t="s">
        <v>1507</v>
      </c>
      <c r="L22" s="57" t="s">
        <v>1519</v>
      </c>
      <c r="M22" s="56" t="str">
        <f t="shared" si="0"/>
        <v>LF4.P2001000602</v>
      </c>
      <c r="N22" s="56"/>
    </row>
    <row r="23" spans="1:14" s="55" customFormat="1" ht="15" thickBot="1" x14ac:dyDescent="0.35">
      <c r="A23" s="58">
        <v>13</v>
      </c>
      <c r="B23" s="55" t="s">
        <v>1525</v>
      </c>
      <c r="C23" s="59" t="s">
        <v>952</v>
      </c>
      <c r="D23" s="59" t="s">
        <v>144</v>
      </c>
      <c r="E23" s="59" t="s">
        <v>282</v>
      </c>
      <c r="F23" s="59" t="s">
        <v>295</v>
      </c>
      <c r="G23" s="59" t="s">
        <v>295</v>
      </c>
      <c r="H23" s="84" t="e">
        <f>'20010 Bonds'!D14</f>
        <v>#DIV/0!</v>
      </c>
      <c r="J23" s="56" t="s">
        <v>1495</v>
      </c>
      <c r="K23" s="57" t="s">
        <v>1509</v>
      </c>
      <c r="L23" s="57" t="s">
        <v>1519</v>
      </c>
      <c r="M23" s="56" t="str">
        <f t="shared" si="0"/>
        <v>LF4.P2001000702</v>
      </c>
      <c r="N23" s="56"/>
    </row>
    <row r="24" spans="1:14" s="55" customFormat="1" ht="15" thickBot="1" x14ac:dyDescent="0.35">
      <c r="A24" s="58">
        <v>13</v>
      </c>
      <c r="B24" s="55" t="s">
        <v>1526</v>
      </c>
      <c r="C24" s="59" t="s">
        <v>952</v>
      </c>
      <c r="D24" s="59" t="s">
        <v>144</v>
      </c>
      <c r="E24" s="59" t="s">
        <v>282</v>
      </c>
      <c r="F24" s="59" t="s">
        <v>297</v>
      </c>
      <c r="G24" s="59" t="s">
        <v>297</v>
      </c>
      <c r="H24" s="84" t="e">
        <f>'20010 Bonds'!D15</f>
        <v>#DIV/0!</v>
      </c>
      <c r="J24" s="56" t="s">
        <v>1495</v>
      </c>
      <c r="K24" s="57" t="s">
        <v>1511</v>
      </c>
      <c r="L24" s="57" t="s">
        <v>1519</v>
      </c>
      <c r="M24" s="56" t="str">
        <f t="shared" si="0"/>
        <v>LF4.P2001000802</v>
      </c>
      <c r="N24" s="56"/>
    </row>
    <row r="25" spans="1:14" s="55" customFormat="1" ht="15" thickBot="1" x14ac:dyDescent="0.35">
      <c r="A25" s="58">
        <v>13</v>
      </c>
      <c r="B25" s="55" t="s">
        <v>1527</v>
      </c>
      <c r="C25" s="59" t="s">
        <v>952</v>
      </c>
      <c r="D25" s="59" t="s">
        <v>144</v>
      </c>
      <c r="E25" s="59" t="s">
        <v>282</v>
      </c>
      <c r="F25" s="59" t="s">
        <v>299</v>
      </c>
      <c r="G25" s="59" t="s">
        <v>299</v>
      </c>
      <c r="H25" s="84" t="e">
        <f>'20010 Bonds'!D16</f>
        <v>#DIV/0!</v>
      </c>
      <c r="J25" s="56" t="s">
        <v>1495</v>
      </c>
      <c r="K25" s="57" t="s">
        <v>1513</v>
      </c>
      <c r="L25" s="57" t="s">
        <v>1519</v>
      </c>
      <c r="M25" s="56" t="str">
        <f t="shared" si="0"/>
        <v>LF4.P2001000902</v>
      </c>
      <c r="N25" s="56"/>
    </row>
    <row r="26" spans="1:14" s="55" customFormat="1" ht="15" thickBot="1" x14ac:dyDescent="0.35">
      <c r="A26" s="58">
        <v>13</v>
      </c>
      <c r="B26" s="55" t="s">
        <v>1528</v>
      </c>
      <c r="C26" s="59" t="s">
        <v>952</v>
      </c>
      <c r="D26" s="59" t="s">
        <v>144</v>
      </c>
      <c r="E26" s="59" t="s">
        <v>282</v>
      </c>
      <c r="F26" s="59" t="s">
        <v>301</v>
      </c>
      <c r="G26" s="59" t="s">
        <v>301</v>
      </c>
      <c r="H26" s="84" t="e">
        <f>'20010 Bonds'!D17</f>
        <v>#DIV/0!</v>
      </c>
      <c r="J26" s="56" t="s">
        <v>1495</v>
      </c>
      <c r="K26" s="57" t="s">
        <v>1515</v>
      </c>
      <c r="L26" s="57" t="s">
        <v>1519</v>
      </c>
      <c r="M26" s="56" t="str">
        <f t="shared" si="0"/>
        <v>LF4.P2001001002</v>
      </c>
      <c r="N26" s="56"/>
    </row>
    <row r="27" spans="1:14" s="55" customFormat="1" ht="15" thickBot="1" x14ac:dyDescent="0.35">
      <c r="A27" s="58">
        <v>13</v>
      </c>
      <c r="B27" s="55" t="s">
        <v>1529</v>
      </c>
      <c r="C27" s="59" t="s">
        <v>952</v>
      </c>
      <c r="D27" s="59" t="s">
        <v>144</v>
      </c>
      <c r="E27" s="59" t="s">
        <v>282</v>
      </c>
      <c r="F27" s="59" t="s">
        <v>303</v>
      </c>
      <c r="G27" s="59" t="s">
        <v>303</v>
      </c>
      <c r="H27" s="84" t="e">
        <f>'20010 Bonds'!D18</f>
        <v>#DIV/0!</v>
      </c>
      <c r="J27" s="56" t="s">
        <v>1495</v>
      </c>
      <c r="K27" s="57" t="s">
        <v>1517</v>
      </c>
      <c r="L27" s="57" t="s">
        <v>1519</v>
      </c>
      <c r="M27" s="56" t="str">
        <f t="shared" si="0"/>
        <v>LF4.P2001001102</v>
      </c>
      <c r="N27" s="56"/>
    </row>
    <row r="28" spans="1:14" s="55" customFormat="1" ht="15" thickBot="1" x14ac:dyDescent="0.35">
      <c r="A28" s="58">
        <v>14</v>
      </c>
      <c r="B28" s="55" t="s">
        <v>1530</v>
      </c>
      <c r="C28" s="59" t="s">
        <v>952</v>
      </c>
      <c r="D28" s="59" t="s">
        <v>146</v>
      </c>
      <c r="E28" s="59" t="s">
        <v>1531</v>
      </c>
      <c r="F28" s="59" t="s">
        <v>283</v>
      </c>
      <c r="G28" s="59" t="s">
        <v>283</v>
      </c>
      <c r="H28" s="84">
        <f>'20020 Mortgages'!C9</f>
        <v>0</v>
      </c>
      <c r="J28" s="56" t="s">
        <v>1532</v>
      </c>
      <c r="K28" s="57" t="s">
        <v>1496</v>
      </c>
      <c r="L28" s="57" t="s">
        <v>1497</v>
      </c>
      <c r="M28" s="56" t="str">
        <f t="shared" ref="M28:M48" si="1">J28&amp;K28&amp;L28</f>
        <v>LF4.P2002000101</v>
      </c>
      <c r="N28" s="56"/>
    </row>
    <row r="29" spans="1:14" s="55" customFormat="1" ht="15" thickBot="1" x14ac:dyDescent="0.35">
      <c r="A29" s="58">
        <v>14</v>
      </c>
      <c r="B29" s="55" t="s">
        <v>1533</v>
      </c>
      <c r="C29" s="59" t="s">
        <v>952</v>
      </c>
      <c r="D29" s="59" t="s">
        <v>146</v>
      </c>
      <c r="E29" s="59" t="s">
        <v>1531</v>
      </c>
      <c r="F29" s="59" t="s">
        <v>285</v>
      </c>
      <c r="G29" s="59" t="s">
        <v>285</v>
      </c>
      <c r="H29" s="84">
        <f>'20020 Mortgages'!C10</f>
        <v>0</v>
      </c>
      <c r="J29" s="56" t="s">
        <v>1532</v>
      </c>
      <c r="K29" s="57" t="s">
        <v>1499</v>
      </c>
      <c r="L29" s="57" t="s">
        <v>1497</v>
      </c>
      <c r="M29" s="56" t="str">
        <f t="shared" si="1"/>
        <v>LF4.P2002000201</v>
      </c>
      <c r="N29" s="56"/>
    </row>
    <row r="30" spans="1:14" s="55" customFormat="1" ht="15" thickBot="1" x14ac:dyDescent="0.35">
      <c r="A30" s="58">
        <v>14</v>
      </c>
      <c r="B30" s="55" t="s">
        <v>1534</v>
      </c>
      <c r="C30" s="59" t="s">
        <v>952</v>
      </c>
      <c r="D30" s="59" t="s">
        <v>146</v>
      </c>
      <c r="E30" s="59" t="s">
        <v>1531</v>
      </c>
      <c r="F30" s="59" t="s">
        <v>287</v>
      </c>
      <c r="G30" s="59" t="s">
        <v>287</v>
      </c>
      <c r="H30" s="84">
        <f>'20020 Mortgages'!C11</f>
        <v>0</v>
      </c>
      <c r="J30" s="56" t="s">
        <v>1532</v>
      </c>
      <c r="K30" s="57" t="s">
        <v>1501</v>
      </c>
      <c r="L30" s="57" t="s">
        <v>1497</v>
      </c>
      <c r="M30" s="56" t="str">
        <f t="shared" si="1"/>
        <v>LF4.P2002000301</v>
      </c>
      <c r="N30" s="56"/>
    </row>
    <row r="31" spans="1:14" s="55" customFormat="1" ht="15" thickBot="1" x14ac:dyDescent="0.35">
      <c r="A31" s="58">
        <v>14</v>
      </c>
      <c r="B31" s="55" t="s">
        <v>1535</v>
      </c>
      <c r="C31" s="59" t="s">
        <v>952</v>
      </c>
      <c r="D31" s="59" t="s">
        <v>146</v>
      </c>
      <c r="E31" s="59" t="s">
        <v>1531</v>
      </c>
      <c r="F31" s="59" t="s">
        <v>289</v>
      </c>
      <c r="G31" s="59" t="s">
        <v>289</v>
      </c>
      <c r="H31" s="84">
        <f>'20020 Mortgages'!C12</f>
        <v>0</v>
      </c>
      <c r="J31" s="56" t="s">
        <v>1532</v>
      </c>
      <c r="K31" s="57" t="s">
        <v>1503</v>
      </c>
      <c r="L31" s="57" t="s">
        <v>1497</v>
      </c>
      <c r="M31" s="56" t="str">
        <f t="shared" si="1"/>
        <v>LF4.P2002000401</v>
      </c>
      <c r="N31" s="56"/>
    </row>
    <row r="32" spans="1:14" s="55" customFormat="1" ht="15" thickBot="1" x14ac:dyDescent="0.35">
      <c r="A32" s="58">
        <v>14</v>
      </c>
      <c r="B32" s="55" t="s">
        <v>1536</v>
      </c>
      <c r="C32" s="59" t="s">
        <v>952</v>
      </c>
      <c r="D32" s="59" t="s">
        <v>146</v>
      </c>
      <c r="E32" s="59" t="s">
        <v>1531</v>
      </c>
      <c r="F32" s="59" t="s">
        <v>313</v>
      </c>
      <c r="G32" s="59" t="s">
        <v>313</v>
      </c>
      <c r="H32" s="84">
        <f>'20020 Mortgages'!C13</f>
        <v>0</v>
      </c>
      <c r="J32" s="56" t="s">
        <v>1532</v>
      </c>
      <c r="K32" s="57" t="s">
        <v>1505</v>
      </c>
      <c r="L32" s="57" t="s">
        <v>1497</v>
      </c>
      <c r="M32" s="56" t="str">
        <f t="shared" si="1"/>
        <v>LF4.P2002000501</v>
      </c>
      <c r="N32" s="56"/>
    </row>
    <row r="33" spans="1:14" s="55" customFormat="1" ht="15" thickBot="1" x14ac:dyDescent="0.35">
      <c r="A33" s="58">
        <v>14</v>
      </c>
      <c r="B33" s="55" t="s">
        <v>1537</v>
      </c>
      <c r="C33" s="59" t="s">
        <v>952</v>
      </c>
      <c r="D33" s="59" t="s">
        <v>146</v>
      </c>
      <c r="E33" s="59" t="s">
        <v>1531</v>
      </c>
      <c r="F33" s="59" t="s">
        <v>314</v>
      </c>
      <c r="G33" s="59" t="s">
        <v>314</v>
      </c>
      <c r="H33" s="84">
        <f>'20020 Mortgages'!C14</f>
        <v>0</v>
      </c>
      <c r="J33" s="56" t="s">
        <v>1532</v>
      </c>
      <c r="K33" s="57" t="s">
        <v>1507</v>
      </c>
      <c r="L33" s="57" t="s">
        <v>1497</v>
      </c>
      <c r="M33" s="56" t="str">
        <f t="shared" si="1"/>
        <v>LF4.P2002000601</v>
      </c>
      <c r="N33" s="56"/>
    </row>
    <row r="34" spans="1:14" s="55" customFormat="1" ht="15" thickBot="1" x14ac:dyDescent="0.35">
      <c r="A34" s="58">
        <v>14</v>
      </c>
      <c r="B34" s="55" t="s">
        <v>1538</v>
      </c>
      <c r="C34" s="59" t="s">
        <v>952</v>
      </c>
      <c r="D34" s="59" t="s">
        <v>146</v>
      </c>
      <c r="E34" s="59" t="s">
        <v>1531</v>
      </c>
      <c r="F34" s="59" t="s">
        <v>303</v>
      </c>
      <c r="G34" s="59" t="s">
        <v>303</v>
      </c>
      <c r="H34" s="84">
        <f>'20020 Mortgages'!C15</f>
        <v>0</v>
      </c>
      <c r="J34" s="56" t="s">
        <v>1532</v>
      </c>
      <c r="K34" s="57" t="s">
        <v>1509</v>
      </c>
      <c r="L34" s="57" t="s">
        <v>1497</v>
      </c>
      <c r="M34" s="56" t="str">
        <f t="shared" si="1"/>
        <v>LF4.P2002000701</v>
      </c>
      <c r="N34" s="56"/>
    </row>
    <row r="35" spans="1:14" s="55" customFormat="1" ht="15" thickBot="1" x14ac:dyDescent="0.35">
      <c r="A35" s="58">
        <v>14</v>
      </c>
      <c r="B35" s="55" t="s">
        <v>1539</v>
      </c>
      <c r="C35" s="59" t="s">
        <v>952</v>
      </c>
      <c r="D35" s="59" t="s">
        <v>146</v>
      </c>
      <c r="E35" s="59" t="s">
        <v>1540</v>
      </c>
      <c r="F35" s="59" t="s">
        <v>283</v>
      </c>
      <c r="G35" s="59" t="s">
        <v>283</v>
      </c>
      <c r="H35" s="84">
        <f>'20020 Mortgages'!D9</f>
        <v>0</v>
      </c>
      <c r="J35" s="56" t="s">
        <v>1532</v>
      </c>
      <c r="K35" s="57" t="s">
        <v>1496</v>
      </c>
      <c r="L35" s="57" t="s">
        <v>1519</v>
      </c>
      <c r="M35" s="56" t="str">
        <f t="shared" si="1"/>
        <v>LF4.P2002000102</v>
      </c>
      <c r="N35" s="56"/>
    </row>
    <row r="36" spans="1:14" s="55" customFormat="1" ht="15" thickBot="1" x14ac:dyDescent="0.35">
      <c r="A36" s="58">
        <v>14</v>
      </c>
      <c r="B36" s="55" t="s">
        <v>1541</v>
      </c>
      <c r="C36" s="59" t="s">
        <v>952</v>
      </c>
      <c r="D36" s="59" t="s">
        <v>146</v>
      </c>
      <c r="E36" s="59" t="s">
        <v>1540</v>
      </c>
      <c r="F36" s="59" t="s">
        <v>285</v>
      </c>
      <c r="G36" s="59" t="s">
        <v>285</v>
      </c>
      <c r="H36" s="84">
        <f>'20020 Mortgages'!D10</f>
        <v>0</v>
      </c>
      <c r="J36" s="56" t="s">
        <v>1532</v>
      </c>
      <c r="K36" s="57" t="s">
        <v>1499</v>
      </c>
      <c r="L36" s="57" t="s">
        <v>1519</v>
      </c>
      <c r="M36" s="56" t="str">
        <f t="shared" si="1"/>
        <v>LF4.P2002000202</v>
      </c>
      <c r="N36" s="56"/>
    </row>
    <row r="37" spans="1:14" s="55" customFormat="1" ht="15" thickBot="1" x14ac:dyDescent="0.35">
      <c r="A37" s="58">
        <v>14</v>
      </c>
      <c r="B37" s="55" t="s">
        <v>1542</v>
      </c>
      <c r="C37" s="59" t="s">
        <v>952</v>
      </c>
      <c r="D37" s="59" t="s">
        <v>146</v>
      </c>
      <c r="E37" s="59" t="s">
        <v>1540</v>
      </c>
      <c r="F37" s="59" t="s">
        <v>287</v>
      </c>
      <c r="G37" s="59" t="s">
        <v>287</v>
      </c>
      <c r="H37" s="84">
        <f>'20020 Mortgages'!D11</f>
        <v>0</v>
      </c>
      <c r="J37" s="56" t="s">
        <v>1532</v>
      </c>
      <c r="K37" s="57" t="s">
        <v>1501</v>
      </c>
      <c r="L37" s="57" t="s">
        <v>1519</v>
      </c>
      <c r="M37" s="56" t="str">
        <f t="shared" si="1"/>
        <v>LF4.P2002000302</v>
      </c>
      <c r="N37" s="56"/>
    </row>
    <row r="38" spans="1:14" s="55" customFormat="1" ht="15" thickBot="1" x14ac:dyDescent="0.35">
      <c r="A38" s="58">
        <v>14</v>
      </c>
      <c r="B38" s="55" t="s">
        <v>1543</v>
      </c>
      <c r="C38" s="59" t="s">
        <v>952</v>
      </c>
      <c r="D38" s="59" t="s">
        <v>146</v>
      </c>
      <c r="E38" s="59" t="s">
        <v>1540</v>
      </c>
      <c r="F38" s="59" t="s">
        <v>289</v>
      </c>
      <c r="G38" s="59" t="s">
        <v>289</v>
      </c>
      <c r="H38" s="84">
        <f>'20020 Mortgages'!D12</f>
        <v>0</v>
      </c>
      <c r="J38" s="56" t="s">
        <v>1532</v>
      </c>
      <c r="K38" s="57" t="s">
        <v>1503</v>
      </c>
      <c r="L38" s="57" t="s">
        <v>1519</v>
      </c>
      <c r="M38" s="56" t="str">
        <f t="shared" si="1"/>
        <v>LF4.P2002000402</v>
      </c>
      <c r="N38" s="56"/>
    </row>
    <row r="39" spans="1:14" s="55" customFormat="1" ht="15" thickBot="1" x14ac:dyDescent="0.35">
      <c r="A39" s="58">
        <v>14</v>
      </c>
      <c r="B39" s="55" t="s">
        <v>1544</v>
      </c>
      <c r="C39" s="59" t="s">
        <v>952</v>
      </c>
      <c r="D39" s="59" t="s">
        <v>146</v>
      </c>
      <c r="E39" s="59" t="s">
        <v>1540</v>
      </c>
      <c r="F39" s="59" t="s">
        <v>313</v>
      </c>
      <c r="G39" s="59" t="s">
        <v>313</v>
      </c>
      <c r="H39" s="84">
        <f>'20020 Mortgages'!D13</f>
        <v>0</v>
      </c>
      <c r="J39" s="56" t="s">
        <v>1532</v>
      </c>
      <c r="K39" s="57" t="s">
        <v>1505</v>
      </c>
      <c r="L39" s="57" t="s">
        <v>1519</v>
      </c>
      <c r="M39" s="56" t="str">
        <f t="shared" si="1"/>
        <v>LF4.P2002000502</v>
      </c>
      <c r="N39" s="56"/>
    </row>
    <row r="40" spans="1:14" s="55" customFormat="1" ht="15" thickBot="1" x14ac:dyDescent="0.35">
      <c r="A40" s="58">
        <v>14</v>
      </c>
      <c r="B40" s="55" t="s">
        <v>1545</v>
      </c>
      <c r="C40" s="59" t="s">
        <v>952</v>
      </c>
      <c r="D40" s="59" t="s">
        <v>146</v>
      </c>
      <c r="E40" s="59" t="s">
        <v>1540</v>
      </c>
      <c r="F40" s="59" t="s">
        <v>314</v>
      </c>
      <c r="G40" s="59" t="s">
        <v>314</v>
      </c>
      <c r="H40" s="84">
        <f>'20020 Mortgages'!D14</f>
        <v>0</v>
      </c>
      <c r="J40" s="56" t="s">
        <v>1532</v>
      </c>
      <c r="K40" s="57" t="s">
        <v>1507</v>
      </c>
      <c r="L40" s="57" t="s">
        <v>1519</v>
      </c>
      <c r="M40" s="56" t="str">
        <f t="shared" si="1"/>
        <v>LF4.P2002000602</v>
      </c>
      <c r="N40" s="56"/>
    </row>
    <row r="41" spans="1:14" s="55" customFormat="1" ht="15" thickBot="1" x14ac:dyDescent="0.35">
      <c r="A41" s="58">
        <v>14</v>
      </c>
      <c r="B41" s="55" t="s">
        <v>1546</v>
      </c>
      <c r="C41" s="59" t="s">
        <v>952</v>
      </c>
      <c r="D41" s="59" t="s">
        <v>146</v>
      </c>
      <c r="E41" s="59" t="s">
        <v>1540</v>
      </c>
      <c r="F41" s="59" t="s">
        <v>303</v>
      </c>
      <c r="G41" s="59" t="s">
        <v>303</v>
      </c>
      <c r="H41" s="84">
        <f>'20020 Mortgages'!D15</f>
        <v>0</v>
      </c>
      <c r="J41" s="56" t="s">
        <v>1532</v>
      </c>
      <c r="K41" s="57" t="s">
        <v>1509</v>
      </c>
      <c r="L41" s="57" t="s">
        <v>1519</v>
      </c>
      <c r="M41" s="56" t="str">
        <f t="shared" si="1"/>
        <v>LF4.P2002000702</v>
      </c>
      <c r="N41" s="56"/>
    </row>
    <row r="42" spans="1:14" s="55" customFormat="1" ht="15" thickBot="1" x14ac:dyDescent="0.35">
      <c r="A42" s="58">
        <v>14</v>
      </c>
      <c r="B42" s="55" t="s">
        <v>1547</v>
      </c>
      <c r="C42" s="59" t="s">
        <v>952</v>
      </c>
      <c r="D42" s="59" t="s">
        <v>146</v>
      </c>
      <c r="E42" s="59" t="s">
        <v>310</v>
      </c>
      <c r="F42" s="59" t="s">
        <v>283</v>
      </c>
      <c r="G42" s="59" t="s">
        <v>283</v>
      </c>
      <c r="H42" s="84" t="e">
        <f>'20020 Mortgages'!E9</f>
        <v>#DIV/0!</v>
      </c>
      <c r="J42" s="56" t="s">
        <v>1532</v>
      </c>
      <c r="K42" s="57" t="s">
        <v>1496</v>
      </c>
      <c r="L42" s="57" t="s">
        <v>1548</v>
      </c>
      <c r="M42" s="56" t="str">
        <f t="shared" si="1"/>
        <v>LF4.P2002000103</v>
      </c>
      <c r="N42" s="56"/>
    </row>
    <row r="43" spans="1:14" s="55" customFormat="1" ht="15" thickBot="1" x14ac:dyDescent="0.35">
      <c r="A43" s="58">
        <v>14</v>
      </c>
      <c r="B43" s="55" t="s">
        <v>1549</v>
      </c>
      <c r="C43" s="59" t="s">
        <v>952</v>
      </c>
      <c r="D43" s="59" t="s">
        <v>146</v>
      </c>
      <c r="E43" s="59" t="s">
        <v>310</v>
      </c>
      <c r="F43" s="59" t="s">
        <v>285</v>
      </c>
      <c r="G43" s="59" t="s">
        <v>285</v>
      </c>
      <c r="H43" s="84" t="e">
        <f>'20020 Mortgages'!E10</f>
        <v>#DIV/0!</v>
      </c>
      <c r="J43" s="56" t="s">
        <v>1532</v>
      </c>
      <c r="K43" s="57" t="s">
        <v>1499</v>
      </c>
      <c r="L43" s="57" t="s">
        <v>1548</v>
      </c>
      <c r="M43" s="56" t="str">
        <f t="shared" si="1"/>
        <v>LF4.P2002000203</v>
      </c>
      <c r="N43" s="56"/>
    </row>
    <row r="44" spans="1:14" s="55" customFormat="1" ht="15" thickBot="1" x14ac:dyDescent="0.35">
      <c r="A44" s="58">
        <v>14</v>
      </c>
      <c r="B44" s="55" t="s">
        <v>1550</v>
      </c>
      <c r="C44" s="59" t="s">
        <v>952</v>
      </c>
      <c r="D44" s="59" t="s">
        <v>146</v>
      </c>
      <c r="E44" s="59" t="s">
        <v>310</v>
      </c>
      <c r="F44" s="59" t="s">
        <v>287</v>
      </c>
      <c r="G44" s="59" t="s">
        <v>287</v>
      </c>
      <c r="H44" s="84" t="e">
        <f>'20020 Mortgages'!E11</f>
        <v>#DIV/0!</v>
      </c>
      <c r="J44" s="56" t="s">
        <v>1532</v>
      </c>
      <c r="K44" s="57" t="s">
        <v>1501</v>
      </c>
      <c r="L44" s="57" t="s">
        <v>1548</v>
      </c>
      <c r="M44" s="56" t="str">
        <f t="shared" si="1"/>
        <v>LF4.P2002000303</v>
      </c>
      <c r="N44" s="56"/>
    </row>
    <row r="45" spans="1:14" s="55" customFormat="1" ht="15" thickBot="1" x14ac:dyDescent="0.35">
      <c r="A45" s="58">
        <v>14</v>
      </c>
      <c r="B45" s="55" t="s">
        <v>1551</v>
      </c>
      <c r="C45" s="59" t="s">
        <v>952</v>
      </c>
      <c r="D45" s="59" t="s">
        <v>146</v>
      </c>
      <c r="E45" s="59" t="s">
        <v>310</v>
      </c>
      <c r="F45" s="59" t="s">
        <v>289</v>
      </c>
      <c r="G45" s="59" t="s">
        <v>289</v>
      </c>
      <c r="H45" s="84" t="e">
        <f>'20020 Mortgages'!E12</f>
        <v>#DIV/0!</v>
      </c>
      <c r="J45" s="56" t="s">
        <v>1532</v>
      </c>
      <c r="K45" s="57" t="s">
        <v>1503</v>
      </c>
      <c r="L45" s="57" t="s">
        <v>1548</v>
      </c>
      <c r="M45" s="56" t="str">
        <f t="shared" si="1"/>
        <v>LF4.P2002000403</v>
      </c>
      <c r="N45" s="56"/>
    </row>
    <row r="46" spans="1:14" s="55" customFormat="1" ht="15" thickBot="1" x14ac:dyDescent="0.35">
      <c r="A46" s="58">
        <v>14</v>
      </c>
      <c r="B46" s="55" t="s">
        <v>1552</v>
      </c>
      <c r="C46" s="59" t="s">
        <v>952</v>
      </c>
      <c r="D46" s="59" t="s">
        <v>146</v>
      </c>
      <c r="E46" s="59" t="s">
        <v>310</v>
      </c>
      <c r="F46" s="59" t="s">
        <v>313</v>
      </c>
      <c r="G46" s="59" t="s">
        <v>313</v>
      </c>
      <c r="H46" s="84" t="e">
        <f>'20020 Mortgages'!E13</f>
        <v>#DIV/0!</v>
      </c>
      <c r="J46" s="56" t="s">
        <v>1532</v>
      </c>
      <c r="K46" s="57" t="s">
        <v>1505</v>
      </c>
      <c r="L46" s="57" t="s">
        <v>1548</v>
      </c>
      <c r="M46" s="56" t="str">
        <f t="shared" si="1"/>
        <v>LF4.P2002000503</v>
      </c>
      <c r="N46" s="56"/>
    </row>
    <row r="47" spans="1:14" s="55" customFormat="1" ht="15" thickBot="1" x14ac:dyDescent="0.35">
      <c r="A47" s="58">
        <v>14</v>
      </c>
      <c r="B47" s="55" t="s">
        <v>1553</v>
      </c>
      <c r="C47" s="59" t="s">
        <v>952</v>
      </c>
      <c r="D47" s="59" t="s">
        <v>146</v>
      </c>
      <c r="E47" s="59" t="s">
        <v>310</v>
      </c>
      <c r="F47" s="59" t="s">
        <v>314</v>
      </c>
      <c r="G47" s="59" t="s">
        <v>314</v>
      </c>
      <c r="H47" s="84" t="e">
        <f>'20020 Mortgages'!E14</f>
        <v>#DIV/0!</v>
      </c>
      <c r="J47" s="56" t="s">
        <v>1532</v>
      </c>
      <c r="K47" s="57" t="s">
        <v>1507</v>
      </c>
      <c r="L47" s="57" t="s">
        <v>1548</v>
      </c>
      <c r="M47" s="56" t="str">
        <f t="shared" si="1"/>
        <v>LF4.P2002000603</v>
      </c>
      <c r="N47" s="56"/>
    </row>
    <row r="48" spans="1:14" s="55" customFormat="1" ht="15" thickBot="1" x14ac:dyDescent="0.35">
      <c r="A48" s="58">
        <v>14</v>
      </c>
      <c r="B48" s="55" t="s">
        <v>1554</v>
      </c>
      <c r="C48" s="59" t="s">
        <v>952</v>
      </c>
      <c r="D48" s="59" t="s">
        <v>146</v>
      </c>
      <c r="E48" s="59" t="s">
        <v>310</v>
      </c>
      <c r="F48" s="59" t="s">
        <v>303</v>
      </c>
      <c r="G48" s="59" t="s">
        <v>303</v>
      </c>
      <c r="H48" s="84" t="e">
        <f>'20020 Mortgages'!E15</f>
        <v>#DIV/0!</v>
      </c>
      <c r="J48" s="56" t="s">
        <v>1532</v>
      </c>
      <c r="K48" s="57" t="s">
        <v>1509</v>
      </c>
      <c r="L48" s="57" t="s">
        <v>1548</v>
      </c>
      <c r="M48" s="56" t="str">
        <f t="shared" si="1"/>
        <v>LF4.P2002000703</v>
      </c>
      <c r="N48" s="56"/>
    </row>
    <row r="49" spans="1:14" s="55" customFormat="1" ht="15" thickBot="1" x14ac:dyDescent="0.35">
      <c r="A49" s="58">
        <v>15</v>
      </c>
      <c r="B49" s="55" t="s">
        <v>1555</v>
      </c>
      <c r="C49" s="59" t="s">
        <v>952</v>
      </c>
      <c r="D49" s="59" t="s">
        <v>148</v>
      </c>
      <c r="E49" s="59" t="s">
        <v>281</v>
      </c>
      <c r="F49" s="59" t="s">
        <v>283</v>
      </c>
      <c r="G49" s="59" t="s">
        <v>283</v>
      </c>
      <c r="H49" s="84">
        <f>'20030 Loans'!C8</f>
        <v>0</v>
      </c>
      <c r="J49" s="56" t="s">
        <v>1556</v>
      </c>
      <c r="K49" s="57" t="s">
        <v>1496</v>
      </c>
      <c r="L49" s="57" t="s">
        <v>1497</v>
      </c>
      <c r="M49" s="56" t="str">
        <f t="shared" ref="M49:M72" si="2">J49&amp;K49&amp;L49</f>
        <v>LF4.P2003000101</v>
      </c>
      <c r="N49" s="56"/>
    </row>
    <row r="50" spans="1:14" s="55" customFormat="1" ht="15" thickBot="1" x14ac:dyDescent="0.35">
      <c r="A50" s="58">
        <v>15</v>
      </c>
      <c r="B50" s="55" t="s">
        <v>1557</v>
      </c>
      <c r="C50" s="59" t="s">
        <v>952</v>
      </c>
      <c r="D50" s="59" t="s">
        <v>148</v>
      </c>
      <c r="E50" s="59" t="s">
        <v>281</v>
      </c>
      <c r="F50" s="59" t="s">
        <v>285</v>
      </c>
      <c r="G50" s="59" t="s">
        <v>285</v>
      </c>
      <c r="H50" s="84">
        <f>'20030 Loans'!C9</f>
        <v>0</v>
      </c>
      <c r="J50" s="56" t="s">
        <v>1556</v>
      </c>
      <c r="K50" s="57" t="s">
        <v>1499</v>
      </c>
      <c r="L50" s="57" t="s">
        <v>1497</v>
      </c>
      <c r="M50" s="56" t="str">
        <f t="shared" si="2"/>
        <v>LF4.P2003000201</v>
      </c>
      <c r="N50" s="56"/>
    </row>
    <row r="51" spans="1:14" s="55" customFormat="1" ht="15" thickBot="1" x14ac:dyDescent="0.35">
      <c r="A51" s="58">
        <v>15</v>
      </c>
      <c r="B51" s="55" t="s">
        <v>1558</v>
      </c>
      <c r="C51" s="59" t="s">
        <v>952</v>
      </c>
      <c r="D51" s="59" t="s">
        <v>148</v>
      </c>
      <c r="E51" s="59" t="s">
        <v>281</v>
      </c>
      <c r="F51" s="59" t="s">
        <v>287</v>
      </c>
      <c r="G51" s="59" t="s">
        <v>287</v>
      </c>
      <c r="H51" s="84">
        <f>'20030 Loans'!C10</f>
        <v>0</v>
      </c>
      <c r="J51" s="56" t="s">
        <v>1556</v>
      </c>
      <c r="K51" s="57" t="s">
        <v>1501</v>
      </c>
      <c r="L51" s="57" t="s">
        <v>1497</v>
      </c>
      <c r="M51" s="56" t="str">
        <f t="shared" si="2"/>
        <v>LF4.P2003000301</v>
      </c>
      <c r="N51" s="56"/>
    </row>
    <row r="52" spans="1:14" s="55" customFormat="1" ht="15" thickBot="1" x14ac:dyDescent="0.35">
      <c r="A52" s="58">
        <v>15</v>
      </c>
      <c r="B52" s="55" t="s">
        <v>1559</v>
      </c>
      <c r="C52" s="59" t="s">
        <v>952</v>
      </c>
      <c r="D52" s="59" t="s">
        <v>148</v>
      </c>
      <c r="E52" s="59" t="s">
        <v>281</v>
      </c>
      <c r="F52" s="59" t="s">
        <v>289</v>
      </c>
      <c r="G52" s="59" t="s">
        <v>289</v>
      </c>
      <c r="H52" s="84">
        <f>'20030 Loans'!C11</f>
        <v>0</v>
      </c>
      <c r="J52" s="56" t="s">
        <v>1556</v>
      </c>
      <c r="K52" s="57" t="s">
        <v>1503</v>
      </c>
      <c r="L52" s="57" t="s">
        <v>1497</v>
      </c>
      <c r="M52" s="56" t="str">
        <f t="shared" si="2"/>
        <v>LF4.P2003000401</v>
      </c>
      <c r="N52" s="56"/>
    </row>
    <row r="53" spans="1:14" s="55" customFormat="1" ht="15" thickBot="1" x14ac:dyDescent="0.35">
      <c r="A53" s="58">
        <v>15</v>
      </c>
      <c r="B53" s="55" t="s">
        <v>1560</v>
      </c>
      <c r="C53" s="59" t="s">
        <v>952</v>
      </c>
      <c r="D53" s="59" t="s">
        <v>148</v>
      </c>
      <c r="E53" s="59" t="s">
        <v>281</v>
      </c>
      <c r="F53" s="59" t="s">
        <v>291</v>
      </c>
      <c r="G53" s="59" t="s">
        <v>291</v>
      </c>
      <c r="H53" s="84">
        <f>'20030 Loans'!C12</f>
        <v>0</v>
      </c>
      <c r="J53" s="56" t="s">
        <v>1556</v>
      </c>
      <c r="K53" s="57" t="s">
        <v>1505</v>
      </c>
      <c r="L53" s="57" t="s">
        <v>1497</v>
      </c>
      <c r="M53" s="56" t="str">
        <f t="shared" si="2"/>
        <v>LF4.P2003000501</v>
      </c>
      <c r="N53" s="56"/>
    </row>
    <row r="54" spans="1:14" s="55" customFormat="1" ht="15" thickBot="1" x14ac:dyDescent="0.35">
      <c r="A54" s="58">
        <v>15</v>
      </c>
      <c r="B54" s="55" t="s">
        <v>1561</v>
      </c>
      <c r="C54" s="59" t="s">
        <v>952</v>
      </c>
      <c r="D54" s="59" t="s">
        <v>148</v>
      </c>
      <c r="E54" s="59" t="s">
        <v>281</v>
      </c>
      <c r="F54" s="59" t="s">
        <v>293</v>
      </c>
      <c r="G54" s="59" t="s">
        <v>293</v>
      </c>
      <c r="H54" s="84">
        <f>'20030 Loans'!C13</f>
        <v>0</v>
      </c>
      <c r="J54" s="56" t="s">
        <v>1556</v>
      </c>
      <c r="K54" s="57" t="s">
        <v>1507</v>
      </c>
      <c r="L54" s="57" t="s">
        <v>1497</v>
      </c>
      <c r="M54" s="56" t="str">
        <f t="shared" si="2"/>
        <v>LF4.P2003000601</v>
      </c>
      <c r="N54" s="56"/>
    </row>
    <row r="55" spans="1:14" s="55" customFormat="1" ht="15" thickBot="1" x14ac:dyDescent="0.35">
      <c r="A55" s="58">
        <v>15</v>
      </c>
      <c r="B55" s="55" t="s">
        <v>1562</v>
      </c>
      <c r="C55" s="59" t="s">
        <v>952</v>
      </c>
      <c r="D55" s="59" t="s">
        <v>148</v>
      </c>
      <c r="E55" s="59" t="s">
        <v>281</v>
      </c>
      <c r="F55" s="59" t="s">
        <v>295</v>
      </c>
      <c r="G55" s="59" t="s">
        <v>295</v>
      </c>
      <c r="H55" s="84">
        <f>'20030 Loans'!C14</f>
        <v>0</v>
      </c>
      <c r="J55" s="56" t="s">
        <v>1556</v>
      </c>
      <c r="K55" s="57" t="s">
        <v>1509</v>
      </c>
      <c r="L55" s="57" t="s">
        <v>1497</v>
      </c>
      <c r="M55" s="56" t="str">
        <f t="shared" si="2"/>
        <v>LF4.P2003000701</v>
      </c>
      <c r="N55" s="56"/>
    </row>
    <row r="56" spans="1:14" s="55" customFormat="1" ht="15" thickBot="1" x14ac:dyDescent="0.35">
      <c r="A56" s="58">
        <v>15</v>
      </c>
      <c r="B56" s="55" t="s">
        <v>1563</v>
      </c>
      <c r="C56" s="59" t="s">
        <v>952</v>
      </c>
      <c r="D56" s="59" t="s">
        <v>148</v>
      </c>
      <c r="E56" s="59" t="s">
        <v>281</v>
      </c>
      <c r="F56" s="59" t="s">
        <v>297</v>
      </c>
      <c r="G56" s="59" t="s">
        <v>297</v>
      </c>
      <c r="H56" s="84">
        <f>'20030 Loans'!C15</f>
        <v>0</v>
      </c>
      <c r="J56" s="56" t="s">
        <v>1556</v>
      </c>
      <c r="K56" s="57" t="s">
        <v>1511</v>
      </c>
      <c r="L56" s="57" t="s">
        <v>1497</v>
      </c>
      <c r="M56" s="56" t="str">
        <f t="shared" si="2"/>
        <v>LF4.P2003000801</v>
      </c>
      <c r="N56" s="56"/>
    </row>
    <row r="57" spans="1:14" s="55" customFormat="1" ht="15" thickBot="1" x14ac:dyDescent="0.35">
      <c r="A57" s="58">
        <v>15</v>
      </c>
      <c r="B57" s="55" t="s">
        <v>1564</v>
      </c>
      <c r="C57" s="59" t="s">
        <v>952</v>
      </c>
      <c r="D57" s="59" t="s">
        <v>148</v>
      </c>
      <c r="E57" s="59" t="s">
        <v>281</v>
      </c>
      <c r="F57" s="59" t="s">
        <v>299</v>
      </c>
      <c r="G57" s="59" t="s">
        <v>299</v>
      </c>
      <c r="H57" s="84">
        <f>'20030 Loans'!C16</f>
        <v>0</v>
      </c>
      <c r="J57" s="56" t="s">
        <v>1556</v>
      </c>
      <c r="K57" s="57" t="s">
        <v>1513</v>
      </c>
      <c r="L57" s="57" t="s">
        <v>1497</v>
      </c>
      <c r="M57" s="56" t="str">
        <f t="shared" si="2"/>
        <v>LF4.P2003000901</v>
      </c>
      <c r="N57" s="56"/>
    </row>
    <row r="58" spans="1:14" s="55" customFormat="1" ht="15" thickBot="1" x14ac:dyDescent="0.35">
      <c r="A58" s="58">
        <v>15</v>
      </c>
      <c r="B58" s="55" t="s">
        <v>1565</v>
      </c>
      <c r="C58" s="59" t="s">
        <v>952</v>
      </c>
      <c r="D58" s="59" t="s">
        <v>148</v>
      </c>
      <c r="E58" s="59" t="s">
        <v>281</v>
      </c>
      <c r="F58" s="59" t="s">
        <v>301</v>
      </c>
      <c r="G58" s="59" t="s">
        <v>301</v>
      </c>
      <c r="H58" s="84">
        <f>'20030 Loans'!C17</f>
        <v>0</v>
      </c>
      <c r="J58" s="56" t="s">
        <v>1556</v>
      </c>
      <c r="K58" s="57" t="s">
        <v>1515</v>
      </c>
      <c r="L58" s="57" t="s">
        <v>1497</v>
      </c>
      <c r="M58" s="56" t="str">
        <f t="shared" si="2"/>
        <v>LF4.P2003001001</v>
      </c>
      <c r="N58" s="56"/>
    </row>
    <row r="59" spans="1:14" s="55" customFormat="1" ht="15" thickBot="1" x14ac:dyDescent="0.35">
      <c r="A59" s="58">
        <v>15</v>
      </c>
      <c r="B59" s="55" t="s">
        <v>1566</v>
      </c>
      <c r="C59" s="59" t="s">
        <v>952</v>
      </c>
      <c r="D59" s="59" t="s">
        <v>148</v>
      </c>
      <c r="E59" s="59" t="s">
        <v>281</v>
      </c>
      <c r="F59" s="59" t="s">
        <v>314</v>
      </c>
      <c r="G59" s="59" t="s">
        <v>314</v>
      </c>
      <c r="H59" s="84">
        <f>'20030 Loans'!C18</f>
        <v>0</v>
      </c>
      <c r="J59" s="56" t="s">
        <v>1556</v>
      </c>
      <c r="K59" s="57" t="s">
        <v>1517</v>
      </c>
      <c r="L59" s="57" t="s">
        <v>1497</v>
      </c>
      <c r="M59" s="56" t="str">
        <f t="shared" si="2"/>
        <v>LF4.P2003001101</v>
      </c>
      <c r="N59" s="56"/>
    </row>
    <row r="60" spans="1:14" s="55" customFormat="1" ht="15" thickBot="1" x14ac:dyDescent="0.35">
      <c r="A60" s="58">
        <v>15</v>
      </c>
      <c r="B60" s="55" t="s">
        <v>1567</v>
      </c>
      <c r="C60" s="59" t="s">
        <v>952</v>
      </c>
      <c r="D60" s="59" t="s">
        <v>148</v>
      </c>
      <c r="E60" s="59" t="s">
        <v>281</v>
      </c>
      <c r="F60" s="59" t="s">
        <v>303</v>
      </c>
      <c r="G60" s="59" t="s">
        <v>303</v>
      </c>
      <c r="H60" s="84">
        <f>'20030 Loans'!C19</f>
        <v>0</v>
      </c>
      <c r="J60" s="56" t="s">
        <v>1556</v>
      </c>
      <c r="K60" s="57" t="s">
        <v>1568</v>
      </c>
      <c r="L60" s="57" t="s">
        <v>1497</v>
      </c>
      <c r="M60" s="56" t="str">
        <f t="shared" si="2"/>
        <v>LF4.P2003001201</v>
      </c>
      <c r="N60" s="56"/>
    </row>
    <row r="61" spans="1:14" s="55" customFormat="1" ht="15" thickBot="1" x14ac:dyDescent="0.35">
      <c r="A61" s="58">
        <v>15</v>
      </c>
      <c r="B61" s="55" t="s">
        <v>1569</v>
      </c>
      <c r="C61" s="59" t="s">
        <v>952</v>
      </c>
      <c r="D61" s="59" t="s">
        <v>148</v>
      </c>
      <c r="E61" s="59" t="s">
        <v>319</v>
      </c>
      <c r="F61" s="59" t="s">
        <v>283</v>
      </c>
      <c r="G61" s="59" t="s">
        <v>283</v>
      </c>
      <c r="H61" s="84" t="e">
        <f>'20030 Loans'!D8</f>
        <v>#DIV/0!</v>
      </c>
      <c r="J61" s="56" t="s">
        <v>1556</v>
      </c>
      <c r="K61" s="57" t="s">
        <v>1496</v>
      </c>
      <c r="L61" s="57" t="s">
        <v>1519</v>
      </c>
      <c r="M61" s="56" t="str">
        <f t="shared" si="2"/>
        <v>LF4.P2003000102</v>
      </c>
      <c r="N61" s="56"/>
    </row>
    <row r="62" spans="1:14" s="55" customFormat="1" ht="15" thickBot="1" x14ac:dyDescent="0.35">
      <c r="A62" s="58">
        <v>15</v>
      </c>
      <c r="B62" s="55" t="s">
        <v>1570</v>
      </c>
      <c r="C62" s="59" t="s">
        <v>952</v>
      </c>
      <c r="D62" s="59" t="s">
        <v>148</v>
      </c>
      <c r="E62" s="59" t="s">
        <v>319</v>
      </c>
      <c r="F62" s="59" t="s">
        <v>285</v>
      </c>
      <c r="G62" s="59" t="s">
        <v>285</v>
      </c>
      <c r="H62" s="84" t="e">
        <f>'20030 Loans'!D9</f>
        <v>#DIV/0!</v>
      </c>
      <c r="J62" s="56" t="s">
        <v>1556</v>
      </c>
      <c r="K62" s="57" t="s">
        <v>1499</v>
      </c>
      <c r="L62" s="57" t="s">
        <v>1519</v>
      </c>
      <c r="M62" s="56" t="str">
        <f t="shared" si="2"/>
        <v>LF4.P2003000202</v>
      </c>
      <c r="N62" s="56"/>
    </row>
    <row r="63" spans="1:14" s="55" customFormat="1" ht="15" thickBot="1" x14ac:dyDescent="0.35">
      <c r="A63" s="58">
        <v>15</v>
      </c>
      <c r="B63" s="55" t="s">
        <v>1571</v>
      </c>
      <c r="C63" s="59" t="s">
        <v>952</v>
      </c>
      <c r="D63" s="59" t="s">
        <v>148</v>
      </c>
      <c r="E63" s="59" t="s">
        <v>319</v>
      </c>
      <c r="F63" s="59" t="s">
        <v>287</v>
      </c>
      <c r="G63" s="59" t="s">
        <v>287</v>
      </c>
      <c r="H63" s="84" t="e">
        <f>'20030 Loans'!D10</f>
        <v>#DIV/0!</v>
      </c>
      <c r="J63" s="56" t="s">
        <v>1556</v>
      </c>
      <c r="K63" s="57" t="s">
        <v>1501</v>
      </c>
      <c r="L63" s="57" t="s">
        <v>1519</v>
      </c>
      <c r="M63" s="56" t="str">
        <f t="shared" si="2"/>
        <v>LF4.P2003000302</v>
      </c>
      <c r="N63" s="56"/>
    </row>
    <row r="64" spans="1:14" s="55" customFormat="1" ht="15" thickBot="1" x14ac:dyDescent="0.35">
      <c r="A64" s="58">
        <v>15</v>
      </c>
      <c r="B64" s="55" t="s">
        <v>1572</v>
      </c>
      <c r="C64" s="59" t="s">
        <v>952</v>
      </c>
      <c r="D64" s="59" t="s">
        <v>148</v>
      </c>
      <c r="E64" s="59" t="s">
        <v>319</v>
      </c>
      <c r="F64" s="59" t="s">
        <v>289</v>
      </c>
      <c r="G64" s="59" t="s">
        <v>289</v>
      </c>
      <c r="H64" s="84" t="e">
        <f>'20030 Loans'!D11</f>
        <v>#DIV/0!</v>
      </c>
      <c r="J64" s="56" t="s">
        <v>1556</v>
      </c>
      <c r="K64" s="57" t="s">
        <v>1503</v>
      </c>
      <c r="L64" s="57" t="s">
        <v>1519</v>
      </c>
      <c r="M64" s="56" t="str">
        <f t="shared" si="2"/>
        <v>LF4.P2003000402</v>
      </c>
      <c r="N64" s="56"/>
    </row>
    <row r="65" spans="1:14" s="55" customFormat="1" ht="15" thickBot="1" x14ac:dyDescent="0.35">
      <c r="A65" s="58">
        <v>15</v>
      </c>
      <c r="B65" s="55" t="s">
        <v>1573</v>
      </c>
      <c r="C65" s="59" t="s">
        <v>952</v>
      </c>
      <c r="D65" s="59" t="s">
        <v>148</v>
      </c>
      <c r="E65" s="59" t="s">
        <v>319</v>
      </c>
      <c r="F65" s="59" t="s">
        <v>291</v>
      </c>
      <c r="G65" s="59" t="s">
        <v>291</v>
      </c>
      <c r="H65" s="84" t="e">
        <f>'20030 Loans'!D12</f>
        <v>#DIV/0!</v>
      </c>
      <c r="J65" s="56" t="s">
        <v>1556</v>
      </c>
      <c r="K65" s="57" t="s">
        <v>1505</v>
      </c>
      <c r="L65" s="57" t="s">
        <v>1519</v>
      </c>
      <c r="M65" s="56" t="str">
        <f t="shared" si="2"/>
        <v>LF4.P2003000502</v>
      </c>
      <c r="N65" s="56"/>
    </row>
    <row r="66" spans="1:14" s="55" customFormat="1" ht="15" thickBot="1" x14ac:dyDescent="0.35">
      <c r="A66" s="58">
        <v>15</v>
      </c>
      <c r="B66" s="55" t="s">
        <v>1574</v>
      </c>
      <c r="C66" s="59" t="s">
        <v>952</v>
      </c>
      <c r="D66" s="59" t="s">
        <v>148</v>
      </c>
      <c r="E66" s="59" t="s">
        <v>319</v>
      </c>
      <c r="F66" s="59" t="s">
        <v>293</v>
      </c>
      <c r="G66" s="59" t="s">
        <v>293</v>
      </c>
      <c r="H66" s="84" t="e">
        <f>'20030 Loans'!D13</f>
        <v>#DIV/0!</v>
      </c>
      <c r="J66" s="56" t="s">
        <v>1556</v>
      </c>
      <c r="K66" s="57" t="s">
        <v>1507</v>
      </c>
      <c r="L66" s="57" t="s">
        <v>1519</v>
      </c>
      <c r="M66" s="56" t="str">
        <f t="shared" si="2"/>
        <v>LF4.P2003000602</v>
      </c>
      <c r="N66" s="56"/>
    </row>
    <row r="67" spans="1:14" s="55" customFormat="1" ht="15" thickBot="1" x14ac:dyDescent="0.35">
      <c r="A67" s="58">
        <v>15</v>
      </c>
      <c r="B67" s="55" t="s">
        <v>1575</v>
      </c>
      <c r="C67" s="59" t="s">
        <v>952</v>
      </c>
      <c r="D67" s="59" t="s">
        <v>148</v>
      </c>
      <c r="E67" s="59" t="s">
        <v>319</v>
      </c>
      <c r="F67" s="59" t="s">
        <v>295</v>
      </c>
      <c r="G67" s="59" t="s">
        <v>295</v>
      </c>
      <c r="H67" s="84" t="e">
        <f>'20030 Loans'!D14</f>
        <v>#DIV/0!</v>
      </c>
      <c r="J67" s="56" t="s">
        <v>1556</v>
      </c>
      <c r="K67" s="57" t="s">
        <v>1509</v>
      </c>
      <c r="L67" s="57" t="s">
        <v>1519</v>
      </c>
      <c r="M67" s="56" t="str">
        <f t="shared" si="2"/>
        <v>LF4.P2003000702</v>
      </c>
      <c r="N67" s="56"/>
    </row>
    <row r="68" spans="1:14" s="55" customFormat="1" ht="15" thickBot="1" x14ac:dyDescent="0.35">
      <c r="A68" s="58">
        <v>15</v>
      </c>
      <c r="B68" s="55" t="s">
        <v>1576</v>
      </c>
      <c r="C68" s="59" t="s">
        <v>952</v>
      </c>
      <c r="D68" s="59" t="s">
        <v>148</v>
      </c>
      <c r="E68" s="59" t="s">
        <v>319</v>
      </c>
      <c r="F68" s="59" t="s">
        <v>297</v>
      </c>
      <c r="G68" s="59" t="s">
        <v>297</v>
      </c>
      <c r="H68" s="84" t="e">
        <f>'20030 Loans'!D15</f>
        <v>#DIV/0!</v>
      </c>
      <c r="J68" s="56" t="s">
        <v>1556</v>
      </c>
      <c r="K68" s="57" t="s">
        <v>1511</v>
      </c>
      <c r="L68" s="57" t="s">
        <v>1519</v>
      </c>
      <c r="M68" s="56" t="str">
        <f t="shared" si="2"/>
        <v>LF4.P2003000802</v>
      </c>
      <c r="N68" s="56"/>
    </row>
    <row r="69" spans="1:14" s="55" customFormat="1" ht="15" thickBot="1" x14ac:dyDescent="0.35">
      <c r="A69" s="58">
        <v>15</v>
      </c>
      <c r="B69" s="55" t="s">
        <v>1577</v>
      </c>
      <c r="C69" s="59" t="s">
        <v>952</v>
      </c>
      <c r="D69" s="59" t="s">
        <v>148</v>
      </c>
      <c r="E69" s="59" t="s">
        <v>319</v>
      </c>
      <c r="F69" s="59" t="s">
        <v>299</v>
      </c>
      <c r="G69" s="59" t="s">
        <v>299</v>
      </c>
      <c r="H69" s="84" t="e">
        <f>'20030 Loans'!D16</f>
        <v>#DIV/0!</v>
      </c>
      <c r="J69" s="56" t="s">
        <v>1556</v>
      </c>
      <c r="K69" s="57" t="s">
        <v>1513</v>
      </c>
      <c r="L69" s="57" t="s">
        <v>1519</v>
      </c>
      <c r="M69" s="56" t="str">
        <f t="shared" si="2"/>
        <v>LF4.P2003000902</v>
      </c>
      <c r="N69" s="56"/>
    </row>
    <row r="70" spans="1:14" s="55" customFormat="1" ht="15" thickBot="1" x14ac:dyDescent="0.35">
      <c r="A70" s="58">
        <v>15</v>
      </c>
      <c r="B70" s="55" t="s">
        <v>1578</v>
      </c>
      <c r="C70" s="59" t="s">
        <v>952</v>
      </c>
      <c r="D70" s="59" t="s">
        <v>148</v>
      </c>
      <c r="E70" s="59" t="s">
        <v>319</v>
      </c>
      <c r="F70" s="59" t="s">
        <v>301</v>
      </c>
      <c r="G70" s="59" t="s">
        <v>301</v>
      </c>
      <c r="H70" s="84" t="e">
        <f>'20030 Loans'!D17</f>
        <v>#DIV/0!</v>
      </c>
      <c r="J70" s="56" t="s">
        <v>1556</v>
      </c>
      <c r="K70" s="57" t="s">
        <v>1515</v>
      </c>
      <c r="L70" s="57" t="s">
        <v>1519</v>
      </c>
      <c r="M70" s="56" t="str">
        <f t="shared" si="2"/>
        <v>LF4.P2003001002</v>
      </c>
      <c r="N70" s="56"/>
    </row>
    <row r="71" spans="1:14" s="55" customFormat="1" ht="15" thickBot="1" x14ac:dyDescent="0.35">
      <c r="A71" s="58">
        <v>15</v>
      </c>
      <c r="B71" s="55" t="s">
        <v>1579</v>
      </c>
      <c r="C71" s="59" t="s">
        <v>952</v>
      </c>
      <c r="D71" s="59" t="s">
        <v>148</v>
      </c>
      <c r="E71" s="59" t="s">
        <v>319</v>
      </c>
      <c r="F71" s="59" t="s">
        <v>314</v>
      </c>
      <c r="G71" s="59" t="s">
        <v>314</v>
      </c>
      <c r="H71" s="84" t="e">
        <f>'20030 Loans'!D18</f>
        <v>#DIV/0!</v>
      </c>
      <c r="J71" s="56" t="s">
        <v>1556</v>
      </c>
      <c r="K71" s="57" t="s">
        <v>1517</v>
      </c>
      <c r="L71" s="57" t="s">
        <v>1519</v>
      </c>
      <c r="M71" s="56" t="str">
        <f t="shared" si="2"/>
        <v>LF4.P2003001102</v>
      </c>
      <c r="N71" s="56"/>
    </row>
    <row r="72" spans="1:14" s="55" customFormat="1" ht="15" thickBot="1" x14ac:dyDescent="0.35">
      <c r="A72" s="58">
        <v>15</v>
      </c>
      <c r="B72" s="55" t="s">
        <v>1580</v>
      </c>
      <c r="C72" s="59" t="s">
        <v>952</v>
      </c>
      <c r="D72" s="59" t="s">
        <v>148</v>
      </c>
      <c r="E72" s="59" t="s">
        <v>319</v>
      </c>
      <c r="F72" s="59" t="s">
        <v>303</v>
      </c>
      <c r="G72" s="59" t="s">
        <v>303</v>
      </c>
      <c r="H72" s="84" t="e">
        <f>'20030 Loans'!D19</f>
        <v>#DIV/0!</v>
      </c>
      <c r="J72" s="56" t="s">
        <v>1556</v>
      </c>
      <c r="K72" s="57" t="s">
        <v>1568</v>
      </c>
      <c r="L72" s="57" t="s">
        <v>1519</v>
      </c>
      <c r="M72" s="56" t="str">
        <f t="shared" si="2"/>
        <v>LF4.P2003001202</v>
      </c>
      <c r="N72" s="56"/>
    </row>
    <row r="73" spans="1:14" s="55" customFormat="1" ht="15" thickBot="1" x14ac:dyDescent="0.35">
      <c r="A73" s="58">
        <v>19</v>
      </c>
      <c r="B73" s="55" t="s">
        <v>1581</v>
      </c>
      <c r="C73" s="59" t="s">
        <v>952</v>
      </c>
      <c r="D73" s="59" t="s">
        <v>32</v>
      </c>
      <c r="E73" s="59" t="s">
        <v>326</v>
      </c>
      <c r="F73" s="59" t="s">
        <v>329</v>
      </c>
      <c r="G73" s="59" t="s">
        <v>329</v>
      </c>
      <c r="H73" s="84">
        <f>'20040 NParExpGL'!C9</f>
        <v>0</v>
      </c>
      <c r="J73" s="56" t="s">
        <v>1582</v>
      </c>
      <c r="K73" s="57" t="s">
        <v>1496</v>
      </c>
      <c r="L73" s="57" t="s">
        <v>1497</v>
      </c>
      <c r="M73" s="56" t="str">
        <f t="shared" ref="M73:M136" si="3">J73&amp;K73&amp;L73</f>
        <v>LF4.P2004000101</v>
      </c>
      <c r="N73" s="56"/>
    </row>
    <row r="74" spans="1:14" s="55" customFormat="1" ht="15" thickBot="1" x14ac:dyDescent="0.35">
      <c r="A74" s="58">
        <v>19</v>
      </c>
      <c r="B74" s="55" t="s">
        <v>1583</v>
      </c>
      <c r="C74" s="59" t="s">
        <v>952</v>
      </c>
      <c r="D74" s="59" t="s">
        <v>32</v>
      </c>
      <c r="E74" s="59" t="s">
        <v>326</v>
      </c>
      <c r="F74" s="59" t="s">
        <v>330</v>
      </c>
      <c r="G74" s="59" t="s">
        <v>330</v>
      </c>
      <c r="H74" s="84">
        <f>'20040 NParExpGL'!C10</f>
        <v>0</v>
      </c>
      <c r="J74" s="56" t="s">
        <v>1582</v>
      </c>
      <c r="K74" s="57" t="s">
        <v>1499</v>
      </c>
      <c r="L74" s="57" t="s">
        <v>1497</v>
      </c>
      <c r="M74" s="56" t="str">
        <f t="shared" si="3"/>
        <v>LF4.P2004000201</v>
      </c>
      <c r="N74" s="56"/>
    </row>
    <row r="75" spans="1:14" s="55" customFormat="1" ht="15" thickBot="1" x14ac:dyDescent="0.35">
      <c r="A75" s="58">
        <v>19</v>
      </c>
      <c r="B75" s="55" t="s">
        <v>1584</v>
      </c>
      <c r="C75" s="59" t="s">
        <v>952</v>
      </c>
      <c r="D75" s="59" t="s">
        <v>32</v>
      </c>
      <c r="E75" s="59" t="s">
        <v>326</v>
      </c>
      <c r="F75" s="59" t="s">
        <v>331</v>
      </c>
      <c r="G75" s="59" t="s">
        <v>331</v>
      </c>
      <c r="H75" s="84">
        <f>'20040 NParExpGL'!C11</f>
        <v>0</v>
      </c>
      <c r="J75" s="56" t="s">
        <v>1582</v>
      </c>
      <c r="K75" s="57" t="s">
        <v>1501</v>
      </c>
      <c r="L75" s="57" t="s">
        <v>1497</v>
      </c>
      <c r="M75" s="56" t="str">
        <f t="shared" si="3"/>
        <v>LF4.P2004000301</v>
      </c>
      <c r="N75" s="56"/>
    </row>
    <row r="76" spans="1:14" s="55" customFormat="1" ht="15" thickBot="1" x14ac:dyDescent="0.35">
      <c r="A76" s="58">
        <v>19</v>
      </c>
      <c r="B76" s="55" t="s">
        <v>1585</v>
      </c>
      <c r="C76" s="59" t="s">
        <v>952</v>
      </c>
      <c r="D76" s="59" t="s">
        <v>32</v>
      </c>
      <c r="E76" s="59" t="s">
        <v>326</v>
      </c>
      <c r="F76" s="59" t="s">
        <v>332</v>
      </c>
      <c r="G76" s="59" t="s">
        <v>332</v>
      </c>
      <c r="H76" s="84">
        <f>'20040 NParExpGL'!C12</f>
        <v>0</v>
      </c>
      <c r="J76" s="56" t="s">
        <v>1582</v>
      </c>
      <c r="K76" s="57" t="s">
        <v>1503</v>
      </c>
      <c r="L76" s="57" t="s">
        <v>1497</v>
      </c>
      <c r="M76" s="56" t="str">
        <f t="shared" si="3"/>
        <v>LF4.P2004000401</v>
      </c>
      <c r="N76" s="56"/>
    </row>
    <row r="77" spans="1:14" s="55" customFormat="1" ht="15" thickBot="1" x14ac:dyDescent="0.35">
      <c r="A77" s="58">
        <v>19</v>
      </c>
      <c r="B77" s="55" t="s">
        <v>1586</v>
      </c>
      <c r="C77" s="59" t="s">
        <v>952</v>
      </c>
      <c r="D77" s="59" t="s">
        <v>32</v>
      </c>
      <c r="E77" s="59" t="s">
        <v>326</v>
      </c>
      <c r="F77" s="59" t="s">
        <v>1587</v>
      </c>
      <c r="G77" s="59" t="s">
        <v>1587</v>
      </c>
      <c r="H77" s="84">
        <f>'20040 NParExpGL'!C13</f>
        <v>0</v>
      </c>
      <c r="J77" s="56" t="s">
        <v>1582</v>
      </c>
      <c r="K77" s="57" t="s">
        <v>1505</v>
      </c>
      <c r="L77" s="57" t="s">
        <v>1497</v>
      </c>
      <c r="M77" s="56" t="str">
        <f t="shared" si="3"/>
        <v>LF4.P2004000501</v>
      </c>
      <c r="N77" s="56"/>
    </row>
    <row r="78" spans="1:14" s="55" customFormat="1" ht="15" thickBot="1" x14ac:dyDescent="0.35">
      <c r="A78" s="58">
        <v>19</v>
      </c>
      <c r="B78" s="55" t="s">
        <v>1588</v>
      </c>
      <c r="C78" s="59" t="s">
        <v>952</v>
      </c>
      <c r="D78" s="59" t="s">
        <v>32</v>
      </c>
      <c r="E78" s="59" t="s">
        <v>326</v>
      </c>
      <c r="F78" s="59" t="s">
        <v>334</v>
      </c>
      <c r="G78" s="59" t="s">
        <v>334</v>
      </c>
      <c r="H78" s="84">
        <f>'20040 NParExpGL'!C14</f>
        <v>0</v>
      </c>
      <c r="J78" s="56" t="s">
        <v>1582</v>
      </c>
      <c r="K78" s="57" t="s">
        <v>1507</v>
      </c>
      <c r="L78" s="57" t="s">
        <v>1497</v>
      </c>
      <c r="M78" s="56" t="str">
        <f t="shared" si="3"/>
        <v>LF4.P2004000601</v>
      </c>
      <c r="N78" s="56"/>
    </row>
    <row r="79" spans="1:14" s="55" customFormat="1" ht="15" thickBot="1" x14ac:dyDescent="0.35">
      <c r="A79" s="58">
        <v>19</v>
      </c>
      <c r="B79" s="55" t="s">
        <v>1589</v>
      </c>
      <c r="C79" s="59" t="s">
        <v>952</v>
      </c>
      <c r="D79" s="59" t="s">
        <v>32</v>
      </c>
      <c r="E79" s="59" t="s">
        <v>326</v>
      </c>
      <c r="F79" s="59" t="s">
        <v>335</v>
      </c>
      <c r="G79" s="59" t="s">
        <v>335</v>
      </c>
      <c r="H79" s="84">
        <f>'20040 NParExpGL'!C15</f>
        <v>0</v>
      </c>
      <c r="J79" s="56" t="s">
        <v>1582</v>
      </c>
      <c r="K79" s="57" t="s">
        <v>1509</v>
      </c>
      <c r="L79" s="57" t="s">
        <v>1497</v>
      </c>
      <c r="M79" s="56" t="str">
        <f t="shared" si="3"/>
        <v>LF4.P2004000701</v>
      </c>
      <c r="N79" s="56"/>
    </row>
    <row r="80" spans="1:14" s="55" customFormat="1" ht="15" thickBot="1" x14ac:dyDescent="0.35">
      <c r="A80" s="58">
        <v>19</v>
      </c>
      <c r="B80" s="55" t="s">
        <v>1590</v>
      </c>
      <c r="C80" s="59" t="s">
        <v>952</v>
      </c>
      <c r="D80" s="59" t="s">
        <v>32</v>
      </c>
      <c r="E80" s="59" t="s">
        <v>326</v>
      </c>
      <c r="F80" s="59" t="s">
        <v>634</v>
      </c>
      <c r="G80" s="59" t="s">
        <v>634</v>
      </c>
      <c r="H80" s="84">
        <f>'20040 NParExpGL'!C16</f>
        <v>0</v>
      </c>
      <c r="J80" s="56" t="s">
        <v>1582</v>
      </c>
      <c r="K80" s="57" t="s">
        <v>1511</v>
      </c>
      <c r="L80" s="57" t="s">
        <v>1497</v>
      </c>
      <c r="M80" s="56" t="str">
        <f t="shared" si="3"/>
        <v>LF4.P2004000801</v>
      </c>
      <c r="N80" s="56"/>
    </row>
    <row r="81" spans="1:14" s="55" customFormat="1" ht="15" thickBot="1" x14ac:dyDescent="0.35">
      <c r="A81" s="58">
        <v>19</v>
      </c>
      <c r="B81" s="55" t="s">
        <v>1591</v>
      </c>
      <c r="C81" s="59" t="s">
        <v>952</v>
      </c>
      <c r="D81" s="59" t="s">
        <v>32</v>
      </c>
      <c r="E81" s="59" t="s">
        <v>326</v>
      </c>
      <c r="F81" s="59" t="s">
        <v>337</v>
      </c>
      <c r="G81" s="59" t="s">
        <v>337</v>
      </c>
      <c r="H81" s="84">
        <f>'20040 NParExpGL'!C17</f>
        <v>0</v>
      </c>
      <c r="J81" s="56" t="s">
        <v>1582</v>
      </c>
      <c r="K81" s="57" t="s">
        <v>1513</v>
      </c>
      <c r="L81" s="57" t="s">
        <v>1497</v>
      </c>
      <c r="M81" s="56" t="str">
        <f t="shared" si="3"/>
        <v>LF4.P2004000901</v>
      </c>
      <c r="N81" s="56"/>
    </row>
    <row r="82" spans="1:14" s="55" customFormat="1" ht="15" thickBot="1" x14ac:dyDescent="0.35">
      <c r="A82" s="58">
        <v>19</v>
      </c>
      <c r="B82" s="55" t="s">
        <v>1592</v>
      </c>
      <c r="C82" s="59" t="s">
        <v>952</v>
      </c>
      <c r="D82" s="59" t="s">
        <v>32</v>
      </c>
      <c r="E82" s="59" t="s">
        <v>326</v>
      </c>
      <c r="F82" s="59" t="s">
        <v>303</v>
      </c>
      <c r="G82" s="59" t="s">
        <v>303</v>
      </c>
      <c r="H82" s="84">
        <f>'20040 NParExpGL'!C18</f>
        <v>0</v>
      </c>
      <c r="J82" s="56" t="s">
        <v>1582</v>
      </c>
      <c r="K82" s="57" t="s">
        <v>1515</v>
      </c>
      <c r="L82" s="57" t="s">
        <v>1497</v>
      </c>
      <c r="M82" s="56" t="str">
        <f t="shared" si="3"/>
        <v>LF4.P2004001001</v>
      </c>
      <c r="N82" s="56"/>
    </row>
    <row r="83" spans="1:14" s="55" customFormat="1" ht="15" thickBot="1" x14ac:dyDescent="0.35">
      <c r="A83" s="58">
        <v>19</v>
      </c>
      <c r="B83" s="55" t="s">
        <v>1593</v>
      </c>
      <c r="C83" s="59" t="s">
        <v>952</v>
      </c>
      <c r="D83" s="59" t="s">
        <v>32</v>
      </c>
      <c r="E83" s="59" t="s">
        <v>327</v>
      </c>
      <c r="F83" s="59" t="s">
        <v>329</v>
      </c>
      <c r="G83" s="59" t="s">
        <v>329</v>
      </c>
      <c r="H83" s="84">
        <f>'20040 NParExpGL'!D9</f>
        <v>0</v>
      </c>
      <c r="J83" s="56" t="s">
        <v>1582</v>
      </c>
      <c r="K83" s="57" t="s">
        <v>1496</v>
      </c>
      <c r="L83" s="57" t="s">
        <v>1519</v>
      </c>
      <c r="M83" s="56" t="str">
        <f t="shared" si="3"/>
        <v>LF4.P2004000102</v>
      </c>
      <c r="N83" s="56"/>
    </row>
    <row r="84" spans="1:14" s="55" customFormat="1" ht="15" thickBot="1" x14ac:dyDescent="0.35">
      <c r="A84" s="58">
        <v>19</v>
      </c>
      <c r="B84" s="55" t="s">
        <v>1594</v>
      </c>
      <c r="C84" s="59" t="s">
        <v>952</v>
      </c>
      <c r="D84" s="59" t="s">
        <v>32</v>
      </c>
      <c r="E84" s="59" t="s">
        <v>327</v>
      </c>
      <c r="F84" s="59" t="s">
        <v>330</v>
      </c>
      <c r="G84" s="59" t="s">
        <v>330</v>
      </c>
      <c r="H84" s="84">
        <f>'20040 NParExpGL'!D10</f>
        <v>0</v>
      </c>
      <c r="J84" s="56" t="s">
        <v>1582</v>
      </c>
      <c r="K84" s="57" t="s">
        <v>1499</v>
      </c>
      <c r="L84" s="57" t="s">
        <v>1519</v>
      </c>
      <c r="M84" s="56" t="str">
        <f t="shared" si="3"/>
        <v>LF4.P2004000202</v>
      </c>
      <c r="N84" s="56"/>
    </row>
    <row r="85" spans="1:14" s="55" customFormat="1" ht="15" thickBot="1" x14ac:dyDescent="0.35">
      <c r="A85" s="58">
        <v>19</v>
      </c>
      <c r="B85" s="55" t="s">
        <v>1595</v>
      </c>
      <c r="C85" s="59" t="s">
        <v>952</v>
      </c>
      <c r="D85" s="59" t="s">
        <v>32</v>
      </c>
      <c r="E85" s="59" t="s">
        <v>327</v>
      </c>
      <c r="F85" s="59" t="s">
        <v>331</v>
      </c>
      <c r="G85" s="59" t="s">
        <v>331</v>
      </c>
      <c r="H85" s="84">
        <f>'20040 NParExpGL'!D11</f>
        <v>0</v>
      </c>
      <c r="J85" s="56" t="s">
        <v>1582</v>
      </c>
      <c r="K85" s="57" t="s">
        <v>1501</v>
      </c>
      <c r="L85" s="57" t="s">
        <v>1519</v>
      </c>
      <c r="M85" s="56" t="str">
        <f t="shared" si="3"/>
        <v>LF4.P2004000302</v>
      </c>
      <c r="N85" s="56"/>
    </row>
    <row r="86" spans="1:14" s="55" customFormat="1" ht="15" thickBot="1" x14ac:dyDescent="0.35">
      <c r="A86" s="58">
        <v>19</v>
      </c>
      <c r="B86" s="55" t="s">
        <v>1596</v>
      </c>
      <c r="C86" s="59" t="s">
        <v>952</v>
      </c>
      <c r="D86" s="59" t="s">
        <v>32</v>
      </c>
      <c r="E86" s="59" t="s">
        <v>327</v>
      </c>
      <c r="F86" s="59" t="s">
        <v>332</v>
      </c>
      <c r="G86" s="59" t="s">
        <v>332</v>
      </c>
      <c r="H86" s="84">
        <f>'20040 NParExpGL'!D12</f>
        <v>0</v>
      </c>
      <c r="J86" s="56" t="s">
        <v>1582</v>
      </c>
      <c r="K86" s="57" t="s">
        <v>1503</v>
      </c>
      <c r="L86" s="57" t="s">
        <v>1519</v>
      </c>
      <c r="M86" s="56" t="str">
        <f t="shared" si="3"/>
        <v>LF4.P2004000402</v>
      </c>
      <c r="N86" s="56"/>
    </row>
    <row r="87" spans="1:14" s="55" customFormat="1" ht="15" thickBot="1" x14ac:dyDescent="0.35">
      <c r="A87" s="58">
        <v>19</v>
      </c>
      <c r="B87" s="55" t="s">
        <v>1597</v>
      </c>
      <c r="C87" s="59" t="s">
        <v>952</v>
      </c>
      <c r="D87" s="59" t="s">
        <v>32</v>
      </c>
      <c r="E87" s="59" t="s">
        <v>327</v>
      </c>
      <c r="F87" s="59" t="s">
        <v>1587</v>
      </c>
      <c r="G87" s="59" t="s">
        <v>1587</v>
      </c>
      <c r="H87" s="84">
        <f>'20040 NParExpGL'!D13</f>
        <v>0</v>
      </c>
      <c r="J87" s="56" t="s">
        <v>1582</v>
      </c>
      <c r="K87" s="57" t="s">
        <v>1505</v>
      </c>
      <c r="L87" s="57" t="s">
        <v>1519</v>
      </c>
      <c r="M87" s="56" t="str">
        <f t="shared" si="3"/>
        <v>LF4.P2004000502</v>
      </c>
      <c r="N87" s="56"/>
    </row>
    <row r="88" spans="1:14" s="55" customFormat="1" ht="15" thickBot="1" x14ac:dyDescent="0.35">
      <c r="A88" s="58">
        <v>19</v>
      </c>
      <c r="B88" s="55" t="s">
        <v>1598</v>
      </c>
      <c r="C88" s="59" t="s">
        <v>952</v>
      </c>
      <c r="D88" s="59" t="s">
        <v>32</v>
      </c>
      <c r="E88" s="59" t="s">
        <v>327</v>
      </c>
      <c r="F88" s="59" t="s">
        <v>334</v>
      </c>
      <c r="G88" s="59" t="s">
        <v>334</v>
      </c>
      <c r="H88" s="84">
        <f>'20040 NParExpGL'!D14</f>
        <v>0</v>
      </c>
      <c r="J88" s="56" t="s">
        <v>1582</v>
      </c>
      <c r="K88" s="57" t="s">
        <v>1507</v>
      </c>
      <c r="L88" s="57" t="s">
        <v>1519</v>
      </c>
      <c r="M88" s="56" t="str">
        <f t="shared" si="3"/>
        <v>LF4.P2004000602</v>
      </c>
      <c r="N88" s="56"/>
    </row>
    <row r="89" spans="1:14" s="55" customFormat="1" ht="15" thickBot="1" x14ac:dyDescent="0.35">
      <c r="A89" s="58">
        <v>19</v>
      </c>
      <c r="B89" s="55" t="s">
        <v>1599</v>
      </c>
      <c r="C89" s="59" t="s">
        <v>952</v>
      </c>
      <c r="D89" s="59" t="s">
        <v>32</v>
      </c>
      <c r="E89" s="59" t="s">
        <v>327</v>
      </c>
      <c r="F89" s="59" t="s">
        <v>335</v>
      </c>
      <c r="G89" s="59" t="s">
        <v>335</v>
      </c>
      <c r="H89" s="84">
        <f>'20040 NParExpGL'!D15</f>
        <v>0</v>
      </c>
      <c r="J89" s="56" t="s">
        <v>1582</v>
      </c>
      <c r="K89" s="57" t="s">
        <v>1509</v>
      </c>
      <c r="L89" s="57" t="s">
        <v>1519</v>
      </c>
      <c r="M89" s="56" t="str">
        <f t="shared" si="3"/>
        <v>LF4.P2004000702</v>
      </c>
      <c r="N89" s="56"/>
    </row>
    <row r="90" spans="1:14" s="55" customFormat="1" ht="15" thickBot="1" x14ac:dyDescent="0.35">
      <c r="A90" s="58">
        <v>19</v>
      </c>
      <c r="B90" s="55" t="s">
        <v>1600</v>
      </c>
      <c r="C90" s="59" t="s">
        <v>952</v>
      </c>
      <c r="D90" s="59" t="s">
        <v>32</v>
      </c>
      <c r="E90" s="59" t="s">
        <v>327</v>
      </c>
      <c r="F90" s="59" t="s">
        <v>634</v>
      </c>
      <c r="G90" s="59" t="s">
        <v>634</v>
      </c>
      <c r="H90" s="84">
        <f>'20040 NParExpGL'!D16</f>
        <v>0</v>
      </c>
      <c r="J90" s="56" t="s">
        <v>1582</v>
      </c>
      <c r="K90" s="57" t="s">
        <v>1511</v>
      </c>
      <c r="L90" s="57" t="s">
        <v>1519</v>
      </c>
      <c r="M90" s="56" t="str">
        <f t="shared" si="3"/>
        <v>LF4.P2004000802</v>
      </c>
      <c r="N90" s="56"/>
    </row>
    <row r="91" spans="1:14" s="55" customFormat="1" ht="15" thickBot="1" x14ac:dyDescent="0.35">
      <c r="A91" s="58">
        <v>19</v>
      </c>
      <c r="B91" s="55" t="s">
        <v>1601</v>
      </c>
      <c r="C91" s="59" t="s">
        <v>952</v>
      </c>
      <c r="D91" s="59" t="s">
        <v>32</v>
      </c>
      <c r="E91" s="59" t="s">
        <v>327</v>
      </c>
      <c r="F91" s="59" t="s">
        <v>337</v>
      </c>
      <c r="G91" s="59" t="s">
        <v>337</v>
      </c>
      <c r="H91" s="84">
        <f>'20040 NParExpGL'!D17</f>
        <v>0</v>
      </c>
      <c r="J91" s="56" t="s">
        <v>1582</v>
      </c>
      <c r="K91" s="57" t="s">
        <v>1513</v>
      </c>
      <c r="L91" s="57" t="s">
        <v>1519</v>
      </c>
      <c r="M91" s="56" t="str">
        <f t="shared" si="3"/>
        <v>LF4.P2004000902</v>
      </c>
      <c r="N91" s="56"/>
    </row>
    <row r="92" spans="1:14" s="55" customFormat="1" ht="15" thickBot="1" x14ac:dyDescent="0.35">
      <c r="A92" s="58">
        <v>19</v>
      </c>
      <c r="B92" s="55" t="s">
        <v>1602</v>
      </c>
      <c r="C92" s="59" t="s">
        <v>952</v>
      </c>
      <c r="D92" s="59" t="s">
        <v>32</v>
      </c>
      <c r="E92" s="59" t="s">
        <v>327</v>
      </c>
      <c r="F92" s="59" t="s">
        <v>303</v>
      </c>
      <c r="G92" s="59" t="s">
        <v>303</v>
      </c>
      <c r="H92" s="84">
        <f>'20040 NParExpGL'!D18</f>
        <v>0</v>
      </c>
      <c r="J92" s="56" t="s">
        <v>1582</v>
      </c>
      <c r="K92" s="57" t="s">
        <v>1515</v>
      </c>
      <c r="L92" s="57" t="s">
        <v>1519</v>
      </c>
      <c r="M92" s="56" t="str">
        <f t="shared" si="3"/>
        <v>LF4.P2004001002</v>
      </c>
      <c r="N92" s="56"/>
    </row>
    <row r="93" spans="1:14" s="55" customFormat="1" ht="15" thickBot="1" x14ac:dyDescent="0.35">
      <c r="A93" s="58">
        <v>19</v>
      </c>
      <c r="B93" s="55" t="s">
        <v>1603</v>
      </c>
      <c r="C93" s="59" t="s">
        <v>952</v>
      </c>
      <c r="D93" s="59" t="s">
        <v>32</v>
      </c>
      <c r="E93" s="59" t="s">
        <v>1604</v>
      </c>
      <c r="F93" s="59" t="s">
        <v>329</v>
      </c>
      <c r="G93" s="59" t="s">
        <v>329</v>
      </c>
      <c r="H93" s="84">
        <f>'20040 NParExpGL'!E9</f>
        <v>0</v>
      </c>
      <c r="J93" s="56" t="s">
        <v>1582</v>
      </c>
      <c r="K93" s="57" t="s">
        <v>1496</v>
      </c>
      <c r="L93" s="57" t="s">
        <v>1548</v>
      </c>
      <c r="M93" s="56" t="str">
        <f t="shared" si="3"/>
        <v>LF4.P2004000103</v>
      </c>
      <c r="N93" s="56"/>
    </row>
    <row r="94" spans="1:14" s="55" customFormat="1" ht="15" thickBot="1" x14ac:dyDescent="0.35">
      <c r="A94" s="58">
        <v>19</v>
      </c>
      <c r="B94" s="55" t="s">
        <v>1605</v>
      </c>
      <c r="C94" s="59" t="s">
        <v>952</v>
      </c>
      <c r="D94" s="59" t="s">
        <v>32</v>
      </c>
      <c r="E94" s="59" t="s">
        <v>1604</v>
      </c>
      <c r="F94" s="59" t="s">
        <v>330</v>
      </c>
      <c r="G94" s="59" t="s">
        <v>330</v>
      </c>
      <c r="H94" s="84">
        <f>'20040 NParExpGL'!E10</f>
        <v>0</v>
      </c>
      <c r="J94" s="56" t="s">
        <v>1582</v>
      </c>
      <c r="K94" s="57" t="s">
        <v>1499</v>
      </c>
      <c r="L94" s="57" t="s">
        <v>1548</v>
      </c>
      <c r="M94" s="56" t="str">
        <f t="shared" si="3"/>
        <v>LF4.P2004000203</v>
      </c>
      <c r="N94" s="56"/>
    </row>
    <row r="95" spans="1:14" s="55" customFormat="1" ht="15" thickBot="1" x14ac:dyDescent="0.35">
      <c r="A95" s="58">
        <v>19</v>
      </c>
      <c r="B95" s="55" t="s">
        <v>1606</v>
      </c>
      <c r="C95" s="59" t="s">
        <v>952</v>
      </c>
      <c r="D95" s="59" t="s">
        <v>32</v>
      </c>
      <c r="E95" s="59" t="s">
        <v>1604</v>
      </c>
      <c r="F95" s="59" t="s">
        <v>331</v>
      </c>
      <c r="G95" s="59" t="s">
        <v>331</v>
      </c>
      <c r="H95" s="84">
        <f>'20040 NParExpGL'!E11</f>
        <v>0</v>
      </c>
      <c r="J95" s="56" t="s">
        <v>1582</v>
      </c>
      <c r="K95" s="57" t="s">
        <v>1501</v>
      </c>
      <c r="L95" s="57" t="s">
        <v>1548</v>
      </c>
      <c r="M95" s="56" t="str">
        <f t="shared" si="3"/>
        <v>LF4.P2004000303</v>
      </c>
      <c r="N95" s="56"/>
    </row>
    <row r="96" spans="1:14" s="55" customFormat="1" ht="15" thickBot="1" x14ac:dyDescent="0.35">
      <c r="A96" s="58">
        <v>19</v>
      </c>
      <c r="B96" s="55" t="s">
        <v>1607</v>
      </c>
      <c r="C96" s="59" t="s">
        <v>952</v>
      </c>
      <c r="D96" s="59" t="s">
        <v>32</v>
      </c>
      <c r="E96" s="59" t="s">
        <v>1604</v>
      </c>
      <c r="F96" s="59" t="s">
        <v>332</v>
      </c>
      <c r="G96" s="59" t="s">
        <v>332</v>
      </c>
      <c r="H96" s="84">
        <f>'20040 NParExpGL'!E12</f>
        <v>0</v>
      </c>
      <c r="J96" s="56" t="s">
        <v>1582</v>
      </c>
      <c r="K96" s="57" t="s">
        <v>1503</v>
      </c>
      <c r="L96" s="57" t="s">
        <v>1548</v>
      </c>
      <c r="M96" s="56" t="str">
        <f t="shared" si="3"/>
        <v>LF4.P2004000403</v>
      </c>
      <c r="N96" s="56"/>
    </row>
    <row r="97" spans="1:14" s="55" customFormat="1" ht="15" thickBot="1" x14ac:dyDescent="0.35">
      <c r="A97" s="58">
        <v>19</v>
      </c>
      <c r="B97" s="55" t="s">
        <v>1608</v>
      </c>
      <c r="C97" s="59" t="s">
        <v>952</v>
      </c>
      <c r="D97" s="59" t="s">
        <v>32</v>
      </c>
      <c r="E97" s="59" t="s">
        <v>1604</v>
      </c>
      <c r="F97" s="59" t="s">
        <v>1587</v>
      </c>
      <c r="G97" s="59" t="s">
        <v>1587</v>
      </c>
      <c r="H97" s="84">
        <f>'20040 NParExpGL'!E13</f>
        <v>0</v>
      </c>
      <c r="J97" s="56" t="s">
        <v>1582</v>
      </c>
      <c r="K97" s="57" t="s">
        <v>1505</v>
      </c>
      <c r="L97" s="57" t="s">
        <v>1548</v>
      </c>
      <c r="M97" s="56" t="str">
        <f t="shared" si="3"/>
        <v>LF4.P2004000503</v>
      </c>
      <c r="N97" s="56"/>
    </row>
    <row r="98" spans="1:14" s="55" customFormat="1" ht="15" thickBot="1" x14ac:dyDescent="0.35">
      <c r="A98" s="58">
        <v>19</v>
      </c>
      <c r="B98" s="55" t="s">
        <v>1609</v>
      </c>
      <c r="C98" s="59" t="s">
        <v>952</v>
      </c>
      <c r="D98" s="59" t="s">
        <v>32</v>
      </c>
      <c r="E98" s="59" t="s">
        <v>1604</v>
      </c>
      <c r="F98" s="59" t="s">
        <v>334</v>
      </c>
      <c r="G98" s="59" t="s">
        <v>334</v>
      </c>
      <c r="H98" s="84">
        <f>'20040 NParExpGL'!E14</f>
        <v>0</v>
      </c>
      <c r="J98" s="56" t="s">
        <v>1582</v>
      </c>
      <c r="K98" s="57" t="s">
        <v>1507</v>
      </c>
      <c r="L98" s="57" t="s">
        <v>1548</v>
      </c>
      <c r="M98" s="56" t="str">
        <f t="shared" si="3"/>
        <v>LF4.P2004000603</v>
      </c>
      <c r="N98" s="56"/>
    </row>
    <row r="99" spans="1:14" s="55" customFormat="1" ht="15" thickBot="1" x14ac:dyDescent="0.35">
      <c r="A99" s="58">
        <v>19</v>
      </c>
      <c r="B99" s="55" t="s">
        <v>1610</v>
      </c>
      <c r="C99" s="59" t="s">
        <v>952</v>
      </c>
      <c r="D99" s="59" t="s">
        <v>32</v>
      </c>
      <c r="E99" s="59" t="s">
        <v>1604</v>
      </c>
      <c r="F99" s="59" t="s">
        <v>335</v>
      </c>
      <c r="G99" s="59" t="s">
        <v>335</v>
      </c>
      <c r="H99" s="84">
        <f>'20040 NParExpGL'!E15</f>
        <v>0</v>
      </c>
      <c r="J99" s="56" t="s">
        <v>1582</v>
      </c>
      <c r="K99" s="57" t="s">
        <v>1509</v>
      </c>
      <c r="L99" s="57" t="s">
        <v>1548</v>
      </c>
      <c r="M99" s="56" t="str">
        <f t="shared" si="3"/>
        <v>LF4.P2004000703</v>
      </c>
      <c r="N99" s="56"/>
    </row>
    <row r="100" spans="1:14" s="55" customFormat="1" ht="15" thickBot="1" x14ac:dyDescent="0.35">
      <c r="A100" s="58">
        <v>19</v>
      </c>
      <c r="B100" s="55" t="s">
        <v>1611</v>
      </c>
      <c r="C100" s="59" t="s">
        <v>952</v>
      </c>
      <c r="D100" s="59" t="s">
        <v>32</v>
      </c>
      <c r="E100" s="59" t="s">
        <v>1604</v>
      </c>
      <c r="F100" s="59" t="s">
        <v>634</v>
      </c>
      <c r="G100" s="59" t="s">
        <v>634</v>
      </c>
      <c r="H100" s="84">
        <f>'20040 NParExpGL'!E16</f>
        <v>0</v>
      </c>
      <c r="J100" s="56" t="s">
        <v>1582</v>
      </c>
      <c r="K100" s="57" t="s">
        <v>1511</v>
      </c>
      <c r="L100" s="57" t="s">
        <v>1548</v>
      </c>
      <c r="M100" s="56" t="str">
        <f t="shared" si="3"/>
        <v>LF4.P2004000803</v>
      </c>
      <c r="N100" s="56"/>
    </row>
    <row r="101" spans="1:14" s="55" customFormat="1" ht="15" thickBot="1" x14ac:dyDescent="0.35">
      <c r="A101" s="58">
        <v>19</v>
      </c>
      <c r="B101" s="55" t="s">
        <v>1612</v>
      </c>
      <c r="C101" s="59" t="s">
        <v>952</v>
      </c>
      <c r="D101" s="59" t="s">
        <v>32</v>
      </c>
      <c r="E101" s="59" t="s">
        <v>1604</v>
      </c>
      <c r="F101" s="59" t="s">
        <v>337</v>
      </c>
      <c r="G101" s="59" t="s">
        <v>337</v>
      </c>
      <c r="H101" s="84">
        <f>'20040 NParExpGL'!E17</f>
        <v>0</v>
      </c>
      <c r="J101" s="56" t="s">
        <v>1582</v>
      </c>
      <c r="K101" s="57" t="s">
        <v>1513</v>
      </c>
      <c r="L101" s="57" t="s">
        <v>1548</v>
      </c>
      <c r="M101" s="56" t="str">
        <f t="shared" si="3"/>
        <v>LF4.P2004000903</v>
      </c>
      <c r="N101" s="56"/>
    </row>
    <row r="102" spans="1:14" s="55" customFormat="1" ht="15" thickBot="1" x14ac:dyDescent="0.35">
      <c r="A102" s="58">
        <v>19</v>
      </c>
      <c r="B102" s="55" t="s">
        <v>1613</v>
      </c>
      <c r="C102" s="59" t="s">
        <v>952</v>
      </c>
      <c r="D102" s="59" t="s">
        <v>32</v>
      </c>
      <c r="E102" s="59" t="s">
        <v>1604</v>
      </c>
      <c r="F102" s="59" t="s">
        <v>303</v>
      </c>
      <c r="G102" s="59" t="s">
        <v>303</v>
      </c>
      <c r="H102" s="84">
        <f>'20040 NParExpGL'!E18</f>
        <v>0</v>
      </c>
      <c r="J102" s="56" t="s">
        <v>1582</v>
      </c>
      <c r="K102" s="57" t="s">
        <v>1515</v>
      </c>
      <c r="L102" s="57" t="s">
        <v>1548</v>
      </c>
      <c r="M102" s="56" t="str">
        <f t="shared" si="3"/>
        <v>LF4.P2004001003</v>
      </c>
      <c r="N102" s="56"/>
    </row>
    <row r="103" spans="1:14" s="55" customFormat="1" ht="15" thickBot="1" x14ac:dyDescent="0.35">
      <c r="A103" s="58">
        <v>19</v>
      </c>
      <c r="B103" s="55" t="s">
        <v>1614</v>
      </c>
      <c r="C103" s="59" t="s">
        <v>771</v>
      </c>
      <c r="D103" s="59" t="s">
        <v>32</v>
      </c>
      <c r="E103" s="59" t="s">
        <v>326</v>
      </c>
      <c r="F103" s="59" t="s">
        <v>329</v>
      </c>
      <c r="G103" s="59" t="s">
        <v>329</v>
      </c>
      <c r="H103" s="84">
        <f>'20040 NParExpGL'!C25</f>
        <v>0</v>
      </c>
      <c r="J103" s="56" t="s">
        <v>1582</v>
      </c>
      <c r="K103" s="57" t="s">
        <v>1517</v>
      </c>
      <c r="L103" s="57" t="s">
        <v>1497</v>
      </c>
      <c r="M103" s="56" t="str">
        <f t="shared" si="3"/>
        <v>LF4.P2004001101</v>
      </c>
      <c r="N103" s="56"/>
    </row>
    <row r="104" spans="1:14" s="55" customFormat="1" ht="15" thickBot="1" x14ac:dyDescent="0.35">
      <c r="A104" s="58">
        <v>19</v>
      </c>
      <c r="B104" s="55" t="s">
        <v>1615</v>
      </c>
      <c r="C104" s="59" t="s">
        <v>771</v>
      </c>
      <c r="D104" s="59" t="s">
        <v>32</v>
      </c>
      <c r="E104" s="59" t="s">
        <v>326</v>
      </c>
      <c r="F104" s="59" t="s">
        <v>330</v>
      </c>
      <c r="G104" s="59" t="s">
        <v>330</v>
      </c>
      <c r="H104" s="84">
        <f>'20040 NParExpGL'!C26</f>
        <v>0</v>
      </c>
      <c r="J104" s="56" t="s">
        <v>1582</v>
      </c>
      <c r="K104" s="57" t="s">
        <v>1568</v>
      </c>
      <c r="L104" s="57" t="s">
        <v>1497</v>
      </c>
      <c r="M104" s="56" t="str">
        <f t="shared" si="3"/>
        <v>LF4.P2004001201</v>
      </c>
      <c r="N104" s="56"/>
    </row>
    <row r="105" spans="1:14" s="55" customFormat="1" ht="15" thickBot="1" x14ac:dyDescent="0.35">
      <c r="A105" s="58">
        <v>19</v>
      </c>
      <c r="B105" s="55" t="s">
        <v>1616</v>
      </c>
      <c r="C105" s="59" t="s">
        <v>771</v>
      </c>
      <c r="D105" s="59" t="s">
        <v>32</v>
      </c>
      <c r="E105" s="59" t="s">
        <v>326</v>
      </c>
      <c r="F105" s="59" t="s">
        <v>331</v>
      </c>
      <c r="G105" s="59" t="s">
        <v>331</v>
      </c>
      <c r="H105" s="84">
        <f>'20040 NParExpGL'!C27</f>
        <v>0</v>
      </c>
      <c r="J105" s="56" t="s">
        <v>1582</v>
      </c>
      <c r="K105" s="57" t="s">
        <v>1617</v>
      </c>
      <c r="L105" s="57" t="s">
        <v>1497</v>
      </c>
      <c r="M105" s="56" t="str">
        <f t="shared" si="3"/>
        <v>LF4.P2004001301</v>
      </c>
      <c r="N105" s="56"/>
    </row>
    <row r="106" spans="1:14" s="55" customFormat="1" ht="15" thickBot="1" x14ac:dyDescent="0.35">
      <c r="A106" s="58">
        <v>19</v>
      </c>
      <c r="B106" s="55" t="s">
        <v>1618</v>
      </c>
      <c r="C106" s="59" t="s">
        <v>771</v>
      </c>
      <c r="D106" s="59" t="s">
        <v>32</v>
      </c>
      <c r="E106" s="59" t="s">
        <v>326</v>
      </c>
      <c r="F106" s="59" t="s">
        <v>332</v>
      </c>
      <c r="G106" s="59" t="s">
        <v>332</v>
      </c>
      <c r="H106" s="84">
        <f>'20040 NParExpGL'!C28</f>
        <v>0</v>
      </c>
      <c r="J106" s="56" t="s">
        <v>1582</v>
      </c>
      <c r="K106" s="57" t="s">
        <v>1619</v>
      </c>
      <c r="L106" s="57" t="s">
        <v>1497</v>
      </c>
      <c r="M106" s="56" t="str">
        <f t="shared" si="3"/>
        <v>LF4.P2004001401</v>
      </c>
      <c r="N106" s="56"/>
    </row>
    <row r="107" spans="1:14" s="55" customFormat="1" ht="15" thickBot="1" x14ac:dyDescent="0.35">
      <c r="A107" s="58">
        <v>19</v>
      </c>
      <c r="B107" s="55" t="s">
        <v>1620</v>
      </c>
      <c r="C107" s="59" t="s">
        <v>771</v>
      </c>
      <c r="D107" s="59" t="s">
        <v>32</v>
      </c>
      <c r="E107" s="59" t="s">
        <v>326</v>
      </c>
      <c r="F107" s="59" t="s">
        <v>1587</v>
      </c>
      <c r="G107" s="59" t="s">
        <v>1587</v>
      </c>
      <c r="H107" s="84">
        <f>'20040 NParExpGL'!C29</f>
        <v>0</v>
      </c>
      <c r="J107" s="56" t="s">
        <v>1582</v>
      </c>
      <c r="K107" s="57" t="s">
        <v>1621</v>
      </c>
      <c r="L107" s="57" t="s">
        <v>1497</v>
      </c>
      <c r="M107" s="56" t="str">
        <f t="shared" si="3"/>
        <v>LF4.P2004001501</v>
      </c>
      <c r="N107" s="56"/>
    </row>
    <row r="108" spans="1:14" s="55" customFormat="1" ht="15" thickBot="1" x14ac:dyDescent="0.35">
      <c r="A108" s="58">
        <v>19</v>
      </c>
      <c r="B108" s="55" t="s">
        <v>1622</v>
      </c>
      <c r="C108" s="59" t="s">
        <v>771</v>
      </c>
      <c r="D108" s="59" t="s">
        <v>32</v>
      </c>
      <c r="E108" s="59" t="s">
        <v>326</v>
      </c>
      <c r="F108" s="59" t="s">
        <v>334</v>
      </c>
      <c r="G108" s="59" t="s">
        <v>334</v>
      </c>
      <c r="H108" s="84">
        <f>'20040 NParExpGL'!C30</f>
        <v>0</v>
      </c>
      <c r="J108" s="56" t="s">
        <v>1582</v>
      </c>
      <c r="K108" s="57" t="s">
        <v>1623</v>
      </c>
      <c r="L108" s="57" t="s">
        <v>1497</v>
      </c>
      <c r="M108" s="56" t="str">
        <f t="shared" si="3"/>
        <v>LF4.P2004001601</v>
      </c>
      <c r="N108" s="56"/>
    </row>
    <row r="109" spans="1:14" s="55" customFormat="1" ht="15" thickBot="1" x14ac:dyDescent="0.35">
      <c r="A109" s="58">
        <v>19</v>
      </c>
      <c r="B109" s="55" t="s">
        <v>1624</v>
      </c>
      <c r="C109" s="59" t="s">
        <v>771</v>
      </c>
      <c r="D109" s="59" t="s">
        <v>32</v>
      </c>
      <c r="E109" s="59" t="s">
        <v>326</v>
      </c>
      <c r="F109" s="59" t="s">
        <v>335</v>
      </c>
      <c r="G109" s="59" t="s">
        <v>335</v>
      </c>
      <c r="H109" s="84">
        <f>'20040 NParExpGL'!C31</f>
        <v>0</v>
      </c>
      <c r="J109" s="56" t="s">
        <v>1582</v>
      </c>
      <c r="K109" s="57" t="s">
        <v>1625</v>
      </c>
      <c r="L109" s="57" t="s">
        <v>1497</v>
      </c>
      <c r="M109" s="56" t="str">
        <f t="shared" si="3"/>
        <v>LF4.P2004001701</v>
      </c>
      <c r="N109" s="56"/>
    </row>
    <row r="110" spans="1:14" s="55" customFormat="1" ht="15" thickBot="1" x14ac:dyDescent="0.35">
      <c r="A110" s="58">
        <v>19</v>
      </c>
      <c r="B110" s="55" t="s">
        <v>1626</v>
      </c>
      <c r="C110" s="59" t="s">
        <v>771</v>
      </c>
      <c r="D110" s="59" t="s">
        <v>32</v>
      </c>
      <c r="E110" s="59" t="s">
        <v>326</v>
      </c>
      <c r="F110" s="59" t="s">
        <v>634</v>
      </c>
      <c r="G110" s="59" t="s">
        <v>634</v>
      </c>
      <c r="H110" s="84">
        <f>'20040 NParExpGL'!C32</f>
        <v>0</v>
      </c>
      <c r="J110" s="56" t="s">
        <v>1582</v>
      </c>
      <c r="K110" s="57" t="s">
        <v>1627</v>
      </c>
      <c r="L110" s="57" t="s">
        <v>1497</v>
      </c>
      <c r="M110" s="56" t="str">
        <f t="shared" si="3"/>
        <v>LF4.P2004001801</v>
      </c>
      <c r="N110" s="56"/>
    </row>
    <row r="111" spans="1:14" s="55" customFormat="1" ht="15" thickBot="1" x14ac:dyDescent="0.35">
      <c r="A111" s="58">
        <v>19</v>
      </c>
      <c r="B111" s="55" t="s">
        <v>1628</v>
      </c>
      <c r="C111" s="59" t="s">
        <v>771</v>
      </c>
      <c r="D111" s="59" t="s">
        <v>32</v>
      </c>
      <c r="E111" s="59" t="s">
        <v>326</v>
      </c>
      <c r="F111" s="59" t="s">
        <v>337</v>
      </c>
      <c r="G111" s="59" t="s">
        <v>337</v>
      </c>
      <c r="H111" s="84">
        <f>'20040 NParExpGL'!C33</f>
        <v>0</v>
      </c>
      <c r="J111" s="56" t="s">
        <v>1582</v>
      </c>
      <c r="K111" s="57" t="s">
        <v>1629</v>
      </c>
      <c r="L111" s="57" t="s">
        <v>1497</v>
      </c>
      <c r="M111" s="56" t="str">
        <f t="shared" si="3"/>
        <v>LF4.P2004001901</v>
      </c>
      <c r="N111" s="56"/>
    </row>
    <row r="112" spans="1:14" s="55" customFormat="1" ht="15" thickBot="1" x14ac:dyDescent="0.35">
      <c r="A112" s="58">
        <v>19</v>
      </c>
      <c r="B112" s="55" t="s">
        <v>1630</v>
      </c>
      <c r="C112" s="59" t="s">
        <v>771</v>
      </c>
      <c r="D112" s="59" t="s">
        <v>32</v>
      </c>
      <c r="E112" s="59" t="s">
        <v>326</v>
      </c>
      <c r="F112" s="59" t="s">
        <v>303</v>
      </c>
      <c r="G112" s="59" t="s">
        <v>303</v>
      </c>
      <c r="H112" s="84">
        <f>'20040 NParExpGL'!C34</f>
        <v>0</v>
      </c>
      <c r="J112" s="56" t="s">
        <v>1582</v>
      </c>
      <c r="K112" s="57" t="s">
        <v>1631</v>
      </c>
      <c r="L112" s="57" t="s">
        <v>1497</v>
      </c>
      <c r="M112" s="56" t="str">
        <f t="shared" si="3"/>
        <v>LF4.P2004002001</v>
      </c>
      <c r="N112" s="56"/>
    </row>
    <row r="113" spans="1:14" s="55" customFormat="1" ht="15" thickBot="1" x14ac:dyDescent="0.35">
      <c r="A113" s="58">
        <v>19</v>
      </c>
      <c r="B113" s="55" t="s">
        <v>1632</v>
      </c>
      <c r="C113" s="59" t="s">
        <v>771</v>
      </c>
      <c r="D113" s="59" t="s">
        <v>32</v>
      </c>
      <c r="E113" s="59" t="s">
        <v>327</v>
      </c>
      <c r="F113" s="59" t="s">
        <v>329</v>
      </c>
      <c r="G113" s="59" t="s">
        <v>329</v>
      </c>
      <c r="H113" s="84">
        <f>'20040 NParExpGL'!D25</f>
        <v>0</v>
      </c>
      <c r="J113" s="56" t="s">
        <v>1582</v>
      </c>
      <c r="K113" s="57" t="s">
        <v>1517</v>
      </c>
      <c r="L113" s="57" t="s">
        <v>1519</v>
      </c>
      <c r="M113" s="56" t="str">
        <f t="shared" si="3"/>
        <v>LF4.P2004001102</v>
      </c>
      <c r="N113" s="56"/>
    </row>
    <row r="114" spans="1:14" s="55" customFormat="1" ht="15" thickBot="1" x14ac:dyDescent="0.35">
      <c r="A114" s="58">
        <v>19</v>
      </c>
      <c r="B114" s="55" t="s">
        <v>1633</v>
      </c>
      <c r="C114" s="59" t="s">
        <v>771</v>
      </c>
      <c r="D114" s="59" t="s">
        <v>32</v>
      </c>
      <c r="E114" s="59" t="s">
        <v>327</v>
      </c>
      <c r="F114" s="59" t="s">
        <v>330</v>
      </c>
      <c r="G114" s="59" t="s">
        <v>330</v>
      </c>
      <c r="H114" s="84">
        <f>'20040 NParExpGL'!D26</f>
        <v>0</v>
      </c>
      <c r="J114" s="56" t="s">
        <v>1582</v>
      </c>
      <c r="K114" s="57" t="s">
        <v>1568</v>
      </c>
      <c r="L114" s="57" t="s">
        <v>1519</v>
      </c>
      <c r="M114" s="56" t="str">
        <f t="shared" si="3"/>
        <v>LF4.P2004001202</v>
      </c>
      <c r="N114" s="56"/>
    </row>
    <row r="115" spans="1:14" s="55" customFormat="1" ht="15" thickBot="1" x14ac:dyDescent="0.35">
      <c r="A115" s="58">
        <v>19</v>
      </c>
      <c r="B115" s="55" t="s">
        <v>1634</v>
      </c>
      <c r="C115" s="59" t="s">
        <v>771</v>
      </c>
      <c r="D115" s="59" t="s">
        <v>32</v>
      </c>
      <c r="E115" s="59" t="s">
        <v>327</v>
      </c>
      <c r="F115" s="59" t="s">
        <v>331</v>
      </c>
      <c r="G115" s="59" t="s">
        <v>331</v>
      </c>
      <c r="H115" s="84">
        <f>'20040 NParExpGL'!D27</f>
        <v>0</v>
      </c>
      <c r="J115" s="56" t="s">
        <v>1582</v>
      </c>
      <c r="K115" s="57" t="s">
        <v>1617</v>
      </c>
      <c r="L115" s="57" t="s">
        <v>1519</v>
      </c>
      <c r="M115" s="56" t="str">
        <f t="shared" si="3"/>
        <v>LF4.P2004001302</v>
      </c>
      <c r="N115" s="56"/>
    </row>
    <row r="116" spans="1:14" s="55" customFormat="1" ht="15" thickBot="1" x14ac:dyDescent="0.35">
      <c r="A116" s="58">
        <v>19</v>
      </c>
      <c r="B116" s="55" t="s">
        <v>1635</v>
      </c>
      <c r="C116" s="59" t="s">
        <v>771</v>
      </c>
      <c r="D116" s="59" t="s">
        <v>32</v>
      </c>
      <c r="E116" s="59" t="s">
        <v>327</v>
      </c>
      <c r="F116" s="59" t="s">
        <v>332</v>
      </c>
      <c r="G116" s="59" t="s">
        <v>332</v>
      </c>
      <c r="H116" s="84">
        <f>'20040 NParExpGL'!D28</f>
        <v>0</v>
      </c>
      <c r="J116" s="56" t="s">
        <v>1582</v>
      </c>
      <c r="K116" s="57" t="s">
        <v>1619</v>
      </c>
      <c r="L116" s="57" t="s">
        <v>1519</v>
      </c>
      <c r="M116" s="56" t="str">
        <f t="shared" si="3"/>
        <v>LF4.P2004001402</v>
      </c>
      <c r="N116" s="56"/>
    </row>
    <row r="117" spans="1:14" s="55" customFormat="1" ht="15" thickBot="1" x14ac:dyDescent="0.35">
      <c r="A117" s="58">
        <v>19</v>
      </c>
      <c r="B117" s="55" t="s">
        <v>1636</v>
      </c>
      <c r="C117" s="59" t="s">
        <v>771</v>
      </c>
      <c r="D117" s="59" t="s">
        <v>32</v>
      </c>
      <c r="E117" s="59" t="s">
        <v>327</v>
      </c>
      <c r="F117" s="59" t="s">
        <v>1587</v>
      </c>
      <c r="G117" s="59" t="s">
        <v>1587</v>
      </c>
      <c r="H117" s="84">
        <f>'20040 NParExpGL'!D29</f>
        <v>0</v>
      </c>
      <c r="J117" s="56" t="s">
        <v>1582</v>
      </c>
      <c r="K117" s="57" t="s">
        <v>1621</v>
      </c>
      <c r="L117" s="57" t="s">
        <v>1519</v>
      </c>
      <c r="M117" s="56" t="str">
        <f t="shared" si="3"/>
        <v>LF4.P2004001502</v>
      </c>
      <c r="N117" s="56"/>
    </row>
    <row r="118" spans="1:14" s="55" customFormat="1" ht="15" thickBot="1" x14ac:dyDescent="0.35">
      <c r="A118" s="58">
        <v>19</v>
      </c>
      <c r="B118" s="55" t="s">
        <v>1637</v>
      </c>
      <c r="C118" s="59" t="s">
        <v>771</v>
      </c>
      <c r="D118" s="59" t="s">
        <v>32</v>
      </c>
      <c r="E118" s="59" t="s">
        <v>327</v>
      </c>
      <c r="F118" s="59" t="s">
        <v>334</v>
      </c>
      <c r="G118" s="59" t="s">
        <v>334</v>
      </c>
      <c r="H118" s="84">
        <f>'20040 NParExpGL'!D30</f>
        <v>0</v>
      </c>
      <c r="J118" s="56" t="s">
        <v>1582</v>
      </c>
      <c r="K118" s="57" t="s">
        <v>1623</v>
      </c>
      <c r="L118" s="57" t="s">
        <v>1519</v>
      </c>
      <c r="M118" s="56" t="str">
        <f t="shared" si="3"/>
        <v>LF4.P2004001602</v>
      </c>
      <c r="N118" s="56"/>
    </row>
    <row r="119" spans="1:14" s="55" customFormat="1" ht="15" thickBot="1" x14ac:dyDescent="0.35">
      <c r="A119" s="58">
        <v>19</v>
      </c>
      <c r="B119" s="55" t="s">
        <v>1638</v>
      </c>
      <c r="C119" s="59" t="s">
        <v>771</v>
      </c>
      <c r="D119" s="59" t="s">
        <v>32</v>
      </c>
      <c r="E119" s="59" t="s">
        <v>327</v>
      </c>
      <c r="F119" s="59" t="s">
        <v>335</v>
      </c>
      <c r="G119" s="59" t="s">
        <v>335</v>
      </c>
      <c r="H119" s="84">
        <f>'20040 NParExpGL'!D31</f>
        <v>0</v>
      </c>
      <c r="J119" s="56" t="s">
        <v>1582</v>
      </c>
      <c r="K119" s="57" t="s">
        <v>1625</v>
      </c>
      <c r="L119" s="57" t="s">
        <v>1519</v>
      </c>
      <c r="M119" s="56" t="str">
        <f t="shared" si="3"/>
        <v>LF4.P2004001702</v>
      </c>
      <c r="N119" s="56"/>
    </row>
    <row r="120" spans="1:14" s="55" customFormat="1" ht="15" thickBot="1" x14ac:dyDescent="0.35">
      <c r="A120" s="58">
        <v>19</v>
      </c>
      <c r="B120" s="55" t="s">
        <v>1639</v>
      </c>
      <c r="C120" s="59" t="s">
        <v>771</v>
      </c>
      <c r="D120" s="59" t="s">
        <v>32</v>
      </c>
      <c r="E120" s="59" t="s">
        <v>327</v>
      </c>
      <c r="F120" s="59" t="s">
        <v>634</v>
      </c>
      <c r="G120" s="59" t="s">
        <v>634</v>
      </c>
      <c r="H120" s="84">
        <f>'20040 NParExpGL'!D32</f>
        <v>0</v>
      </c>
      <c r="J120" s="56" t="s">
        <v>1582</v>
      </c>
      <c r="K120" s="57" t="s">
        <v>1627</v>
      </c>
      <c r="L120" s="57" t="s">
        <v>1519</v>
      </c>
      <c r="M120" s="56" t="str">
        <f t="shared" si="3"/>
        <v>LF4.P2004001802</v>
      </c>
      <c r="N120" s="56"/>
    </row>
    <row r="121" spans="1:14" s="55" customFormat="1" ht="15" thickBot="1" x14ac:dyDescent="0.35">
      <c r="A121" s="58">
        <v>19</v>
      </c>
      <c r="B121" s="55" t="s">
        <v>1640</v>
      </c>
      <c r="C121" s="59" t="s">
        <v>771</v>
      </c>
      <c r="D121" s="59" t="s">
        <v>32</v>
      </c>
      <c r="E121" s="59" t="s">
        <v>327</v>
      </c>
      <c r="F121" s="59" t="s">
        <v>337</v>
      </c>
      <c r="G121" s="59" t="s">
        <v>337</v>
      </c>
      <c r="H121" s="84">
        <f>'20040 NParExpGL'!D33</f>
        <v>0</v>
      </c>
      <c r="J121" s="56" t="s">
        <v>1582</v>
      </c>
      <c r="K121" s="57" t="s">
        <v>1629</v>
      </c>
      <c r="L121" s="57" t="s">
        <v>1519</v>
      </c>
      <c r="M121" s="56" t="str">
        <f t="shared" si="3"/>
        <v>LF4.P2004001902</v>
      </c>
      <c r="N121" s="56"/>
    </row>
    <row r="122" spans="1:14" s="55" customFormat="1" ht="15" thickBot="1" x14ac:dyDescent="0.35">
      <c r="A122" s="58">
        <v>19</v>
      </c>
      <c r="B122" s="55" t="s">
        <v>1641</v>
      </c>
      <c r="C122" s="59" t="s">
        <v>771</v>
      </c>
      <c r="D122" s="59" t="s">
        <v>32</v>
      </c>
      <c r="E122" s="59" t="s">
        <v>327</v>
      </c>
      <c r="F122" s="59" t="s">
        <v>303</v>
      </c>
      <c r="G122" s="59" t="s">
        <v>303</v>
      </c>
      <c r="H122" s="84">
        <f>'20040 NParExpGL'!D34</f>
        <v>0</v>
      </c>
      <c r="J122" s="56" t="s">
        <v>1582</v>
      </c>
      <c r="K122" s="57" t="s">
        <v>1631</v>
      </c>
      <c r="L122" s="57" t="s">
        <v>1519</v>
      </c>
      <c r="M122" s="56" t="str">
        <f t="shared" si="3"/>
        <v>LF4.P2004002002</v>
      </c>
      <c r="N122" s="56"/>
    </row>
    <row r="123" spans="1:14" s="55" customFormat="1" ht="15" thickBot="1" x14ac:dyDescent="0.35">
      <c r="A123" s="58">
        <v>19</v>
      </c>
      <c r="B123" s="55" t="s">
        <v>1642</v>
      </c>
      <c r="C123" s="59" t="s">
        <v>771</v>
      </c>
      <c r="D123" s="59" t="s">
        <v>32</v>
      </c>
      <c r="E123" s="59" t="s">
        <v>1604</v>
      </c>
      <c r="F123" s="59" t="s">
        <v>329</v>
      </c>
      <c r="G123" s="59" t="s">
        <v>329</v>
      </c>
      <c r="H123" s="84">
        <f>'20040 NParExpGL'!E25</f>
        <v>0</v>
      </c>
      <c r="J123" s="56" t="s">
        <v>1582</v>
      </c>
      <c r="K123" s="57" t="s">
        <v>1517</v>
      </c>
      <c r="L123" s="57" t="s">
        <v>1548</v>
      </c>
      <c r="M123" s="56" t="str">
        <f t="shared" si="3"/>
        <v>LF4.P2004001103</v>
      </c>
      <c r="N123" s="56"/>
    </row>
    <row r="124" spans="1:14" s="55" customFormat="1" ht="15" thickBot="1" x14ac:dyDescent="0.35">
      <c r="A124" s="58">
        <v>19</v>
      </c>
      <c r="B124" s="55" t="s">
        <v>1643</v>
      </c>
      <c r="C124" s="59" t="s">
        <v>771</v>
      </c>
      <c r="D124" s="59" t="s">
        <v>32</v>
      </c>
      <c r="E124" s="59" t="s">
        <v>1604</v>
      </c>
      <c r="F124" s="59" t="s">
        <v>330</v>
      </c>
      <c r="G124" s="59" t="s">
        <v>330</v>
      </c>
      <c r="H124" s="84">
        <f>'20040 NParExpGL'!E26</f>
        <v>0</v>
      </c>
      <c r="J124" s="56" t="s">
        <v>1582</v>
      </c>
      <c r="K124" s="57" t="s">
        <v>1568</v>
      </c>
      <c r="L124" s="57" t="s">
        <v>1548</v>
      </c>
      <c r="M124" s="56" t="str">
        <f t="shared" si="3"/>
        <v>LF4.P2004001203</v>
      </c>
      <c r="N124" s="56"/>
    </row>
    <row r="125" spans="1:14" s="55" customFormat="1" ht="15" thickBot="1" x14ac:dyDescent="0.35">
      <c r="A125" s="58">
        <v>19</v>
      </c>
      <c r="B125" s="55" t="s">
        <v>1644</v>
      </c>
      <c r="C125" s="59" t="s">
        <v>771</v>
      </c>
      <c r="D125" s="59" t="s">
        <v>32</v>
      </c>
      <c r="E125" s="59" t="s">
        <v>1604</v>
      </c>
      <c r="F125" s="59" t="s">
        <v>331</v>
      </c>
      <c r="G125" s="59" t="s">
        <v>331</v>
      </c>
      <c r="H125" s="84">
        <f>'20040 NParExpGL'!E27</f>
        <v>0</v>
      </c>
      <c r="J125" s="56" t="s">
        <v>1582</v>
      </c>
      <c r="K125" s="57" t="s">
        <v>1617</v>
      </c>
      <c r="L125" s="57" t="s">
        <v>1548</v>
      </c>
      <c r="M125" s="56" t="str">
        <f t="shared" si="3"/>
        <v>LF4.P2004001303</v>
      </c>
      <c r="N125" s="56"/>
    </row>
    <row r="126" spans="1:14" s="55" customFormat="1" ht="15" thickBot="1" x14ac:dyDescent="0.35">
      <c r="A126" s="58">
        <v>19</v>
      </c>
      <c r="B126" s="55" t="s">
        <v>1645</v>
      </c>
      <c r="C126" s="59" t="s">
        <v>771</v>
      </c>
      <c r="D126" s="59" t="s">
        <v>32</v>
      </c>
      <c r="E126" s="59" t="s">
        <v>1604</v>
      </c>
      <c r="F126" s="59" t="s">
        <v>332</v>
      </c>
      <c r="G126" s="59" t="s">
        <v>332</v>
      </c>
      <c r="H126" s="84">
        <f>'20040 NParExpGL'!E28</f>
        <v>0</v>
      </c>
      <c r="J126" s="56" t="s">
        <v>1582</v>
      </c>
      <c r="K126" s="57" t="s">
        <v>1619</v>
      </c>
      <c r="L126" s="57" t="s">
        <v>1548</v>
      </c>
      <c r="M126" s="56" t="str">
        <f t="shared" si="3"/>
        <v>LF4.P2004001403</v>
      </c>
      <c r="N126" s="56"/>
    </row>
    <row r="127" spans="1:14" s="55" customFormat="1" ht="15" thickBot="1" x14ac:dyDescent="0.35">
      <c r="A127" s="58">
        <v>19</v>
      </c>
      <c r="B127" s="55" t="s">
        <v>1646</v>
      </c>
      <c r="C127" s="59" t="s">
        <v>771</v>
      </c>
      <c r="D127" s="59" t="s">
        <v>32</v>
      </c>
      <c r="E127" s="59" t="s">
        <v>1604</v>
      </c>
      <c r="F127" s="59" t="s">
        <v>1587</v>
      </c>
      <c r="G127" s="59" t="s">
        <v>1587</v>
      </c>
      <c r="H127" s="84">
        <f>'20040 NParExpGL'!E29</f>
        <v>0</v>
      </c>
      <c r="J127" s="56" t="s">
        <v>1582</v>
      </c>
      <c r="K127" s="57" t="s">
        <v>1621</v>
      </c>
      <c r="L127" s="57" t="s">
        <v>1548</v>
      </c>
      <c r="M127" s="56" t="str">
        <f t="shared" si="3"/>
        <v>LF4.P2004001503</v>
      </c>
      <c r="N127" s="56"/>
    </row>
    <row r="128" spans="1:14" s="55" customFormat="1" ht="15" thickBot="1" x14ac:dyDescent="0.35">
      <c r="A128" s="58">
        <v>19</v>
      </c>
      <c r="B128" s="55" t="s">
        <v>1647</v>
      </c>
      <c r="C128" s="59" t="s">
        <v>771</v>
      </c>
      <c r="D128" s="59" t="s">
        <v>32</v>
      </c>
      <c r="E128" s="59" t="s">
        <v>1604</v>
      </c>
      <c r="F128" s="59" t="s">
        <v>334</v>
      </c>
      <c r="G128" s="59" t="s">
        <v>334</v>
      </c>
      <c r="H128" s="84">
        <f>'20040 NParExpGL'!E30</f>
        <v>0</v>
      </c>
      <c r="J128" s="56" t="s">
        <v>1582</v>
      </c>
      <c r="K128" s="57" t="s">
        <v>1623</v>
      </c>
      <c r="L128" s="57" t="s">
        <v>1548</v>
      </c>
      <c r="M128" s="56" t="str">
        <f t="shared" si="3"/>
        <v>LF4.P2004001603</v>
      </c>
      <c r="N128" s="56"/>
    </row>
    <row r="129" spans="1:14" s="55" customFormat="1" ht="15" thickBot="1" x14ac:dyDescent="0.35">
      <c r="A129" s="58">
        <v>19</v>
      </c>
      <c r="B129" s="55" t="s">
        <v>1648</v>
      </c>
      <c r="C129" s="59" t="s">
        <v>771</v>
      </c>
      <c r="D129" s="59" t="s">
        <v>32</v>
      </c>
      <c r="E129" s="59" t="s">
        <v>1604</v>
      </c>
      <c r="F129" s="59" t="s">
        <v>335</v>
      </c>
      <c r="G129" s="59" t="s">
        <v>335</v>
      </c>
      <c r="H129" s="84">
        <f>'20040 NParExpGL'!E31</f>
        <v>0</v>
      </c>
      <c r="J129" s="56" t="s">
        <v>1582</v>
      </c>
      <c r="K129" s="57" t="s">
        <v>1625</v>
      </c>
      <c r="L129" s="57" t="s">
        <v>1548</v>
      </c>
      <c r="M129" s="56" t="str">
        <f t="shared" si="3"/>
        <v>LF4.P2004001703</v>
      </c>
      <c r="N129" s="56"/>
    </row>
    <row r="130" spans="1:14" s="55" customFormat="1" ht="15" thickBot="1" x14ac:dyDescent="0.35">
      <c r="A130" s="58">
        <v>19</v>
      </c>
      <c r="B130" s="55" t="s">
        <v>1649</v>
      </c>
      <c r="C130" s="59" t="s">
        <v>771</v>
      </c>
      <c r="D130" s="59" t="s">
        <v>32</v>
      </c>
      <c r="E130" s="59" t="s">
        <v>1604</v>
      </c>
      <c r="F130" s="59" t="s">
        <v>634</v>
      </c>
      <c r="G130" s="59" t="s">
        <v>634</v>
      </c>
      <c r="H130" s="84">
        <f>'20040 NParExpGL'!E32</f>
        <v>0</v>
      </c>
      <c r="J130" s="56" t="s">
        <v>1582</v>
      </c>
      <c r="K130" s="57" t="s">
        <v>1627</v>
      </c>
      <c r="L130" s="57" t="s">
        <v>1548</v>
      </c>
      <c r="M130" s="56" t="str">
        <f t="shared" si="3"/>
        <v>LF4.P2004001803</v>
      </c>
      <c r="N130" s="56"/>
    </row>
    <row r="131" spans="1:14" s="55" customFormat="1" ht="15" thickBot="1" x14ac:dyDescent="0.35">
      <c r="A131" s="58">
        <v>19</v>
      </c>
      <c r="B131" s="55" t="s">
        <v>1650</v>
      </c>
      <c r="C131" s="59" t="s">
        <v>771</v>
      </c>
      <c r="D131" s="59" t="s">
        <v>32</v>
      </c>
      <c r="E131" s="59" t="s">
        <v>1604</v>
      </c>
      <c r="F131" s="59" t="s">
        <v>337</v>
      </c>
      <c r="G131" s="59" t="s">
        <v>337</v>
      </c>
      <c r="H131" s="84">
        <f>'20040 NParExpGL'!E33</f>
        <v>0</v>
      </c>
      <c r="J131" s="56" t="s">
        <v>1582</v>
      </c>
      <c r="K131" s="57" t="s">
        <v>1629</v>
      </c>
      <c r="L131" s="57" t="s">
        <v>1548</v>
      </c>
      <c r="M131" s="56" t="str">
        <f t="shared" si="3"/>
        <v>LF4.P2004001903</v>
      </c>
      <c r="N131" s="56"/>
    </row>
    <row r="132" spans="1:14" s="55" customFormat="1" ht="15" thickBot="1" x14ac:dyDescent="0.35">
      <c r="A132" s="58">
        <v>19</v>
      </c>
      <c r="B132" s="55" t="s">
        <v>1651</v>
      </c>
      <c r="C132" s="59" t="s">
        <v>771</v>
      </c>
      <c r="D132" s="59" t="s">
        <v>32</v>
      </c>
      <c r="E132" s="59" t="s">
        <v>1604</v>
      </c>
      <c r="F132" s="59" t="s">
        <v>303</v>
      </c>
      <c r="G132" s="59" t="s">
        <v>303</v>
      </c>
      <c r="H132" s="84">
        <f>'20040 NParExpGL'!E34</f>
        <v>0</v>
      </c>
      <c r="J132" s="56" t="s">
        <v>1582</v>
      </c>
      <c r="K132" s="57" t="s">
        <v>1631</v>
      </c>
      <c r="L132" s="57" t="s">
        <v>1548</v>
      </c>
      <c r="M132" s="56" t="str">
        <f t="shared" si="3"/>
        <v>LF4.P2004002003</v>
      </c>
      <c r="N132" s="56"/>
    </row>
    <row r="133" spans="1:14" s="55" customFormat="1" ht="15" thickBot="1" x14ac:dyDescent="0.35">
      <c r="A133" s="58">
        <v>19</v>
      </c>
      <c r="B133" s="55" t="s">
        <v>1652</v>
      </c>
      <c r="C133" s="59" t="s">
        <v>772</v>
      </c>
      <c r="D133" s="59" t="s">
        <v>32</v>
      </c>
      <c r="E133" s="59" t="s">
        <v>326</v>
      </c>
      <c r="F133" s="59" t="s">
        <v>329</v>
      </c>
      <c r="G133" s="59" t="s">
        <v>329</v>
      </c>
      <c r="H133" s="84">
        <f>'20040 NParExpGL'!C41</f>
        <v>0</v>
      </c>
      <c r="J133" s="56" t="s">
        <v>1582</v>
      </c>
      <c r="K133" s="57" t="s">
        <v>1653</v>
      </c>
      <c r="L133" s="57" t="s">
        <v>1497</v>
      </c>
      <c r="M133" s="56" t="str">
        <f t="shared" si="3"/>
        <v>LF4.P2004002101</v>
      </c>
      <c r="N133" s="56"/>
    </row>
    <row r="134" spans="1:14" s="55" customFormat="1" ht="15" thickBot="1" x14ac:dyDescent="0.35">
      <c r="A134" s="58">
        <v>19</v>
      </c>
      <c r="B134" s="55" t="s">
        <v>1654</v>
      </c>
      <c r="C134" s="59" t="s">
        <v>772</v>
      </c>
      <c r="D134" s="59" t="s">
        <v>32</v>
      </c>
      <c r="E134" s="59" t="s">
        <v>326</v>
      </c>
      <c r="F134" s="59" t="s">
        <v>330</v>
      </c>
      <c r="G134" s="59" t="s">
        <v>330</v>
      </c>
      <c r="H134" s="84">
        <f>'20040 NParExpGL'!C42</f>
        <v>0</v>
      </c>
      <c r="J134" s="56" t="s">
        <v>1582</v>
      </c>
      <c r="K134" s="57" t="s">
        <v>1655</v>
      </c>
      <c r="L134" s="57" t="s">
        <v>1497</v>
      </c>
      <c r="M134" s="56" t="str">
        <f t="shared" si="3"/>
        <v>LF4.P2004002201</v>
      </c>
      <c r="N134" s="56"/>
    </row>
    <row r="135" spans="1:14" s="55" customFormat="1" ht="15" thickBot="1" x14ac:dyDescent="0.35">
      <c r="A135" s="58">
        <v>19</v>
      </c>
      <c r="B135" s="55" t="s">
        <v>1656</v>
      </c>
      <c r="C135" s="59" t="s">
        <v>772</v>
      </c>
      <c r="D135" s="59" t="s">
        <v>32</v>
      </c>
      <c r="E135" s="59" t="s">
        <v>326</v>
      </c>
      <c r="F135" s="59" t="s">
        <v>331</v>
      </c>
      <c r="G135" s="59" t="s">
        <v>331</v>
      </c>
      <c r="H135" s="84">
        <f>'20040 NParExpGL'!C43</f>
        <v>0</v>
      </c>
      <c r="J135" s="56" t="s">
        <v>1582</v>
      </c>
      <c r="K135" s="57" t="s">
        <v>1657</v>
      </c>
      <c r="L135" s="57" t="s">
        <v>1497</v>
      </c>
      <c r="M135" s="56" t="str">
        <f t="shared" si="3"/>
        <v>LF4.P2004002301</v>
      </c>
      <c r="N135" s="56"/>
    </row>
    <row r="136" spans="1:14" s="55" customFormat="1" ht="15" thickBot="1" x14ac:dyDescent="0.35">
      <c r="A136" s="58">
        <v>19</v>
      </c>
      <c r="B136" s="55" t="s">
        <v>1658</v>
      </c>
      <c r="C136" s="59" t="s">
        <v>772</v>
      </c>
      <c r="D136" s="59" t="s">
        <v>32</v>
      </c>
      <c r="E136" s="59" t="s">
        <v>326</v>
      </c>
      <c r="F136" s="59" t="s">
        <v>332</v>
      </c>
      <c r="G136" s="59" t="s">
        <v>332</v>
      </c>
      <c r="H136" s="84">
        <f>'20040 NParExpGL'!C44</f>
        <v>0</v>
      </c>
      <c r="J136" s="56" t="s">
        <v>1582</v>
      </c>
      <c r="K136" s="57" t="s">
        <v>1659</v>
      </c>
      <c r="L136" s="57" t="s">
        <v>1497</v>
      </c>
      <c r="M136" s="56" t="str">
        <f t="shared" si="3"/>
        <v>LF4.P2004002401</v>
      </c>
      <c r="N136" s="56"/>
    </row>
    <row r="137" spans="1:14" s="55" customFormat="1" ht="15" thickBot="1" x14ac:dyDescent="0.35">
      <c r="A137" s="58">
        <v>19</v>
      </c>
      <c r="B137" s="55" t="s">
        <v>1660</v>
      </c>
      <c r="C137" s="59" t="s">
        <v>772</v>
      </c>
      <c r="D137" s="59" t="s">
        <v>32</v>
      </c>
      <c r="E137" s="59" t="s">
        <v>326</v>
      </c>
      <c r="F137" s="59" t="s">
        <v>1587</v>
      </c>
      <c r="G137" s="59" t="s">
        <v>1587</v>
      </c>
      <c r="H137" s="84">
        <f>'20040 NParExpGL'!C45</f>
        <v>0</v>
      </c>
      <c r="J137" s="56" t="s">
        <v>1582</v>
      </c>
      <c r="K137" s="57" t="s">
        <v>1661</v>
      </c>
      <c r="L137" s="57" t="s">
        <v>1497</v>
      </c>
      <c r="M137" s="56" t="str">
        <f t="shared" ref="M137:M200" si="4">J137&amp;K137&amp;L137</f>
        <v>LF4.P2004002501</v>
      </c>
      <c r="N137" s="56"/>
    </row>
    <row r="138" spans="1:14" s="55" customFormat="1" ht="15" thickBot="1" x14ac:dyDescent="0.35">
      <c r="A138" s="58">
        <v>19</v>
      </c>
      <c r="B138" s="55" t="s">
        <v>1662</v>
      </c>
      <c r="C138" s="59" t="s">
        <v>772</v>
      </c>
      <c r="D138" s="59" t="s">
        <v>32</v>
      </c>
      <c r="E138" s="59" t="s">
        <v>326</v>
      </c>
      <c r="F138" s="59" t="s">
        <v>334</v>
      </c>
      <c r="G138" s="59" t="s">
        <v>334</v>
      </c>
      <c r="H138" s="84">
        <f>'20040 NParExpGL'!C46</f>
        <v>0</v>
      </c>
      <c r="J138" s="56" t="s">
        <v>1582</v>
      </c>
      <c r="K138" s="57" t="s">
        <v>1663</v>
      </c>
      <c r="L138" s="57" t="s">
        <v>1497</v>
      </c>
      <c r="M138" s="56" t="str">
        <f t="shared" si="4"/>
        <v>LF4.P2004002601</v>
      </c>
      <c r="N138" s="56"/>
    </row>
    <row r="139" spans="1:14" s="55" customFormat="1" ht="15" thickBot="1" x14ac:dyDescent="0.35">
      <c r="A139" s="58">
        <v>19</v>
      </c>
      <c r="B139" s="55" t="s">
        <v>1664</v>
      </c>
      <c r="C139" s="59" t="s">
        <v>772</v>
      </c>
      <c r="D139" s="59" t="s">
        <v>32</v>
      </c>
      <c r="E139" s="59" t="s">
        <v>326</v>
      </c>
      <c r="F139" s="59" t="s">
        <v>335</v>
      </c>
      <c r="G139" s="59" t="s">
        <v>335</v>
      </c>
      <c r="H139" s="84">
        <f>'20040 NParExpGL'!C47</f>
        <v>0</v>
      </c>
      <c r="J139" s="56" t="s">
        <v>1582</v>
      </c>
      <c r="K139" s="57" t="s">
        <v>1665</v>
      </c>
      <c r="L139" s="57" t="s">
        <v>1497</v>
      </c>
      <c r="M139" s="56" t="str">
        <f t="shared" si="4"/>
        <v>LF4.P2004002701</v>
      </c>
      <c r="N139" s="56"/>
    </row>
    <row r="140" spans="1:14" s="55" customFormat="1" ht="15" thickBot="1" x14ac:dyDescent="0.35">
      <c r="A140" s="58">
        <v>19</v>
      </c>
      <c r="B140" s="55" t="s">
        <v>1666</v>
      </c>
      <c r="C140" s="59" t="s">
        <v>772</v>
      </c>
      <c r="D140" s="59" t="s">
        <v>32</v>
      </c>
      <c r="E140" s="59" t="s">
        <v>326</v>
      </c>
      <c r="F140" s="59" t="s">
        <v>634</v>
      </c>
      <c r="G140" s="59" t="s">
        <v>634</v>
      </c>
      <c r="H140" s="84">
        <f>'20040 NParExpGL'!C48</f>
        <v>0</v>
      </c>
      <c r="J140" s="56" t="s">
        <v>1582</v>
      </c>
      <c r="K140" s="57" t="s">
        <v>1667</v>
      </c>
      <c r="L140" s="57" t="s">
        <v>1497</v>
      </c>
      <c r="M140" s="56" t="str">
        <f t="shared" si="4"/>
        <v>LF4.P2004002801</v>
      </c>
      <c r="N140" s="56"/>
    </row>
    <row r="141" spans="1:14" s="55" customFormat="1" ht="15" thickBot="1" x14ac:dyDescent="0.35">
      <c r="A141" s="58">
        <v>19</v>
      </c>
      <c r="B141" s="55" t="s">
        <v>1668</v>
      </c>
      <c r="C141" s="59" t="s">
        <v>772</v>
      </c>
      <c r="D141" s="59" t="s">
        <v>32</v>
      </c>
      <c r="E141" s="59" t="s">
        <v>326</v>
      </c>
      <c r="F141" s="59" t="s">
        <v>337</v>
      </c>
      <c r="G141" s="59" t="s">
        <v>337</v>
      </c>
      <c r="H141" s="84">
        <f>'20040 NParExpGL'!C49</f>
        <v>0</v>
      </c>
      <c r="J141" s="56" t="s">
        <v>1582</v>
      </c>
      <c r="K141" s="57" t="s">
        <v>1669</v>
      </c>
      <c r="L141" s="57" t="s">
        <v>1497</v>
      </c>
      <c r="M141" s="56" t="str">
        <f t="shared" si="4"/>
        <v>LF4.P2004002901</v>
      </c>
      <c r="N141" s="56"/>
    </row>
    <row r="142" spans="1:14" s="55" customFormat="1" ht="15" thickBot="1" x14ac:dyDescent="0.35">
      <c r="A142" s="58">
        <v>19</v>
      </c>
      <c r="B142" s="55" t="s">
        <v>1670</v>
      </c>
      <c r="C142" s="59" t="s">
        <v>772</v>
      </c>
      <c r="D142" s="59" t="s">
        <v>32</v>
      </c>
      <c r="E142" s="59" t="s">
        <v>326</v>
      </c>
      <c r="F142" s="59" t="s">
        <v>303</v>
      </c>
      <c r="G142" s="59" t="s">
        <v>303</v>
      </c>
      <c r="H142" s="84">
        <f>'20040 NParExpGL'!C50</f>
        <v>0</v>
      </c>
      <c r="J142" s="56" t="s">
        <v>1582</v>
      </c>
      <c r="K142" s="57" t="s">
        <v>1671</v>
      </c>
      <c r="L142" s="57" t="s">
        <v>1497</v>
      </c>
      <c r="M142" s="56" t="str">
        <f t="shared" si="4"/>
        <v>LF4.P2004003001</v>
      </c>
      <c r="N142" s="56"/>
    </row>
    <row r="143" spans="1:14" s="55" customFormat="1" ht="15" thickBot="1" x14ac:dyDescent="0.35">
      <c r="A143" s="58">
        <v>19</v>
      </c>
      <c r="B143" s="55" t="s">
        <v>1672</v>
      </c>
      <c r="C143" s="59" t="s">
        <v>772</v>
      </c>
      <c r="D143" s="59" t="s">
        <v>32</v>
      </c>
      <c r="E143" s="59" t="s">
        <v>327</v>
      </c>
      <c r="F143" s="59" t="s">
        <v>329</v>
      </c>
      <c r="G143" s="59" t="s">
        <v>329</v>
      </c>
      <c r="H143" s="84">
        <f>'20040 NParExpGL'!D41</f>
        <v>0</v>
      </c>
      <c r="J143" s="56" t="s">
        <v>1582</v>
      </c>
      <c r="K143" s="57" t="s">
        <v>1653</v>
      </c>
      <c r="L143" s="57" t="s">
        <v>1519</v>
      </c>
      <c r="M143" s="56" t="str">
        <f t="shared" si="4"/>
        <v>LF4.P2004002102</v>
      </c>
      <c r="N143" s="56"/>
    </row>
    <row r="144" spans="1:14" s="55" customFormat="1" ht="15" thickBot="1" x14ac:dyDescent="0.35">
      <c r="A144" s="58">
        <v>19</v>
      </c>
      <c r="B144" s="55" t="s">
        <v>1673</v>
      </c>
      <c r="C144" s="59" t="s">
        <v>772</v>
      </c>
      <c r="D144" s="59" t="s">
        <v>32</v>
      </c>
      <c r="E144" s="59" t="s">
        <v>327</v>
      </c>
      <c r="F144" s="59" t="s">
        <v>330</v>
      </c>
      <c r="G144" s="59" t="s">
        <v>330</v>
      </c>
      <c r="H144" s="84">
        <f>'20040 NParExpGL'!D42</f>
        <v>0</v>
      </c>
      <c r="J144" s="56" t="s">
        <v>1582</v>
      </c>
      <c r="K144" s="57" t="s">
        <v>1655</v>
      </c>
      <c r="L144" s="57" t="s">
        <v>1519</v>
      </c>
      <c r="M144" s="56" t="str">
        <f t="shared" si="4"/>
        <v>LF4.P2004002202</v>
      </c>
      <c r="N144" s="56"/>
    </row>
    <row r="145" spans="1:14" s="55" customFormat="1" ht="15" thickBot="1" x14ac:dyDescent="0.35">
      <c r="A145" s="58">
        <v>19</v>
      </c>
      <c r="B145" s="55" t="s">
        <v>1674</v>
      </c>
      <c r="C145" s="59" t="s">
        <v>772</v>
      </c>
      <c r="D145" s="59" t="s">
        <v>32</v>
      </c>
      <c r="E145" s="59" t="s">
        <v>327</v>
      </c>
      <c r="F145" s="59" t="s">
        <v>331</v>
      </c>
      <c r="G145" s="59" t="s">
        <v>331</v>
      </c>
      <c r="H145" s="84">
        <f>'20040 NParExpGL'!D43</f>
        <v>0</v>
      </c>
      <c r="J145" s="56" t="s">
        <v>1582</v>
      </c>
      <c r="K145" s="57" t="s">
        <v>1657</v>
      </c>
      <c r="L145" s="57" t="s">
        <v>1519</v>
      </c>
      <c r="M145" s="56" t="str">
        <f t="shared" si="4"/>
        <v>LF4.P2004002302</v>
      </c>
      <c r="N145" s="56"/>
    </row>
    <row r="146" spans="1:14" s="55" customFormat="1" ht="15" thickBot="1" x14ac:dyDescent="0.35">
      <c r="A146" s="58">
        <v>19</v>
      </c>
      <c r="B146" s="55" t="s">
        <v>1675</v>
      </c>
      <c r="C146" s="59" t="s">
        <v>772</v>
      </c>
      <c r="D146" s="59" t="s">
        <v>32</v>
      </c>
      <c r="E146" s="59" t="s">
        <v>327</v>
      </c>
      <c r="F146" s="59" t="s">
        <v>332</v>
      </c>
      <c r="G146" s="59" t="s">
        <v>332</v>
      </c>
      <c r="H146" s="84">
        <f>'20040 NParExpGL'!D44</f>
        <v>0</v>
      </c>
      <c r="J146" s="56" t="s">
        <v>1582</v>
      </c>
      <c r="K146" s="57" t="s">
        <v>1659</v>
      </c>
      <c r="L146" s="57" t="s">
        <v>1519</v>
      </c>
      <c r="M146" s="56" t="str">
        <f t="shared" si="4"/>
        <v>LF4.P2004002402</v>
      </c>
      <c r="N146" s="56"/>
    </row>
    <row r="147" spans="1:14" s="55" customFormat="1" ht="15" thickBot="1" x14ac:dyDescent="0.35">
      <c r="A147" s="58">
        <v>19</v>
      </c>
      <c r="B147" s="55" t="s">
        <v>1676</v>
      </c>
      <c r="C147" s="59" t="s">
        <v>772</v>
      </c>
      <c r="D147" s="59" t="s">
        <v>32</v>
      </c>
      <c r="E147" s="59" t="s">
        <v>327</v>
      </c>
      <c r="F147" s="59" t="s">
        <v>1587</v>
      </c>
      <c r="G147" s="59" t="s">
        <v>1587</v>
      </c>
      <c r="H147" s="84">
        <f>'20040 NParExpGL'!D45</f>
        <v>0</v>
      </c>
      <c r="J147" s="56" t="s">
        <v>1582</v>
      </c>
      <c r="K147" s="57" t="s">
        <v>1661</v>
      </c>
      <c r="L147" s="57" t="s">
        <v>1519</v>
      </c>
      <c r="M147" s="56" t="str">
        <f t="shared" si="4"/>
        <v>LF4.P2004002502</v>
      </c>
      <c r="N147" s="56"/>
    </row>
    <row r="148" spans="1:14" s="55" customFormat="1" ht="15" thickBot="1" x14ac:dyDescent="0.35">
      <c r="A148" s="58">
        <v>19</v>
      </c>
      <c r="B148" s="55" t="s">
        <v>1677</v>
      </c>
      <c r="C148" s="59" t="s">
        <v>772</v>
      </c>
      <c r="D148" s="59" t="s">
        <v>32</v>
      </c>
      <c r="E148" s="59" t="s">
        <v>327</v>
      </c>
      <c r="F148" s="59" t="s">
        <v>334</v>
      </c>
      <c r="G148" s="59" t="s">
        <v>334</v>
      </c>
      <c r="H148" s="84">
        <f>'20040 NParExpGL'!D46</f>
        <v>0</v>
      </c>
      <c r="J148" s="56" t="s">
        <v>1582</v>
      </c>
      <c r="K148" s="57" t="s">
        <v>1663</v>
      </c>
      <c r="L148" s="57" t="s">
        <v>1519</v>
      </c>
      <c r="M148" s="56" t="str">
        <f t="shared" si="4"/>
        <v>LF4.P2004002602</v>
      </c>
      <c r="N148" s="56"/>
    </row>
    <row r="149" spans="1:14" s="55" customFormat="1" ht="15" thickBot="1" x14ac:dyDescent="0.35">
      <c r="A149" s="58">
        <v>19</v>
      </c>
      <c r="B149" s="55" t="s">
        <v>1678</v>
      </c>
      <c r="C149" s="59" t="s">
        <v>772</v>
      </c>
      <c r="D149" s="59" t="s">
        <v>32</v>
      </c>
      <c r="E149" s="59" t="s">
        <v>327</v>
      </c>
      <c r="F149" s="59" t="s">
        <v>335</v>
      </c>
      <c r="G149" s="59" t="s">
        <v>335</v>
      </c>
      <c r="H149" s="84">
        <f>'20040 NParExpGL'!D47</f>
        <v>0</v>
      </c>
      <c r="J149" s="56" t="s">
        <v>1582</v>
      </c>
      <c r="K149" s="57" t="s">
        <v>1665</v>
      </c>
      <c r="L149" s="57" t="s">
        <v>1519</v>
      </c>
      <c r="M149" s="56" t="str">
        <f t="shared" si="4"/>
        <v>LF4.P2004002702</v>
      </c>
      <c r="N149" s="56"/>
    </row>
    <row r="150" spans="1:14" s="55" customFormat="1" ht="15" thickBot="1" x14ac:dyDescent="0.35">
      <c r="A150" s="58">
        <v>19</v>
      </c>
      <c r="B150" s="55" t="s">
        <v>1679</v>
      </c>
      <c r="C150" s="59" t="s">
        <v>772</v>
      </c>
      <c r="D150" s="59" t="s">
        <v>32</v>
      </c>
      <c r="E150" s="59" t="s">
        <v>327</v>
      </c>
      <c r="F150" s="59" t="s">
        <v>634</v>
      </c>
      <c r="G150" s="59" t="s">
        <v>634</v>
      </c>
      <c r="H150" s="84">
        <f>'20040 NParExpGL'!D48</f>
        <v>0</v>
      </c>
      <c r="J150" s="56" t="s">
        <v>1582</v>
      </c>
      <c r="K150" s="57" t="s">
        <v>1667</v>
      </c>
      <c r="L150" s="57" t="s">
        <v>1519</v>
      </c>
      <c r="M150" s="56" t="str">
        <f t="shared" si="4"/>
        <v>LF4.P2004002802</v>
      </c>
      <c r="N150" s="56"/>
    </row>
    <row r="151" spans="1:14" s="55" customFormat="1" ht="15" thickBot="1" x14ac:dyDescent="0.35">
      <c r="A151" s="58">
        <v>19</v>
      </c>
      <c r="B151" s="55" t="s">
        <v>1680</v>
      </c>
      <c r="C151" s="59" t="s">
        <v>772</v>
      </c>
      <c r="D151" s="59" t="s">
        <v>32</v>
      </c>
      <c r="E151" s="59" t="s">
        <v>327</v>
      </c>
      <c r="F151" s="59" t="s">
        <v>337</v>
      </c>
      <c r="G151" s="59" t="s">
        <v>337</v>
      </c>
      <c r="H151" s="84">
        <f>'20040 NParExpGL'!D49</f>
        <v>0</v>
      </c>
      <c r="J151" s="56" t="s">
        <v>1582</v>
      </c>
      <c r="K151" s="57" t="s">
        <v>1669</v>
      </c>
      <c r="L151" s="57" t="s">
        <v>1519</v>
      </c>
      <c r="M151" s="56" t="str">
        <f t="shared" si="4"/>
        <v>LF4.P2004002902</v>
      </c>
      <c r="N151" s="56"/>
    </row>
    <row r="152" spans="1:14" s="55" customFormat="1" ht="15" thickBot="1" x14ac:dyDescent="0.35">
      <c r="A152" s="58">
        <v>19</v>
      </c>
      <c r="B152" s="55" t="s">
        <v>1681</v>
      </c>
      <c r="C152" s="59" t="s">
        <v>772</v>
      </c>
      <c r="D152" s="59" t="s">
        <v>32</v>
      </c>
      <c r="E152" s="59" t="s">
        <v>327</v>
      </c>
      <c r="F152" s="59" t="s">
        <v>303</v>
      </c>
      <c r="G152" s="59" t="s">
        <v>303</v>
      </c>
      <c r="H152" s="84">
        <f>'20040 NParExpGL'!D50</f>
        <v>0</v>
      </c>
      <c r="J152" s="56" t="s">
        <v>1582</v>
      </c>
      <c r="K152" s="57" t="s">
        <v>1671</v>
      </c>
      <c r="L152" s="57" t="s">
        <v>1519</v>
      </c>
      <c r="M152" s="56" t="str">
        <f t="shared" si="4"/>
        <v>LF4.P2004003002</v>
      </c>
      <c r="N152" s="56"/>
    </row>
    <row r="153" spans="1:14" s="55" customFormat="1" ht="15" thickBot="1" x14ac:dyDescent="0.35">
      <c r="A153" s="58">
        <v>19</v>
      </c>
      <c r="B153" s="55" t="s">
        <v>1682</v>
      </c>
      <c r="C153" s="59" t="s">
        <v>772</v>
      </c>
      <c r="D153" s="59" t="s">
        <v>32</v>
      </c>
      <c r="E153" s="59" t="s">
        <v>1604</v>
      </c>
      <c r="F153" s="59" t="s">
        <v>329</v>
      </c>
      <c r="G153" s="59" t="s">
        <v>329</v>
      </c>
      <c r="H153" s="84">
        <f>'20040 NParExpGL'!E41</f>
        <v>0</v>
      </c>
      <c r="J153" s="56" t="s">
        <v>1582</v>
      </c>
      <c r="K153" s="57" t="s">
        <v>1653</v>
      </c>
      <c r="L153" s="57" t="s">
        <v>1548</v>
      </c>
      <c r="M153" s="56" t="str">
        <f t="shared" si="4"/>
        <v>LF4.P2004002103</v>
      </c>
      <c r="N153" s="56"/>
    </row>
    <row r="154" spans="1:14" s="55" customFormat="1" ht="15" thickBot="1" x14ac:dyDescent="0.35">
      <c r="A154" s="58">
        <v>19</v>
      </c>
      <c r="B154" s="55" t="s">
        <v>1683</v>
      </c>
      <c r="C154" s="59" t="s">
        <v>772</v>
      </c>
      <c r="D154" s="59" t="s">
        <v>32</v>
      </c>
      <c r="E154" s="59" t="s">
        <v>1604</v>
      </c>
      <c r="F154" s="59" t="s">
        <v>330</v>
      </c>
      <c r="G154" s="59" t="s">
        <v>330</v>
      </c>
      <c r="H154" s="84">
        <f>'20040 NParExpGL'!E42</f>
        <v>0</v>
      </c>
      <c r="J154" s="56" t="s">
        <v>1582</v>
      </c>
      <c r="K154" s="57" t="s">
        <v>1655</v>
      </c>
      <c r="L154" s="57" t="s">
        <v>1548</v>
      </c>
      <c r="M154" s="56" t="str">
        <f t="shared" si="4"/>
        <v>LF4.P2004002203</v>
      </c>
      <c r="N154" s="56"/>
    </row>
    <row r="155" spans="1:14" s="55" customFormat="1" ht="15" thickBot="1" x14ac:dyDescent="0.35">
      <c r="A155" s="58">
        <v>19</v>
      </c>
      <c r="B155" s="55" t="s">
        <v>1684</v>
      </c>
      <c r="C155" s="59" t="s">
        <v>772</v>
      </c>
      <c r="D155" s="59" t="s">
        <v>32</v>
      </c>
      <c r="E155" s="59" t="s">
        <v>1604</v>
      </c>
      <c r="F155" s="59" t="s">
        <v>331</v>
      </c>
      <c r="G155" s="59" t="s">
        <v>331</v>
      </c>
      <c r="H155" s="84">
        <f>'20040 NParExpGL'!E43</f>
        <v>0</v>
      </c>
      <c r="J155" s="56" t="s">
        <v>1582</v>
      </c>
      <c r="K155" s="57" t="s">
        <v>1657</v>
      </c>
      <c r="L155" s="57" t="s">
        <v>1548</v>
      </c>
      <c r="M155" s="56" t="str">
        <f t="shared" si="4"/>
        <v>LF4.P2004002303</v>
      </c>
      <c r="N155" s="56"/>
    </row>
    <row r="156" spans="1:14" s="55" customFormat="1" ht="15" thickBot="1" x14ac:dyDescent="0.35">
      <c r="A156" s="58">
        <v>19</v>
      </c>
      <c r="B156" s="55" t="s">
        <v>1685</v>
      </c>
      <c r="C156" s="59" t="s">
        <v>772</v>
      </c>
      <c r="D156" s="59" t="s">
        <v>32</v>
      </c>
      <c r="E156" s="59" t="s">
        <v>1604</v>
      </c>
      <c r="F156" s="59" t="s">
        <v>332</v>
      </c>
      <c r="G156" s="59" t="s">
        <v>332</v>
      </c>
      <c r="H156" s="84">
        <f>'20040 NParExpGL'!E44</f>
        <v>0</v>
      </c>
      <c r="J156" s="56" t="s">
        <v>1582</v>
      </c>
      <c r="K156" s="57" t="s">
        <v>1659</v>
      </c>
      <c r="L156" s="57" t="s">
        <v>1548</v>
      </c>
      <c r="M156" s="56" t="str">
        <f t="shared" si="4"/>
        <v>LF4.P2004002403</v>
      </c>
      <c r="N156" s="56"/>
    </row>
    <row r="157" spans="1:14" s="55" customFormat="1" ht="15" thickBot="1" x14ac:dyDescent="0.35">
      <c r="A157" s="58">
        <v>19</v>
      </c>
      <c r="B157" s="55" t="s">
        <v>1686</v>
      </c>
      <c r="C157" s="59" t="s">
        <v>772</v>
      </c>
      <c r="D157" s="59" t="s">
        <v>32</v>
      </c>
      <c r="E157" s="59" t="s">
        <v>1604</v>
      </c>
      <c r="F157" s="59" t="s">
        <v>1587</v>
      </c>
      <c r="G157" s="59" t="s">
        <v>1587</v>
      </c>
      <c r="H157" s="84">
        <f>'20040 NParExpGL'!E45</f>
        <v>0</v>
      </c>
      <c r="J157" s="56" t="s">
        <v>1582</v>
      </c>
      <c r="K157" s="57" t="s">
        <v>1661</v>
      </c>
      <c r="L157" s="57" t="s">
        <v>1548</v>
      </c>
      <c r="M157" s="56" t="str">
        <f t="shared" si="4"/>
        <v>LF4.P2004002503</v>
      </c>
      <c r="N157" s="56"/>
    </row>
    <row r="158" spans="1:14" s="55" customFormat="1" ht="15" thickBot="1" x14ac:dyDescent="0.35">
      <c r="A158" s="58">
        <v>19</v>
      </c>
      <c r="B158" s="55" t="s">
        <v>1687</v>
      </c>
      <c r="C158" s="59" t="s">
        <v>772</v>
      </c>
      <c r="D158" s="59" t="s">
        <v>32</v>
      </c>
      <c r="E158" s="59" t="s">
        <v>1604</v>
      </c>
      <c r="F158" s="59" t="s">
        <v>334</v>
      </c>
      <c r="G158" s="59" t="s">
        <v>334</v>
      </c>
      <c r="H158" s="84">
        <f>'20040 NParExpGL'!E46</f>
        <v>0</v>
      </c>
      <c r="J158" s="56" t="s">
        <v>1582</v>
      </c>
      <c r="K158" s="57" t="s">
        <v>1663</v>
      </c>
      <c r="L158" s="57" t="s">
        <v>1548</v>
      </c>
      <c r="M158" s="56" t="str">
        <f t="shared" si="4"/>
        <v>LF4.P2004002603</v>
      </c>
      <c r="N158" s="56"/>
    </row>
    <row r="159" spans="1:14" s="55" customFormat="1" ht="15" thickBot="1" x14ac:dyDescent="0.35">
      <c r="A159" s="58">
        <v>19</v>
      </c>
      <c r="B159" s="55" t="s">
        <v>1688</v>
      </c>
      <c r="C159" s="59" t="s">
        <v>772</v>
      </c>
      <c r="D159" s="59" t="s">
        <v>32</v>
      </c>
      <c r="E159" s="59" t="s">
        <v>1604</v>
      </c>
      <c r="F159" s="59" t="s">
        <v>335</v>
      </c>
      <c r="G159" s="59" t="s">
        <v>335</v>
      </c>
      <c r="H159" s="84">
        <f>'20040 NParExpGL'!E47</f>
        <v>0</v>
      </c>
      <c r="J159" s="56" t="s">
        <v>1582</v>
      </c>
      <c r="K159" s="57" t="s">
        <v>1665</v>
      </c>
      <c r="L159" s="57" t="s">
        <v>1548</v>
      </c>
      <c r="M159" s="56" t="str">
        <f t="shared" si="4"/>
        <v>LF4.P2004002703</v>
      </c>
      <c r="N159" s="56"/>
    </row>
    <row r="160" spans="1:14" s="55" customFormat="1" ht="15" thickBot="1" x14ac:dyDescent="0.35">
      <c r="A160" s="58">
        <v>19</v>
      </c>
      <c r="B160" s="55" t="s">
        <v>1689</v>
      </c>
      <c r="C160" s="59" t="s">
        <v>772</v>
      </c>
      <c r="D160" s="59" t="s">
        <v>32</v>
      </c>
      <c r="E160" s="59" t="s">
        <v>1604</v>
      </c>
      <c r="F160" s="59" t="s">
        <v>634</v>
      </c>
      <c r="G160" s="59" t="s">
        <v>634</v>
      </c>
      <c r="H160" s="84">
        <f>'20040 NParExpGL'!E48</f>
        <v>0</v>
      </c>
      <c r="J160" s="56" t="s">
        <v>1582</v>
      </c>
      <c r="K160" s="57" t="s">
        <v>1667</v>
      </c>
      <c r="L160" s="57" t="s">
        <v>1548</v>
      </c>
      <c r="M160" s="56" t="str">
        <f t="shared" si="4"/>
        <v>LF4.P2004002803</v>
      </c>
      <c r="N160" s="56"/>
    </row>
    <row r="161" spans="1:14" s="55" customFormat="1" ht="15" thickBot="1" x14ac:dyDescent="0.35">
      <c r="A161" s="58">
        <v>19</v>
      </c>
      <c r="B161" s="55" t="s">
        <v>1690</v>
      </c>
      <c r="C161" s="59" t="s">
        <v>772</v>
      </c>
      <c r="D161" s="59" t="s">
        <v>32</v>
      </c>
      <c r="E161" s="59" t="s">
        <v>1604</v>
      </c>
      <c r="F161" s="59" t="s">
        <v>337</v>
      </c>
      <c r="G161" s="59" t="s">
        <v>337</v>
      </c>
      <c r="H161" s="84">
        <f>'20040 NParExpGL'!E49</f>
        <v>0</v>
      </c>
      <c r="J161" s="56" t="s">
        <v>1582</v>
      </c>
      <c r="K161" s="57" t="s">
        <v>1669</v>
      </c>
      <c r="L161" s="57" t="s">
        <v>1548</v>
      </c>
      <c r="M161" s="56" t="str">
        <f t="shared" si="4"/>
        <v>LF4.P2004002903</v>
      </c>
      <c r="N161" s="56"/>
    </row>
    <row r="162" spans="1:14" s="55" customFormat="1" ht="15" thickBot="1" x14ac:dyDescent="0.35">
      <c r="A162" s="58">
        <v>19</v>
      </c>
      <c r="B162" s="55" t="s">
        <v>1691</v>
      </c>
      <c r="C162" s="59" t="s">
        <v>772</v>
      </c>
      <c r="D162" s="59" t="s">
        <v>32</v>
      </c>
      <c r="E162" s="59" t="s">
        <v>1604</v>
      </c>
      <c r="F162" s="59" t="s">
        <v>303</v>
      </c>
      <c r="G162" s="59" t="s">
        <v>303</v>
      </c>
      <c r="H162" s="84">
        <f>'20040 NParExpGL'!E50</f>
        <v>0</v>
      </c>
      <c r="J162" s="56" t="s">
        <v>1582</v>
      </c>
      <c r="K162" s="57" t="s">
        <v>1671</v>
      </c>
      <c r="L162" s="57" t="s">
        <v>1548</v>
      </c>
      <c r="M162" s="56" t="str">
        <f t="shared" si="4"/>
        <v>LF4.P2004003003</v>
      </c>
      <c r="N162" s="56"/>
    </row>
    <row r="163" spans="1:14" s="55" customFormat="1" ht="15" thickBot="1" x14ac:dyDescent="0.35">
      <c r="A163" s="58">
        <v>19</v>
      </c>
      <c r="B163" s="55" t="s">
        <v>1692</v>
      </c>
      <c r="C163" s="59" t="s">
        <v>773</v>
      </c>
      <c r="D163" s="59" t="s">
        <v>32</v>
      </c>
      <c r="E163" s="59" t="s">
        <v>326</v>
      </c>
      <c r="F163" s="59" t="s">
        <v>329</v>
      </c>
      <c r="G163" s="59" t="s">
        <v>329</v>
      </c>
      <c r="H163" s="84">
        <f>'20040 NParExpGL'!C57</f>
        <v>0</v>
      </c>
      <c r="J163" s="56" t="s">
        <v>1582</v>
      </c>
      <c r="K163" s="57" t="s">
        <v>1693</v>
      </c>
      <c r="L163" s="57" t="s">
        <v>1497</v>
      </c>
      <c r="M163" s="56" t="str">
        <f t="shared" si="4"/>
        <v>LF4.P2004003101</v>
      </c>
      <c r="N163" s="56"/>
    </row>
    <row r="164" spans="1:14" s="55" customFormat="1" ht="15" thickBot="1" x14ac:dyDescent="0.35">
      <c r="A164" s="58">
        <v>19</v>
      </c>
      <c r="B164" s="55" t="s">
        <v>1694</v>
      </c>
      <c r="C164" s="59" t="s">
        <v>773</v>
      </c>
      <c r="D164" s="59" t="s">
        <v>32</v>
      </c>
      <c r="E164" s="59" t="s">
        <v>326</v>
      </c>
      <c r="F164" s="59" t="s">
        <v>330</v>
      </c>
      <c r="G164" s="59" t="s">
        <v>330</v>
      </c>
      <c r="H164" s="84">
        <f>'20040 NParExpGL'!C58</f>
        <v>0</v>
      </c>
      <c r="J164" s="56" t="s">
        <v>1582</v>
      </c>
      <c r="K164" s="57" t="s">
        <v>1695</v>
      </c>
      <c r="L164" s="57" t="s">
        <v>1497</v>
      </c>
      <c r="M164" s="56" t="str">
        <f t="shared" si="4"/>
        <v>LF4.P2004003201</v>
      </c>
      <c r="N164" s="56"/>
    </row>
    <row r="165" spans="1:14" s="55" customFormat="1" ht="15" thickBot="1" x14ac:dyDescent="0.35">
      <c r="A165" s="58">
        <v>19</v>
      </c>
      <c r="B165" s="55" t="s">
        <v>1696</v>
      </c>
      <c r="C165" s="59" t="s">
        <v>773</v>
      </c>
      <c r="D165" s="59" t="s">
        <v>32</v>
      </c>
      <c r="E165" s="59" t="s">
        <v>326</v>
      </c>
      <c r="F165" s="59" t="s">
        <v>331</v>
      </c>
      <c r="G165" s="59" t="s">
        <v>331</v>
      </c>
      <c r="H165" s="84">
        <f>'20040 NParExpGL'!C59</f>
        <v>0</v>
      </c>
      <c r="J165" s="56" t="s">
        <v>1582</v>
      </c>
      <c r="K165" s="57" t="s">
        <v>1697</v>
      </c>
      <c r="L165" s="57" t="s">
        <v>1497</v>
      </c>
      <c r="M165" s="56" t="str">
        <f t="shared" si="4"/>
        <v>LF4.P2004003301</v>
      </c>
      <c r="N165" s="56"/>
    </row>
    <row r="166" spans="1:14" s="55" customFormat="1" ht="15" thickBot="1" x14ac:dyDescent="0.35">
      <c r="A166" s="58">
        <v>19</v>
      </c>
      <c r="B166" s="55" t="s">
        <v>1698</v>
      </c>
      <c r="C166" s="59" t="s">
        <v>773</v>
      </c>
      <c r="D166" s="59" t="s">
        <v>32</v>
      </c>
      <c r="E166" s="59" t="s">
        <v>326</v>
      </c>
      <c r="F166" s="59" t="s">
        <v>332</v>
      </c>
      <c r="G166" s="59" t="s">
        <v>332</v>
      </c>
      <c r="H166" s="84">
        <f>'20040 NParExpGL'!C60</f>
        <v>0</v>
      </c>
      <c r="J166" s="56" t="s">
        <v>1582</v>
      </c>
      <c r="K166" s="57" t="s">
        <v>1699</v>
      </c>
      <c r="L166" s="57" t="s">
        <v>1497</v>
      </c>
      <c r="M166" s="56" t="str">
        <f t="shared" si="4"/>
        <v>LF4.P2004003401</v>
      </c>
      <c r="N166" s="56"/>
    </row>
    <row r="167" spans="1:14" s="55" customFormat="1" ht="15" thickBot="1" x14ac:dyDescent="0.35">
      <c r="A167" s="58">
        <v>19</v>
      </c>
      <c r="B167" s="55" t="s">
        <v>1700</v>
      </c>
      <c r="C167" s="59" t="s">
        <v>773</v>
      </c>
      <c r="D167" s="59" t="s">
        <v>32</v>
      </c>
      <c r="E167" s="59" t="s">
        <v>326</v>
      </c>
      <c r="F167" s="59" t="s">
        <v>1587</v>
      </c>
      <c r="G167" s="59" t="s">
        <v>1587</v>
      </c>
      <c r="H167" s="84">
        <f>'20040 NParExpGL'!C61</f>
        <v>0</v>
      </c>
      <c r="J167" s="56" t="s">
        <v>1582</v>
      </c>
      <c r="K167" s="57" t="s">
        <v>1701</v>
      </c>
      <c r="L167" s="57" t="s">
        <v>1497</v>
      </c>
      <c r="M167" s="56" t="str">
        <f t="shared" si="4"/>
        <v>LF4.P2004003501</v>
      </c>
      <c r="N167" s="56"/>
    </row>
    <row r="168" spans="1:14" s="55" customFormat="1" ht="15" thickBot="1" x14ac:dyDescent="0.35">
      <c r="A168" s="58">
        <v>19</v>
      </c>
      <c r="B168" s="55" t="s">
        <v>1702</v>
      </c>
      <c r="C168" s="59" t="s">
        <v>773</v>
      </c>
      <c r="D168" s="59" t="s">
        <v>32</v>
      </c>
      <c r="E168" s="59" t="s">
        <v>326</v>
      </c>
      <c r="F168" s="59" t="s">
        <v>334</v>
      </c>
      <c r="G168" s="59" t="s">
        <v>334</v>
      </c>
      <c r="H168" s="84">
        <f>'20040 NParExpGL'!C62</f>
        <v>0</v>
      </c>
      <c r="J168" s="56" t="s">
        <v>1582</v>
      </c>
      <c r="K168" s="57" t="s">
        <v>1703</v>
      </c>
      <c r="L168" s="57" t="s">
        <v>1497</v>
      </c>
      <c r="M168" s="56" t="str">
        <f t="shared" si="4"/>
        <v>LF4.P2004003601</v>
      </c>
      <c r="N168" s="56"/>
    </row>
    <row r="169" spans="1:14" s="55" customFormat="1" ht="15" thickBot="1" x14ac:dyDescent="0.35">
      <c r="A169" s="58">
        <v>19</v>
      </c>
      <c r="B169" s="55" t="s">
        <v>1704</v>
      </c>
      <c r="C169" s="59" t="s">
        <v>773</v>
      </c>
      <c r="D169" s="59" t="s">
        <v>32</v>
      </c>
      <c r="E169" s="59" t="s">
        <v>326</v>
      </c>
      <c r="F169" s="59" t="s">
        <v>335</v>
      </c>
      <c r="G169" s="59" t="s">
        <v>335</v>
      </c>
      <c r="H169" s="84">
        <f>'20040 NParExpGL'!C63</f>
        <v>0</v>
      </c>
      <c r="J169" s="56" t="s">
        <v>1582</v>
      </c>
      <c r="K169" s="57" t="s">
        <v>1705</v>
      </c>
      <c r="L169" s="57" t="s">
        <v>1497</v>
      </c>
      <c r="M169" s="56" t="str">
        <f t="shared" si="4"/>
        <v>LF4.P2004003701</v>
      </c>
      <c r="N169" s="56"/>
    </row>
    <row r="170" spans="1:14" s="55" customFormat="1" ht="15" thickBot="1" x14ac:dyDescent="0.35">
      <c r="A170" s="58">
        <v>19</v>
      </c>
      <c r="B170" s="55" t="s">
        <v>1706</v>
      </c>
      <c r="C170" s="59" t="s">
        <v>773</v>
      </c>
      <c r="D170" s="59" t="s">
        <v>32</v>
      </c>
      <c r="E170" s="59" t="s">
        <v>326</v>
      </c>
      <c r="F170" s="59" t="s">
        <v>634</v>
      </c>
      <c r="G170" s="59" t="s">
        <v>634</v>
      </c>
      <c r="H170" s="84">
        <f>'20040 NParExpGL'!C64</f>
        <v>0</v>
      </c>
      <c r="J170" s="56" t="s">
        <v>1582</v>
      </c>
      <c r="K170" s="57" t="s">
        <v>1707</v>
      </c>
      <c r="L170" s="57" t="s">
        <v>1497</v>
      </c>
      <c r="M170" s="56" t="str">
        <f t="shared" si="4"/>
        <v>LF4.P2004003801</v>
      </c>
      <c r="N170" s="56"/>
    </row>
    <row r="171" spans="1:14" s="55" customFormat="1" ht="15" thickBot="1" x14ac:dyDescent="0.35">
      <c r="A171" s="58">
        <v>19</v>
      </c>
      <c r="B171" s="55" t="s">
        <v>1708</v>
      </c>
      <c r="C171" s="59" t="s">
        <v>773</v>
      </c>
      <c r="D171" s="59" t="s">
        <v>32</v>
      </c>
      <c r="E171" s="59" t="s">
        <v>326</v>
      </c>
      <c r="F171" s="59" t="s">
        <v>337</v>
      </c>
      <c r="G171" s="59" t="s">
        <v>337</v>
      </c>
      <c r="H171" s="84">
        <f>'20040 NParExpGL'!C65</f>
        <v>0</v>
      </c>
      <c r="J171" s="56" t="s">
        <v>1582</v>
      </c>
      <c r="K171" s="57" t="s">
        <v>1709</v>
      </c>
      <c r="L171" s="57" t="s">
        <v>1497</v>
      </c>
      <c r="M171" s="56" t="str">
        <f t="shared" si="4"/>
        <v>LF4.P2004003901</v>
      </c>
      <c r="N171" s="56"/>
    </row>
    <row r="172" spans="1:14" s="55" customFormat="1" ht="15" thickBot="1" x14ac:dyDescent="0.35">
      <c r="A172" s="58">
        <v>19</v>
      </c>
      <c r="B172" s="55" t="s">
        <v>1710</v>
      </c>
      <c r="C172" s="59" t="s">
        <v>773</v>
      </c>
      <c r="D172" s="59" t="s">
        <v>32</v>
      </c>
      <c r="E172" s="59" t="s">
        <v>326</v>
      </c>
      <c r="F172" s="59" t="s">
        <v>303</v>
      </c>
      <c r="G172" s="59" t="s">
        <v>303</v>
      </c>
      <c r="H172" s="84">
        <f>'20040 NParExpGL'!C66</f>
        <v>0</v>
      </c>
      <c r="J172" s="56" t="s">
        <v>1582</v>
      </c>
      <c r="K172" s="57" t="s">
        <v>1711</v>
      </c>
      <c r="L172" s="57" t="s">
        <v>1497</v>
      </c>
      <c r="M172" s="56" t="str">
        <f t="shared" si="4"/>
        <v>LF4.P2004004001</v>
      </c>
      <c r="N172" s="56"/>
    </row>
    <row r="173" spans="1:14" s="55" customFormat="1" ht="15" thickBot="1" x14ac:dyDescent="0.35">
      <c r="A173" s="58">
        <v>19</v>
      </c>
      <c r="B173" s="55" t="s">
        <v>1712</v>
      </c>
      <c r="C173" s="59" t="s">
        <v>773</v>
      </c>
      <c r="D173" s="59" t="s">
        <v>32</v>
      </c>
      <c r="E173" s="59" t="s">
        <v>327</v>
      </c>
      <c r="F173" s="59" t="s">
        <v>329</v>
      </c>
      <c r="G173" s="59" t="s">
        <v>329</v>
      </c>
      <c r="H173" s="84">
        <f>'20040 NParExpGL'!D57</f>
        <v>0</v>
      </c>
      <c r="J173" s="56" t="s">
        <v>1582</v>
      </c>
      <c r="K173" s="57" t="s">
        <v>1693</v>
      </c>
      <c r="L173" s="57" t="s">
        <v>1519</v>
      </c>
      <c r="M173" s="56" t="str">
        <f t="shared" si="4"/>
        <v>LF4.P2004003102</v>
      </c>
      <c r="N173" s="56"/>
    </row>
    <row r="174" spans="1:14" s="55" customFormat="1" ht="15" thickBot="1" x14ac:dyDescent="0.35">
      <c r="A174" s="58">
        <v>19</v>
      </c>
      <c r="B174" s="55" t="s">
        <v>1713</v>
      </c>
      <c r="C174" s="59" t="s">
        <v>773</v>
      </c>
      <c r="D174" s="59" t="s">
        <v>32</v>
      </c>
      <c r="E174" s="59" t="s">
        <v>327</v>
      </c>
      <c r="F174" s="59" t="s">
        <v>330</v>
      </c>
      <c r="G174" s="59" t="s">
        <v>330</v>
      </c>
      <c r="H174" s="84">
        <f>'20040 NParExpGL'!D58</f>
        <v>0</v>
      </c>
      <c r="J174" s="56" t="s">
        <v>1582</v>
      </c>
      <c r="K174" s="57" t="s">
        <v>1695</v>
      </c>
      <c r="L174" s="57" t="s">
        <v>1519</v>
      </c>
      <c r="M174" s="56" t="str">
        <f t="shared" si="4"/>
        <v>LF4.P2004003202</v>
      </c>
      <c r="N174" s="56"/>
    </row>
    <row r="175" spans="1:14" s="55" customFormat="1" ht="15" thickBot="1" x14ac:dyDescent="0.35">
      <c r="A175" s="58">
        <v>19</v>
      </c>
      <c r="B175" s="55" t="s">
        <v>1714</v>
      </c>
      <c r="C175" s="59" t="s">
        <v>773</v>
      </c>
      <c r="D175" s="59" t="s">
        <v>32</v>
      </c>
      <c r="E175" s="59" t="s">
        <v>327</v>
      </c>
      <c r="F175" s="59" t="s">
        <v>331</v>
      </c>
      <c r="G175" s="59" t="s">
        <v>331</v>
      </c>
      <c r="H175" s="84">
        <f>'20040 NParExpGL'!D59</f>
        <v>0</v>
      </c>
      <c r="J175" s="56" t="s">
        <v>1582</v>
      </c>
      <c r="K175" s="57" t="s">
        <v>1697</v>
      </c>
      <c r="L175" s="57" t="s">
        <v>1519</v>
      </c>
      <c r="M175" s="56" t="str">
        <f t="shared" si="4"/>
        <v>LF4.P2004003302</v>
      </c>
      <c r="N175" s="56"/>
    </row>
    <row r="176" spans="1:14" s="55" customFormat="1" ht="15" thickBot="1" x14ac:dyDescent="0.35">
      <c r="A176" s="58">
        <v>19</v>
      </c>
      <c r="B176" s="55" t="s">
        <v>1715</v>
      </c>
      <c r="C176" s="59" t="s">
        <v>773</v>
      </c>
      <c r="D176" s="59" t="s">
        <v>32</v>
      </c>
      <c r="E176" s="59" t="s">
        <v>327</v>
      </c>
      <c r="F176" s="59" t="s">
        <v>332</v>
      </c>
      <c r="G176" s="59" t="s">
        <v>332</v>
      </c>
      <c r="H176" s="84">
        <f>'20040 NParExpGL'!D60</f>
        <v>0</v>
      </c>
      <c r="J176" s="56" t="s">
        <v>1582</v>
      </c>
      <c r="K176" s="57" t="s">
        <v>1699</v>
      </c>
      <c r="L176" s="57" t="s">
        <v>1519</v>
      </c>
      <c r="M176" s="56" t="str">
        <f t="shared" si="4"/>
        <v>LF4.P2004003402</v>
      </c>
      <c r="N176" s="56"/>
    </row>
    <row r="177" spans="1:14" s="55" customFormat="1" ht="15" thickBot="1" x14ac:dyDescent="0.35">
      <c r="A177" s="58">
        <v>19</v>
      </c>
      <c r="B177" s="55" t="s">
        <v>1716</v>
      </c>
      <c r="C177" s="59" t="s">
        <v>773</v>
      </c>
      <c r="D177" s="59" t="s">
        <v>32</v>
      </c>
      <c r="E177" s="59" t="s">
        <v>327</v>
      </c>
      <c r="F177" s="59" t="s">
        <v>1587</v>
      </c>
      <c r="G177" s="59" t="s">
        <v>1587</v>
      </c>
      <c r="H177" s="84">
        <f>'20040 NParExpGL'!D61</f>
        <v>0</v>
      </c>
      <c r="J177" s="56" t="s">
        <v>1582</v>
      </c>
      <c r="K177" s="57" t="s">
        <v>1701</v>
      </c>
      <c r="L177" s="57" t="s">
        <v>1519</v>
      </c>
      <c r="M177" s="56" t="str">
        <f t="shared" si="4"/>
        <v>LF4.P2004003502</v>
      </c>
      <c r="N177" s="56"/>
    </row>
    <row r="178" spans="1:14" s="55" customFormat="1" ht="15" thickBot="1" x14ac:dyDescent="0.35">
      <c r="A178" s="58">
        <v>19</v>
      </c>
      <c r="B178" s="55" t="s">
        <v>1717</v>
      </c>
      <c r="C178" s="59" t="s">
        <v>773</v>
      </c>
      <c r="D178" s="59" t="s">
        <v>32</v>
      </c>
      <c r="E178" s="59" t="s">
        <v>327</v>
      </c>
      <c r="F178" s="59" t="s">
        <v>334</v>
      </c>
      <c r="G178" s="59" t="s">
        <v>334</v>
      </c>
      <c r="H178" s="84">
        <f>'20040 NParExpGL'!D62</f>
        <v>0</v>
      </c>
      <c r="J178" s="56" t="s">
        <v>1582</v>
      </c>
      <c r="K178" s="57" t="s">
        <v>1703</v>
      </c>
      <c r="L178" s="57" t="s">
        <v>1519</v>
      </c>
      <c r="M178" s="56" t="str">
        <f t="shared" si="4"/>
        <v>LF4.P2004003602</v>
      </c>
      <c r="N178" s="56"/>
    </row>
    <row r="179" spans="1:14" s="55" customFormat="1" ht="15" thickBot="1" x14ac:dyDescent="0.35">
      <c r="A179" s="58">
        <v>19</v>
      </c>
      <c r="B179" s="55" t="s">
        <v>1718</v>
      </c>
      <c r="C179" s="59" t="s">
        <v>773</v>
      </c>
      <c r="D179" s="59" t="s">
        <v>32</v>
      </c>
      <c r="E179" s="59" t="s">
        <v>327</v>
      </c>
      <c r="F179" s="59" t="s">
        <v>335</v>
      </c>
      <c r="G179" s="59" t="s">
        <v>335</v>
      </c>
      <c r="H179" s="84">
        <f>'20040 NParExpGL'!D63</f>
        <v>0</v>
      </c>
      <c r="J179" s="56" t="s">
        <v>1582</v>
      </c>
      <c r="K179" s="57" t="s">
        <v>1705</v>
      </c>
      <c r="L179" s="57" t="s">
        <v>1519</v>
      </c>
      <c r="M179" s="56" t="str">
        <f t="shared" si="4"/>
        <v>LF4.P2004003702</v>
      </c>
      <c r="N179" s="56"/>
    </row>
    <row r="180" spans="1:14" s="55" customFormat="1" ht="15" thickBot="1" x14ac:dyDescent="0.35">
      <c r="A180" s="58">
        <v>19</v>
      </c>
      <c r="B180" s="55" t="s">
        <v>1719</v>
      </c>
      <c r="C180" s="59" t="s">
        <v>773</v>
      </c>
      <c r="D180" s="59" t="s">
        <v>32</v>
      </c>
      <c r="E180" s="59" t="s">
        <v>327</v>
      </c>
      <c r="F180" s="59" t="s">
        <v>634</v>
      </c>
      <c r="G180" s="59" t="s">
        <v>634</v>
      </c>
      <c r="H180" s="84">
        <f>'20040 NParExpGL'!D64</f>
        <v>0</v>
      </c>
      <c r="J180" s="56" t="s">
        <v>1582</v>
      </c>
      <c r="K180" s="57" t="s">
        <v>1707</v>
      </c>
      <c r="L180" s="57" t="s">
        <v>1519</v>
      </c>
      <c r="M180" s="56" t="str">
        <f t="shared" si="4"/>
        <v>LF4.P2004003802</v>
      </c>
      <c r="N180" s="56"/>
    </row>
    <row r="181" spans="1:14" s="55" customFormat="1" ht="15" thickBot="1" x14ac:dyDescent="0.35">
      <c r="A181" s="58">
        <v>19</v>
      </c>
      <c r="B181" s="55" t="s">
        <v>1720</v>
      </c>
      <c r="C181" s="59" t="s">
        <v>773</v>
      </c>
      <c r="D181" s="59" t="s">
        <v>32</v>
      </c>
      <c r="E181" s="59" t="s">
        <v>327</v>
      </c>
      <c r="F181" s="59" t="s">
        <v>337</v>
      </c>
      <c r="G181" s="59" t="s">
        <v>337</v>
      </c>
      <c r="H181" s="84">
        <f>'20040 NParExpGL'!D65</f>
        <v>0</v>
      </c>
      <c r="J181" s="56" t="s">
        <v>1582</v>
      </c>
      <c r="K181" s="57" t="s">
        <v>1709</v>
      </c>
      <c r="L181" s="57" t="s">
        <v>1519</v>
      </c>
      <c r="M181" s="56" t="str">
        <f t="shared" si="4"/>
        <v>LF4.P2004003902</v>
      </c>
      <c r="N181" s="56"/>
    </row>
    <row r="182" spans="1:14" s="55" customFormat="1" ht="15" thickBot="1" x14ac:dyDescent="0.35">
      <c r="A182" s="58">
        <v>19</v>
      </c>
      <c r="B182" s="55" t="s">
        <v>1721</v>
      </c>
      <c r="C182" s="59" t="s">
        <v>773</v>
      </c>
      <c r="D182" s="59" t="s">
        <v>32</v>
      </c>
      <c r="E182" s="59" t="s">
        <v>327</v>
      </c>
      <c r="F182" s="59" t="s">
        <v>303</v>
      </c>
      <c r="G182" s="59" t="s">
        <v>303</v>
      </c>
      <c r="H182" s="84">
        <f>'20040 NParExpGL'!D66</f>
        <v>0</v>
      </c>
      <c r="J182" s="56" t="s">
        <v>1582</v>
      </c>
      <c r="K182" s="57" t="s">
        <v>1711</v>
      </c>
      <c r="L182" s="57" t="s">
        <v>1519</v>
      </c>
      <c r="M182" s="56" t="str">
        <f t="shared" si="4"/>
        <v>LF4.P2004004002</v>
      </c>
      <c r="N182" s="56"/>
    </row>
    <row r="183" spans="1:14" s="55" customFormat="1" ht="15" thickBot="1" x14ac:dyDescent="0.35">
      <c r="A183" s="58">
        <v>19</v>
      </c>
      <c r="B183" s="55" t="s">
        <v>1722</v>
      </c>
      <c r="C183" s="59" t="s">
        <v>773</v>
      </c>
      <c r="D183" s="59" t="s">
        <v>32</v>
      </c>
      <c r="E183" s="59" t="s">
        <v>1604</v>
      </c>
      <c r="F183" s="59" t="s">
        <v>329</v>
      </c>
      <c r="G183" s="59" t="s">
        <v>329</v>
      </c>
      <c r="H183" s="84">
        <f>'20040 NParExpGL'!E57</f>
        <v>0</v>
      </c>
      <c r="J183" s="56" t="s">
        <v>1582</v>
      </c>
      <c r="K183" s="57" t="s">
        <v>1693</v>
      </c>
      <c r="L183" s="57" t="s">
        <v>1548</v>
      </c>
      <c r="M183" s="56" t="str">
        <f t="shared" si="4"/>
        <v>LF4.P2004003103</v>
      </c>
      <c r="N183" s="56"/>
    </row>
    <row r="184" spans="1:14" s="55" customFormat="1" ht="15" thickBot="1" x14ac:dyDescent="0.35">
      <c r="A184" s="58">
        <v>19</v>
      </c>
      <c r="B184" s="55" t="s">
        <v>1723</v>
      </c>
      <c r="C184" s="59" t="s">
        <v>773</v>
      </c>
      <c r="D184" s="59" t="s">
        <v>32</v>
      </c>
      <c r="E184" s="59" t="s">
        <v>1604</v>
      </c>
      <c r="F184" s="59" t="s">
        <v>330</v>
      </c>
      <c r="G184" s="59" t="s">
        <v>330</v>
      </c>
      <c r="H184" s="84">
        <f>'20040 NParExpGL'!E58</f>
        <v>0</v>
      </c>
      <c r="J184" s="56" t="s">
        <v>1582</v>
      </c>
      <c r="K184" s="57" t="s">
        <v>1695</v>
      </c>
      <c r="L184" s="57" t="s">
        <v>1548</v>
      </c>
      <c r="M184" s="56" t="str">
        <f t="shared" si="4"/>
        <v>LF4.P2004003203</v>
      </c>
      <c r="N184" s="56"/>
    </row>
    <row r="185" spans="1:14" s="55" customFormat="1" ht="15" thickBot="1" x14ac:dyDescent="0.35">
      <c r="A185" s="58">
        <v>19</v>
      </c>
      <c r="B185" s="55" t="s">
        <v>1724</v>
      </c>
      <c r="C185" s="59" t="s">
        <v>773</v>
      </c>
      <c r="D185" s="59" t="s">
        <v>32</v>
      </c>
      <c r="E185" s="59" t="s">
        <v>1604</v>
      </c>
      <c r="F185" s="59" t="s">
        <v>331</v>
      </c>
      <c r="G185" s="59" t="s">
        <v>331</v>
      </c>
      <c r="H185" s="84">
        <f>'20040 NParExpGL'!E59</f>
        <v>0</v>
      </c>
      <c r="J185" s="56" t="s">
        <v>1582</v>
      </c>
      <c r="K185" s="57" t="s">
        <v>1697</v>
      </c>
      <c r="L185" s="57" t="s">
        <v>1548</v>
      </c>
      <c r="M185" s="56" t="str">
        <f t="shared" si="4"/>
        <v>LF4.P2004003303</v>
      </c>
      <c r="N185" s="56"/>
    </row>
    <row r="186" spans="1:14" s="55" customFormat="1" ht="15" thickBot="1" x14ac:dyDescent="0.35">
      <c r="A186" s="58">
        <v>19</v>
      </c>
      <c r="B186" s="55" t="s">
        <v>1725</v>
      </c>
      <c r="C186" s="59" t="s">
        <v>773</v>
      </c>
      <c r="D186" s="59" t="s">
        <v>32</v>
      </c>
      <c r="E186" s="59" t="s">
        <v>1604</v>
      </c>
      <c r="F186" s="59" t="s">
        <v>332</v>
      </c>
      <c r="G186" s="59" t="s">
        <v>332</v>
      </c>
      <c r="H186" s="84">
        <f>'20040 NParExpGL'!E60</f>
        <v>0</v>
      </c>
      <c r="J186" s="56" t="s">
        <v>1582</v>
      </c>
      <c r="K186" s="57" t="s">
        <v>1699</v>
      </c>
      <c r="L186" s="57" t="s">
        <v>1548</v>
      </c>
      <c r="M186" s="56" t="str">
        <f t="shared" si="4"/>
        <v>LF4.P2004003403</v>
      </c>
      <c r="N186" s="56"/>
    </row>
    <row r="187" spans="1:14" s="55" customFormat="1" ht="15" thickBot="1" x14ac:dyDescent="0.35">
      <c r="A187" s="58">
        <v>19</v>
      </c>
      <c r="B187" s="55" t="s">
        <v>1726</v>
      </c>
      <c r="C187" s="59" t="s">
        <v>773</v>
      </c>
      <c r="D187" s="59" t="s">
        <v>32</v>
      </c>
      <c r="E187" s="59" t="s">
        <v>1604</v>
      </c>
      <c r="F187" s="59" t="s">
        <v>1587</v>
      </c>
      <c r="G187" s="59" t="s">
        <v>1587</v>
      </c>
      <c r="H187" s="84">
        <f>'20040 NParExpGL'!E61</f>
        <v>0</v>
      </c>
      <c r="J187" s="56" t="s">
        <v>1582</v>
      </c>
      <c r="K187" s="57" t="s">
        <v>1701</v>
      </c>
      <c r="L187" s="57" t="s">
        <v>1548</v>
      </c>
      <c r="M187" s="56" t="str">
        <f t="shared" si="4"/>
        <v>LF4.P2004003503</v>
      </c>
      <c r="N187" s="56"/>
    </row>
    <row r="188" spans="1:14" s="55" customFormat="1" ht="15" thickBot="1" x14ac:dyDescent="0.35">
      <c r="A188" s="58">
        <v>19</v>
      </c>
      <c r="B188" s="55" t="s">
        <v>1727</v>
      </c>
      <c r="C188" s="59" t="s">
        <v>773</v>
      </c>
      <c r="D188" s="59" t="s">
        <v>32</v>
      </c>
      <c r="E188" s="59" t="s">
        <v>1604</v>
      </c>
      <c r="F188" s="59" t="s">
        <v>334</v>
      </c>
      <c r="G188" s="59" t="s">
        <v>334</v>
      </c>
      <c r="H188" s="84">
        <f>'20040 NParExpGL'!E62</f>
        <v>0</v>
      </c>
      <c r="J188" s="56" t="s">
        <v>1582</v>
      </c>
      <c r="K188" s="57" t="s">
        <v>1703</v>
      </c>
      <c r="L188" s="57" t="s">
        <v>1548</v>
      </c>
      <c r="M188" s="56" t="str">
        <f t="shared" si="4"/>
        <v>LF4.P2004003603</v>
      </c>
      <c r="N188" s="56"/>
    </row>
    <row r="189" spans="1:14" s="55" customFormat="1" ht="15" thickBot="1" x14ac:dyDescent="0.35">
      <c r="A189" s="58">
        <v>19</v>
      </c>
      <c r="B189" s="55" t="s">
        <v>1728</v>
      </c>
      <c r="C189" s="59" t="s">
        <v>773</v>
      </c>
      <c r="D189" s="59" t="s">
        <v>32</v>
      </c>
      <c r="E189" s="59" t="s">
        <v>1604</v>
      </c>
      <c r="F189" s="59" t="s">
        <v>335</v>
      </c>
      <c r="G189" s="59" t="s">
        <v>335</v>
      </c>
      <c r="H189" s="84">
        <f>'20040 NParExpGL'!E63</f>
        <v>0</v>
      </c>
      <c r="J189" s="56" t="s">
        <v>1582</v>
      </c>
      <c r="K189" s="57" t="s">
        <v>1705</v>
      </c>
      <c r="L189" s="57" t="s">
        <v>1548</v>
      </c>
      <c r="M189" s="56" t="str">
        <f t="shared" si="4"/>
        <v>LF4.P2004003703</v>
      </c>
      <c r="N189" s="56"/>
    </row>
    <row r="190" spans="1:14" s="55" customFormat="1" ht="15" thickBot="1" x14ac:dyDescent="0.35">
      <c r="A190" s="58">
        <v>19</v>
      </c>
      <c r="B190" s="55" t="s">
        <v>1729</v>
      </c>
      <c r="C190" s="59" t="s">
        <v>773</v>
      </c>
      <c r="D190" s="59" t="s">
        <v>32</v>
      </c>
      <c r="E190" s="59" t="s">
        <v>1604</v>
      </c>
      <c r="F190" s="59" t="s">
        <v>634</v>
      </c>
      <c r="G190" s="59" t="s">
        <v>634</v>
      </c>
      <c r="H190" s="84">
        <f>'20040 NParExpGL'!E64</f>
        <v>0</v>
      </c>
      <c r="J190" s="56" t="s">
        <v>1582</v>
      </c>
      <c r="K190" s="57" t="s">
        <v>1707</v>
      </c>
      <c r="L190" s="57" t="s">
        <v>1548</v>
      </c>
      <c r="M190" s="56" t="str">
        <f t="shared" si="4"/>
        <v>LF4.P2004003803</v>
      </c>
      <c r="N190" s="56"/>
    </row>
    <row r="191" spans="1:14" s="55" customFormat="1" ht="15" thickBot="1" x14ac:dyDescent="0.35">
      <c r="A191" s="58">
        <v>19</v>
      </c>
      <c r="B191" s="55" t="s">
        <v>1730</v>
      </c>
      <c r="C191" s="59" t="s">
        <v>773</v>
      </c>
      <c r="D191" s="59" t="s">
        <v>32</v>
      </c>
      <c r="E191" s="59" t="s">
        <v>1604</v>
      </c>
      <c r="F191" s="59" t="s">
        <v>337</v>
      </c>
      <c r="G191" s="59" t="s">
        <v>337</v>
      </c>
      <c r="H191" s="84">
        <f>'20040 NParExpGL'!E65</f>
        <v>0</v>
      </c>
      <c r="J191" s="56" t="s">
        <v>1582</v>
      </c>
      <c r="K191" s="57" t="s">
        <v>1709</v>
      </c>
      <c r="L191" s="57" t="s">
        <v>1548</v>
      </c>
      <c r="M191" s="56" t="str">
        <f t="shared" si="4"/>
        <v>LF4.P2004003903</v>
      </c>
      <c r="N191" s="56"/>
    </row>
    <row r="192" spans="1:14" s="55" customFormat="1" ht="15" thickBot="1" x14ac:dyDescent="0.35">
      <c r="A192" s="58">
        <v>19</v>
      </c>
      <c r="B192" s="55" t="s">
        <v>1731</v>
      </c>
      <c r="C192" s="59" t="s">
        <v>773</v>
      </c>
      <c r="D192" s="59" t="s">
        <v>32</v>
      </c>
      <c r="E192" s="59" t="s">
        <v>1604</v>
      </c>
      <c r="F192" s="59" t="s">
        <v>303</v>
      </c>
      <c r="G192" s="59" t="s">
        <v>303</v>
      </c>
      <c r="H192" s="84">
        <f>'20040 NParExpGL'!E66</f>
        <v>0</v>
      </c>
      <c r="J192" s="56" t="s">
        <v>1582</v>
      </c>
      <c r="K192" s="57" t="s">
        <v>1711</v>
      </c>
      <c r="L192" s="57" t="s">
        <v>1548</v>
      </c>
      <c r="M192" s="56" t="str">
        <f t="shared" si="4"/>
        <v>LF4.P2004004003</v>
      </c>
      <c r="N192" s="56"/>
    </row>
    <row r="193" spans="1:14" s="55" customFormat="1" ht="15" thickBot="1" x14ac:dyDescent="0.35">
      <c r="A193" s="58">
        <v>19</v>
      </c>
      <c r="B193" s="55" t="s">
        <v>1732</v>
      </c>
      <c r="C193" s="59" t="s">
        <v>774</v>
      </c>
      <c r="D193" s="59" t="s">
        <v>32</v>
      </c>
      <c r="E193" s="59" t="s">
        <v>326</v>
      </c>
      <c r="F193" s="59" t="s">
        <v>329</v>
      </c>
      <c r="G193" s="59" t="s">
        <v>329</v>
      </c>
      <c r="H193" s="84">
        <f>'20040 NParExpGL'!C73</f>
        <v>0</v>
      </c>
      <c r="J193" s="56" t="s">
        <v>1582</v>
      </c>
      <c r="K193" s="57" t="s">
        <v>1733</v>
      </c>
      <c r="L193" s="57" t="s">
        <v>1497</v>
      </c>
      <c r="M193" s="56" t="str">
        <f t="shared" si="4"/>
        <v>LF4.P2004004101</v>
      </c>
      <c r="N193" s="56"/>
    </row>
    <row r="194" spans="1:14" s="55" customFormat="1" ht="15" thickBot="1" x14ac:dyDescent="0.35">
      <c r="A194" s="58">
        <v>19</v>
      </c>
      <c r="B194" s="55" t="s">
        <v>1734</v>
      </c>
      <c r="C194" s="59" t="s">
        <v>774</v>
      </c>
      <c r="D194" s="59" t="s">
        <v>32</v>
      </c>
      <c r="E194" s="59" t="s">
        <v>326</v>
      </c>
      <c r="F194" s="59" t="s">
        <v>330</v>
      </c>
      <c r="G194" s="59" t="s">
        <v>330</v>
      </c>
      <c r="H194" s="84">
        <f>'20040 NParExpGL'!C74</f>
        <v>0</v>
      </c>
      <c r="J194" s="56" t="s">
        <v>1582</v>
      </c>
      <c r="K194" s="57" t="s">
        <v>1735</v>
      </c>
      <c r="L194" s="57" t="s">
        <v>1497</v>
      </c>
      <c r="M194" s="56" t="str">
        <f t="shared" si="4"/>
        <v>LF4.P2004004201</v>
      </c>
      <c r="N194" s="56"/>
    </row>
    <row r="195" spans="1:14" s="55" customFormat="1" ht="15" thickBot="1" x14ac:dyDescent="0.35">
      <c r="A195" s="58">
        <v>19</v>
      </c>
      <c r="B195" s="55" t="s">
        <v>1736</v>
      </c>
      <c r="C195" s="59" t="s">
        <v>774</v>
      </c>
      <c r="D195" s="59" t="s">
        <v>32</v>
      </c>
      <c r="E195" s="59" t="s">
        <v>326</v>
      </c>
      <c r="F195" s="59" t="s">
        <v>331</v>
      </c>
      <c r="G195" s="59" t="s">
        <v>331</v>
      </c>
      <c r="H195" s="84">
        <f>'20040 NParExpGL'!C75</f>
        <v>0</v>
      </c>
      <c r="J195" s="56" t="s">
        <v>1582</v>
      </c>
      <c r="K195" s="57" t="s">
        <v>1737</v>
      </c>
      <c r="L195" s="57" t="s">
        <v>1497</v>
      </c>
      <c r="M195" s="56" t="str">
        <f t="shared" si="4"/>
        <v>LF4.P2004004301</v>
      </c>
      <c r="N195" s="56"/>
    </row>
    <row r="196" spans="1:14" s="55" customFormat="1" ht="15" thickBot="1" x14ac:dyDescent="0.35">
      <c r="A196" s="58">
        <v>19</v>
      </c>
      <c r="B196" s="55" t="s">
        <v>1738</v>
      </c>
      <c r="C196" s="59" t="s">
        <v>774</v>
      </c>
      <c r="D196" s="59" t="s">
        <v>32</v>
      </c>
      <c r="E196" s="59" t="s">
        <v>326</v>
      </c>
      <c r="F196" s="59" t="s">
        <v>332</v>
      </c>
      <c r="G196" s="59" t="s">
        <v>332</v>
      </c>
      <c r="H196" s="84">
        <f>'20040 NParExpGL'!C76</f>
        <v>0</v>
      </c>
      <c r="J196" s="56" t="s">
        <v>1582</v>
      </c>
      <c r="K196" s="57" t="s">
        <v>1739</v>
      </c>
      <c r="L196" s="57" t="s">
        <v>1497</v>
      </c>
      <c r="M196" s="56" t="str">
        <f t="shared" si="4"/>
        <v>LF4.P2004004401</v>
      </c>
      <c r="N196" s="56"/>
    </row>
    <row r="197" spans="1:14" s="55" customFormat="1" ht="15" thickBot="1" x14ac:dyDescent="0.35">
      <c r="A197" s="58">
        <v>19</v>
      </c>
      <c r="B197" s="55" t="s">
        <v>1740</v>
      </c>
      <c r="C197" s="59" t="s">
        <v>774</v>
      </c>
      <c r="D197" s="59" t="s">
        <v>32</v>
      </c>
      <c r="E197" s="59" t="s">
        <v>326</v>
      </c>
      <c r="F197" s="59" t="s">
        <v>1587</v>
      </c>
      <c r="G197" s="59" t="s">
        <v>1587</v>
      </c>
      <c r="H197" s="84">
        <f>'20040 NParExpGL'!C77</f>
        <v>0</v>
      </c>
      <c r="J197" s="56" t="s">
        <v>1582</v>
      </c>
      <c r="K197" s="57" t="s">
        <v>1741</v>
      </c>
      <c r="L197" s="57" t="s">
        <v>1497</v>
      </c>
      <c r="M197" s="56" t="str">
        <f t="shared" si="4"/>
        <v>LF4.P2004004501</v>
      </c>
      <c r="N197" s="56"/>
    </row>
    <row r="198" spans="1:14" s="55" customFormat="1" ht="15" thickBot="1" x14ac:dyDescent="0.35">
      <c r="A198" s="58">
        <v>19</v>
      </c>
      <c r="B198" s="55" t="s">
        <v>1742</v>
      </c>
      <c r="C198" s="59" t="s">
        <v>774</v>
      </c>
      <c r="D198" s="59" t="s">
        <v>32</v>
      </c>
      <c r="E198" s="59" t="s">
        <v>326</v>
      </c>
      <c r="F198" s="59" t="s">
        <v>334</v>
      </c>
      <c r="G198" s="59" t="s">
        <v>334</v>
      </c>
      <c r="H198" s="84">
        <f>'20040 NParExpGL'!C78</f>
        <v>0</v>
      </c>
      <c r="J198" s="56" t="s">
        <v>1582</v>
      </c>
      <c r="K198" s="57" t="s">
        <v>1743</v>
      </c>
      <c r="L198" s="57" t="s">
        <v>1497</v>
      </c>
      <c r="M198" s="56" t="str">
        <f t="shared" si="4"/>
        <v>LF4.P2004004601</v>
      </c>
      <c r="N198" s="56"/>
    </row>
    <row r="199" spans="1:14" s="55" customFormat="1" ht="15" thickBot="1" x14ac:dyDescent="0.35">
      <c r="A199" s="58">
        <v>19</v>
      </c>
      <c r="B199" s="55" t="s">
        <v>1744</v>
      </c>
      <c r="C199" s="59" t="s">
        <v>774</v>
      </c>
      <c r="D199" s="59" t="s">
        <v>32</v>
      </c>
      <c r="E199" s="59" t="s">
        <v>326</v>
      </c>
      <c r="F199" s="59" t="s">
        <v>335</v>
      </c>
      <c r="G199" s="59" t="s">
        <v>335</v>
      </c>
      <c r="H199" s="84">
        <f>'20040 NParExpGL'!C79</f>
        <v>0</v>
      </c>
      <c r="J199" s="56" t="s">
        <v>1582</v>
      </c>
      <c r="K199" s="57" t="s">
        <v>1745</v>
      </c>
      <c r="L199" s="57" t="s">
        <v>1497</v>
      </c>
      <c r="M199" s="56" t="str">
        <f t="shared" si="4"/>
        <v>LF4.P2004004701</v>
      </c>
      <c r="N199" s="56"/>
    </row>
    <row r="200" spans="1:14" s="55" customFormat="1" ht="15" thickBot="1" x14ac:dyDescent="0.35">
      <c r="A200" s="58">
        <v>19</v>
      </c>
      <c r="B200" s="55" t="s">
        <v>1746</v>
      </c>
      <c r="C200" s="59" t="s">
        <v>774</v>
      </c>
      <c r="D200" s="59" t="s">
        <v>32</v>
      </c>
      <c r="E200" s="59" t="s">
        <v>326</v>
      </c>
      <c r="F200" s="59" t="s">
        <v>634</v>
      </c>
      <c r="G200" s="59" t="s">
        <v>634</v>
      </c>
      <c r="H200" s="84">
        <f>'20040 NParExpGL'!C80</f>
        <v>0</v>
      </c>
      <c r="J200" s="56" t="s">
        <v>1582</v>
      </c>
      <c r="K200" s="57" t="s">
        <v>1747</v>
      </c>
      <c r="L200" s="57" t="s">
        <v>1497</v>
      </c>
      <c r="M200" s="56" t="str">
        <f t="shared" si="4"/>
        <v>LF4.P2004004801</v>
      </c>
      <c r="N200" s="56"/>
    </row>
    <row r="201" spans="1:14" s="55" customFormat="1" ht="15" thickBot="1" x14ac:dyDescent="0.35">
      <c r="A201" s="58">
        <v>19</v>
      </c>
      <c r="B201" s="55" t="s">
        <v>1748</v>
      </c>
      <c r="C201" s="59" t="s">
        <v>774</v>
      </c>
      <c r="D201" s="59" t="s">
        <v>32</v>
      </c>
      <c r="E201" s="59" t="s">
        <v>326</v>
      </c>
      <c r="F201" s="59" t="s">
        <v>337</v>
      </c>
      <c r="G201" s="59" t="s">
        <v>337</v>
      </c>
      <c r="H201" s="84">
        <f>'20040 NParExpGL'!C81</f>
        <v>0</v>
      </c>
      <c r="J201" s="56" t="s">
        <v>1582</v>
      </c>
      <c r="K201" s="57" t="s">
        <v>1749</v>
      </c>
      <c r="L201" s="57" t="s">
        <v>1497</v>
      </c>
      <c r="M201" s="56" t="str">
        <f t="shared" ref="M201:M264" si="5">J201&amp;K201&amp;L201</f>
        <v>LF4.P2004004901</v>
      </c>
      <c r="N201" s="56"/>
    </row>
    <row r="202" spans="1:14" s="55" customFormat="1" ht="15" thickBot="1" x14ac:dyDescent="0.35">
      <c r="A202" s="58">
        <v>19</v>
      </c>
      <c r="B202" s="55" t="s">
        <v>1750</v>
      </c>
      <c r="C202" s="59" t="s">
        <v>774</v>
      </c>
      <c r="D202" s="59" t="s">
        <v>32</v>
      </c>
      <c r="E202" s="59" t="s">
        <v>326</v>
      </c>
      <c r="F202" s="59" t="s">
        <v>303</v>
      </c>
      <c r="G202" s="59" t="s">
        <v>303</v>
      </c>
      <c r="H202" s="84">
        <f>'20040 NParExpGL'!C82</f>
        <v>0</v>
      </c>
      <c r="J202" s="56" t="s">
        <v>1582</v>
      </c>
      <c r="K202" s="57" t="s">
        <v>1751</v>
      </c>
      <c r="L202" s="57" t="s">
        <v>1497</v>
      </c>
      <c r="M202" s="56" t="str">
        <f t="shared" si="5"/>
        <v>LF4.P2004005001</v>
      </c>
      <c r="N202" s="56"/>
    </row>
    <row r="203" spans="1:14" s="55" customFormat="1" ht="15" thickBot="1" x14ac:dyDescent="0.35">
      <c r="A203" s="58">
        <v>19</v>
      </c>
      <c r="B203" s="55" t="s">
        <v>1752</v>
      </c>
      <c r="C203" s="59" t="s">
        <v>774</v>
      </c>
      <c r="D203" s="59" t="s">
        <v>32</v>
      </c>
      <c r="E203" s="59" t="s">
        <v>327</v>
      </c>
      <c r="F203" s="59" t="s">
        <v>329</v>
      </c>
      <c r="G203" s="59" t="s">
        <v>329</v>
      </c>
      <c r="H203" s="84">
        <f>'20040 NParExpGL'!D73</f>
        <v>0</v>
      </c>
      <c r="J203" s="56" t="s">
        <v>1582</v>
      </c>
      <c r="K203" s="57" t="s">
        <v>1733</v>
      </c>
      <c r="L203" s="57" t="s">
        <v>1519</v>
      </c>
      <c r="M203" s="56" t="str">
        <f t="shared" si="5"/>
        <v>LF4.P2004004102</v>
      </c>
      <c r="N203" s="56"/>
    </row>
    <row r="204" spans="1:14" s="55" customFormat="1" ht="15" thickBot="1" x14ac:dyDescent="0.35">
      <c r="A204" s="58">
        <v>19</v>
      </c>
      <c r="B204" s="55" t="s">
        <v>1753</v>
      </c>
      <c r="C204" s="59" t="s">
        <v>774</v>
      </c>
      <c r="D204" s="59" t="s">
        <v>32</v>
      </c>
      <c r="E204" s="59" t="s">
        <v>327</v>
      </c>
      <c r="F204" s="59" t="s">
        <v>330</v>
      </c>
      <c r="G204" s="59" t="s">
        <v>330</v>
      </c>
      <c r="H204" s="84">
        <f>'20040 NParExpGL'!D74</f>
        <v>0</v>
      </c>
      <c r="J204" s="56" t="s">
        <v>1582</v>
      </c>
      <c r="K204" s="57" t="s">
        <v>1735</v>
      </c>
      <c r="L204" s="57" t="s">
        <v>1519</v>
      </c>
      <c r="M204" s="56" t="str">
        <f t="shared" si="5"/>
        <v>LF4.P2004004202</v>
      </c>
      <c r="N204" s="56"/>
    </row>
    <row r="205" spans="1:14" s="55" customFormat="1" ht="15" thickBot="1" x14ac:dyDescent="0.35">
      <c r="A205" s="58">
        <v>19</v>
      </c>
      <c r="B205" s="55" t="s">
        <v>1754</v>
      </c>
      <c r="C205" s="59" t="s">
        <v>774</v>
      </c>
      <c r="D205" s="59" t="s">
        <v>32</v>
      </c>
      <c r="E205" s="59" t="s">
        <v>327</v>
      </c>
      <c r="F205" s="59" t="s">
        <v>331</v>
      </c>
      <c r="G205" s="59" t="s">
        <v>331</v>
      </c>
      <c r="H205" s="84">
        <f>'20040 NParExpGL'!D75</f>
        <v>0</v>
      </c>
      <c r="J205" s="56" t="s">
        <v>1582</v>
      </c>
      <c r="K205" s="57" t="s">
        <v>1737</v>
      </c>
      <c r="L205" s="57" t="s">
        <v>1519</v>
      </c>
      <c r="M205" s="56" t="str">
        <f t="shared" si="5"/>
        <v>LF4.P2004004302</v>
      </c>
      <c r="N205" s="56"/>
    </row>
    <row r="206" spans="1:14" s="55" customFormat="1" ht="15" thickBot="1" x14ac:dyDescent="0.35">
      <c r="A206" s="58">
        <v>19</v>
      </c>
      <c r="B206" s="55" t="s">
        <v>1755</v>
      </c>
      <c r="C206" s="59" t="s">
        <v>774</v>
      </c>
      <c r="D206" s="59" t="s">
        <v>32</v>
      </c>
      <c r="E206" s="59" t="s">
        <v>327</v>
      </c>
      <c r="F206" s="59" t="s">
        <v>332</v>
      </c>
      <c r="G206" s="59" t="s">
        <v>332</v>
      </c>
      <c r="H206" s="84">
        <f>'20040 NParExpGL'!D76</f>
        <v>0</v>
      </c>
      <c r="J206" s="56" t="s">
        <v>1582</v>
      </c>
      <c r="K206" s="57" t="s">
        <v>1739</v>
      </c>
      <c r="L206" s="57" t="s">
        <v>1519</v>
      </c>
      <c r="M206" s="56" t="str">
        <f t="shared" si="5"/>
        <v>LF4.P2004004402</v>
      </c>
      <c r="N206" s="56"/>
    </row>
    <row r="207" spans="1:14" s="55" customFormat="1" ht="15" thickBot="1" x14ac:dyDescent="0.35">
      <c r="A207" s="58">
        <v>19</v>
      </c>
      <c r="B207" s="55" t="s">
        <v>1756</v>
      </c>
      <c r="C207" s="59" t="s">
        <v>774</v>
      </c>
      <c r="D207" s="59" t="s">
        <v>32</v>
      </c>
      <c r="E207" s="59" t="s">
        <v>327</v>
      </c>
      <c r="F207" s="59" t="s">
        <v>1587</v>
      </c>
      <c r="G207" s="59" t="s">
        <v>1587</v>
      </c>
      <c r="H207" s="84">
        <f>'20040 NParExpGL'!D77</f>
        <v>0</v>
      </c>
      <c r="J207" s="56" t="s">
        <v>1582</v>
      </c>
      <c r="K207" s="57" t="s">
        <v>1741</v>
      </c>
      <c r="L207" s="57" t="s">
        <v>1519</v>
      </c>
      <c r="M207" s="56" t="str">
        <f t="shared" si="5"/>
        <v>LF4.P2004004502</v>
      </c>
      <c r="N207" s="56"/>
    </row>
    <row r="208" spans="1:14" s="55" customFormat="1" ht="15" thickBot="1" x14ac:dyDescent="0.35">
      <c r="A208" s="58">
        <v>19</v>
      </c>
      <c r="B208" s="55" t="s">
        <v>1757</v>
      </c>
      <c r="C208" s="59" t="s">
        <v>774</v>
      </c>
      <c r="D208" s="59" t="s">
        <v>32</v>
      </c>
      <c r="E208" s="59" t="s">
        <v>327</v>
      </c>
      <c r="F208" s="59" t="s">
        <v>334</v>
      </c>
      <c r="G208" s="59" t="s">
        <v>334</v>
      </c>
      <c r="H208" s="84">
        <f>'20040 NParExpGL'!D78</f>
        <v>0</v>
      </c>
      <c r="J208" s="56" t="s">
        <v>1582</v>
      </c>
      <c r="K208" s="57" t="s">
        <v>1743</v>
      </c>
      <c r="L208" s="57" t="s">
        <v>1519</v>
      </c>
      <c r="M208" s="56" t="str">
        <f t="shared" si="5"/>
        <v>LF4.P2004004602</v>
      </c>
      <c r="N208" s="56"/>
    </row>
    <row r="209" spans="1:14" s="55" customFormat="1" ht="15" thickBot="1" x14ac:dyDescent="0.35">
      <c r="A209" s="58">
        <v>19</v>
      </c>
      <c r="B209" s="55" t="s">
        <v>1758</v>
      </c>
      <c r="C209" s="59" t="s">
        <v>774</v>
      </c>
      <c r="D209" s="59" t="s">
        <v>32</v>
      </c>
      <c r="E209" s="59" t="s">
        <v>327</v>
      </c>
      <c r="F209" s="59" t="s">
        <v>335</v>
      </c>
      <c r="G209" s="59" t="s">
        <v>335</v>
      </c>
      <c r="H209" s="84">
        <f>'20040 NParExpGL'!D79</f>
        <v>0</v>
      </c>
      <c r="J209" s="56" t="s">
        <v>1582</v>
      </c>
      <c r="K209" s="57" t="s">
        <v>1745</v>
      </c>
      <c r="L209" s="57" t="s">
        <v>1519</v>
      </c>
      <c r="M209" s="56" t="str">
        <f t="shared" si="5"/>
        <v>LF4.P2004004702</v>
      </c>
      <c r="N209" s="56"/>
    </row>
    <row r="210" spans="1:14" s="55" customFormat="1" ht="15" thickBot="1" x14ac:dyDescent="0.35">
      <c r="A210" s="58">
        <v>19</v>
      </c>
      <c r="B210" s="55" t="s">
        <v>1759</v>
      </c>
      <c r="C210" s="59" t="s">
        <v>774</v>
      </c>
      <c r="D210" s="59" t="s">
        <v>32</v>
      </c>
      <c r="E210" s="59" t="s">
        <v>327</v>
      </c>
      <c r="F210" s="59" t="s">
        <v>634</v>
      </c>
      <c r="G210" s="59" t="s">
        <v>634</v>
      </c>
      <c r="H210" s="84">
        <f>'20040 NParExpGL'!D80</f>
        <v>0</v>
      </c>
      <c r="J210" s="56" t="s">
        <v>1582</v>
      </c>
      <c r="K210" s="57" t="s">
        <v>1747</v>
      </c>
      <c r="L210" s="57" t="s">
        <v>1519</v>
      </c>
      <c r="M210" s="56" t="str">
        <f t="shared" si="5"/>
        <v>LF4.P2004004802</v>
      </c>
      <c r="N210" s="56"/>
    </row>
    <row r="211" spans="1:14" s="55" customFormat="1" ht="15" thickBot="1" x14ac:dyDescent="0.35">
      <c r="A211" s="58">
        <v>19</v>
      </c>
      <c r="B211" s="55" t="s">
        <v>1760</v>
      </c>
      <c r="C211" s="59" t="s">
        <v>774</v>
      </c>
      <c r="D211" s="59" t="s">
        <v>32</v>
      </c>
      <c r="E211" s="59" t="s">
        <v>327</v>
      </c>
      <c r="F211" s="59" t="s">
        <v>337</v>
      </c>
      <c r="G211" s="59" t="s">
        <v>337</v>
      </c>
      <c r="H211" s="84">
        <f>'20040 NParExpGL'!D81</f>
        <v>0</v>
      </c>
      <c r="J211" s="56" t="s">
        <v>1582</v>
      </c>
      <c r="K211" s="57" t="s">
        <v>1749</v>
      </c>
      <c r="L211" s="57" t="s">
        <v>1519</v>
      </c>
      <c r="M211" s="56" t="str">
        <f t="shared" si="5"/>
        <v>LF4.P2004004902</v>
      </c>
      <c r="N211" s="56"/>
    </row>
    <row r="212" spans="1:14" s="55" customFormat="1" ht="15" thickBot="1" x14ac:dyDescent="0.35">
      <c r="A212" s="58">
        <v>19</v>
      </c>
      <c r="B212" s="55" t="s">
        <v>1761</v>
      </c>
      <c r="C212" s="59" t="s">
        <v>774</v>
      </c>
      <c r="D212" s="59" t="s">
        <v>32</v>
      </c>
      <c r="E212" s="59" t="s">
        <v>327</v>
      </c>
      <c r="F212" s="59" t="s">
        <v>303</v>
      </c>
      <c r="G212" s="59" t="s">
        <v>303</v>
      </c>
      <c r="H212" s="84">
        <f>'20040 NParExpGL'!D82</f>
        <v>0</v>
      </c>
      <c r="J212" s="56" t="s">
        <v>1582</v>
      </c>
      <c r="K212" s="57" t="s">
        <v>1751</v>
      </c>
      <c r="L212" s="57" t="s">
        <v>1519</v>
      </c>
      <c r="M212" s="56" t="str">
        <f t="shared" si="5"/>
        <v>LF4.P2004005002</v>
      </c>
      <c r="N212" s="56"/>
    </row>
    <row r="213" spans="1:14" s="55" customFormat="1" ht="15" thickBot="1" x14ac:dyDescent="0.35">
      <c r="A213" s="58">
        <v>19</v>
      </c>
      <c r="B213" s="55" t="s">
        <v>1762</v>
      </c>
      <c r="C213" s="59" t="s">
        <v>774</v>
      </c>
      <c r="D213" s="59" t="s">
        <v>32</v>
      </c>
      <c r="E213" s="59" t="s">
        <v>1604</v>
      </c>
      <c r="F213" s="59" t="s">
        <v>329</v>
      </c>
      <c r="G213" s="59" t="s">
        <v>329</v>
      </c>
      <c r="H213" s="84">
        <f>'20040 NParExpGL'!E73</f>
        <v>0</v>
      </c>
      <c r="J213" s="56" t="s">
        <v>1582</v>
      </c>
      <c r="K213" s="57" t="s">
        <v>1733</v>
      </c>
      <c r="L213" s="57" t="s">
        <v>1548</v>
      </c>
      <c r="M213" s="56" t="str">
        <f t="shared" si="5"/>
        <v>LF4.P2004004103</v>
      </c>
      <c r="N213" s="56"/>
    </row>
    <row r="214" spans="1:14" s="55" customFormat="1" ht="15" thickBot="1" x14ac:dyDescent="0.35">
      <c r="A214" s="58">
        <v>19</v>
      </c>
      <c r="B214" s="55" t="s">
        <v>1763</v>
      </c>
      <c r="C214" s="59" t="s">
        <v>774</v>
      </c>
      <c r="D214" s="59" t="s">
        <v>32</v>
      </c>
      <c r="E214" s="59" t="s">
        <v>1604</v>
      </c>
      <c r="F214" s="59" t="s">
        <v>330</v>
      </c>
      <c r="G214" s="59" t="s">
        <v>330</v>
      </c>
      <c r="H214" s="84">
        <f>'20040 NParExpGL'!E74</f>
        <v>0</v>
      </c>
      <c r="J214" s="56" t="s">
        <v>1582</v>
      </c>
      <c r="K214" s="57" t="s">
        <v>1735</v>
      </c>
      <c r="L214" s="57" t="s">
        <v>1548</v>
      </c>
      <c r="M214" s="56" t="str">
        <f t="shared" si="5"/>
        <v>LF4.P2004004203</v>
      </c>
      <c r="N214" s="56"/>
    </row>
    <row r="215" spans="1:14" s="55" customFormat="1" ht="15" thickBot="1" x14ac:dyDescent="0.35">
      <c r="A215" s="58">
        <v>19</v>
      </c>
      <c r="B215" s="55" t="s">
        <v>1764</v>
      </c>
      <c r="C215" s="59" t="s">
        <v>774</v>
      </c>
      <c r="D215" s="59" t="s">
        <v>32</v>
      </c>
      <c r="E215" s="59" t="s">
        <v>1604</v>
      </c>
      <c r="F215" s="59" t="s">
        <v>331</v>
      </c>
      <c r="G215" s="59" t="s">
        <v>331</v>
      </c>
      <c r="H215" s="84">
        <f>'20040 NParExpGL'!E75</f>
        <v>0</v>
      </c>
      <c r="J215" s="56" t="s">
        <v>1582</v>
      </c>
      <c r="K215" s="57" t="s">
        <v>1737</v>
      </c>
      <c r="L215" s="57" t="s">
        <v>1548</v>
      </c>
      <c r="M215" s="56" t="str">
        <f t="shared" si="5"/>
        <v>LF4.P2004004303</v>
      </c>
      <c r="N215" s="56"/>
    </row>
    <row r="216" spans="1:14" s="55" customFormat="1" ht="15" thickBot="1" x14ac:dyDescent="0.35">
      <c r="A216" s="58">
        <v>19</v>
      </c>
      <c r="B216" s="55" t="s">
        <v>1765</v>
      </c>
      <c r="C216" s="59" t="s">
        <v>774</v>
      </c>
      <c r="D216" s="59" t="s">
        <v>32</v>
      </c>
      <c r="E216" s="59" t="s">
        <v>1604</v>
      </c>
      <c r="F216" s="59" t="s">
        <v>332</v>
      </c>
      <c r="G216" s="59" t="s">
        <v>332</v>
      </c>
      <c r="H216" s="84">
        <f>'20040 NParExpGL'!E76</f>
        <v>0</v>
      </c>
      <c r="J216" s="56" t="s">
        <v>1582</v>
      </c>
      <c r="K216" s="57" t="s">
        <v>1739</v>
      </c>
      <c r="L216" s="57" t="s">
        <v>1548</v>
      </c>
      <c r="M216" s="56" t="str">
        <f t="shared" si="5"/>
        <v>LF4.P2004004403</v>
      </c>
      <c r="N216" s="56"/>
    </row>
    <row r="217" spans="1:14" s="55" customFormat="1" ht="15" thickBot="1" x14ac:dyDescent="0.35">
      <c r="A217" s="58">
        <v>19</v>
      </c>
      <c r="B217" s="55" t="s">
        <v>1766</v>
      </c>
      <c r="C217" s="59" t="s">
        <v>774</v>
      </c>
      <c r="D217" s="59" t="s">
        <v>32</v>
      </c>
      <c r="E217" s="59" t="s">
        <v>1604</v>
      </c>
      <c r="F217" s="59" t="s">
        <v>1587</v>
      </c>
      <c r="G217" s="59" t="s">
        <v>1587</v>
      </c>
      <c r="H217" s="84">
        <f>'20040 NParExpGL'!E77</f>
        <v>0</v>
      </c>
      <c r="J217" s="56" t="s">
        <v>1582</v>
      </c>
      <c r="K217" s="57" t="s">
        <v>1741</v>
      </c>
      <c r="L217" s="57" t="s">
        <v>1548</v>
      </c>
      <c r="M217" s="56" t="str">
        <f t="shared" si="5"/>
        <v>LF4.P2004004503</v>
      </c>
      <c r="N217" s="56"/>
    </row>
    <row r="218" spans="1:14" s="55" customFormat="1" ht="15" thickBot="1" x14ac:dyDescent="0.35">
      <c r="A218" s="58">
        <v>19</v>
      </c>
      <c r="B218" s="55" t="s">
        <v>1767</v>
      </c>
      <c r="C218" s="59" t="s">
        <v>774</v>
      </c>
      <c r="D218" s="59" t="s">
        <v>32</v>
      </c>
      <c r="E218" s="59" t="s">
        <v>1604</v>
      </c>
      <c r="F218" s="59" t="s">
        <v>334</v>
      </c>
      <c r="G218" s="59" t="s">
        <v>334</v>
      </c>
      <c r="H218" s="84">
        <f>'20040 NParExpGL'!E78</f>
        <v>0</v>
      </c>
      <c r="J218" s="56" t="s">
        <v>1582</v>
      </c>
      <c r="K218" s="57" t="s">
        <v>1743</v>
      </c>
      <c r="L218" s="57" t="s">
        <v>1548</v>
      </c>
      <c r="M218" s="56" t="str">
        <f t="shared" si="5"/>
        <v>LF4.P2004004603</v>
      </c>
      <c r="N218" s="56"/>
    </row>
    <row r="219" spans="1:14" s="55" customFormat="1" ht="15" thickBot="1" x14ac:dyDescent="0.35">
      <c r="A219" s="58">
        <v>19</v>
      </c>
      <c r="B219" s="55" t="s">
        <v>1768</v>
      </c>
      <c r="C219" s="59" t="s">
        <v>774</v>
      </c>
      <c r="D219" s="59" t="s">
        <v>32</v>
      </c>
      <c r="E219" s="59" t="s">
        <v>1604</v>
      </c>
      <c r="F219" s="59" t="s">
        <v>335</v>
      </c>
      <c r="G219" s="59" t="s">
        <v>335</v>
      </c>
      <c r="H219" s="84">
        <f>'20040 NParExpGL'!E79</f>
        <v>0</v>
      </c>
      <c r="J219" s="56" t="s">
        <v>1582</v>
      </c>
      <c r="K219" s="57" t="s">
        <v>1745</v>
      </c>
      <c r="L219" s="57" t="s">
        <v>1548</v>
      </c>
      <c r="M219" s="56" t="str">
        <f t="shared" si="5"/>
        <v>LF4.P2004004703</v>
      </c>
      <c r="N219" s="56"/>
    </row>
    <row r="220" spans="1:14" s="55" customFormat="1" ht="15" thickBot="1" x14ac:dyDescent="0.35">
      <c r="A220" s="58">
        <v>19</v>
      </c>
      <c r="B220" s="55" t="s">
        <v>1769</v>
      </c>
      <c r="C220" s="59" t="s">
        <v>774</v>
      </c>
      <c r="D220" s="59" t="s">
        <v>32</v>
      </c>
      <c r="E220" s="59" t="s">
        <v>1604</v>
      </c>
      <c r="F220" s="59" t="s">
        <v>634</v>
      </c>
      <c r="G220" s="59" t="s">
        <v>634</v>
      </c>
      <c r="H220" s="84">
        <f>'20040 NParExpGL'!E80</f>
        <v>0</v>
      </c>
      <c r="J220" s="56" t="s">
        <v>1582</v>
      </c>
      <c r="K220" s="57" t="s">
        <v>1747</v>
      </c>
      <c r="L220" s="57" t="s">
        <v>1548</v>
      </c>
      <c r="M220" s="56" t="str">
        <f t="shared" si="5"/>
        <v>LF4.P2004004803</v>
      </c>
      <c r="N220" s="56"/>
    </row>
    <row r="221" spans="1:14" s="55" customFormat="1" ht="15" thickBot="1" x14ac:dyDescent="0.35">
      <c r="A221" s="58">
        <v>19</v>
      </c>
      <c r="B221" s="55" t="s">
        <v>1770</v>
      </c>
      <c r="C221" s="59" t="s">
        <v>774</v>
      </c>
      <c r="D221" s="59" t="s">
        <v>32</v>
      </c>
      <c r="E221" s="59" t="s">
        <v>1604</v>
      </c>
      <c r="F221" s="59" t="s">
        <v>337</v>
      </c>
      <c r="G221" s="59" t="s">
        <v>337</v>
      </c>
      <c r="H221" s="84">
        <f>'20040 NParExpGL'!E81</f>
        <v>0</v>
      </c>
      <c r="J221" s="56" t="s">
        <v>1582</v>
      </c>
      <c r="K221" s="57" t="s">
        <v>1749</v>
      </c>
      <c r="L221" s="57" t="s">
        <v>1548</v>
      </c>
      <c r="M221" s="56" t="str">
        <f t="shared" si="5"/>
        <v>LF4.P2004004903</v>
      </c>
      <c r="N221" s="56"/>
    </row>
    <row r="222" spans="1:14" s="55" customFormat="1" ht="15" thickBot="1" x14ac:dyDescent="0.35">
      <c r="A222" s="58">
        <v>19</v>
      </c>
      <c r="B222" s="55" t="s">
        <v>1771</v>
      </c>
      <c r="C222" s="59" t="s">
        <v>774</v>
      </c>
      <c r="D222" s="59" t="s">
        <v>32</v>
      </c>
      <c r="E222" s="59" t="s">
        <v>1604</v>
      </c>
      <c r="F222" s="59" t="s">
        <v>303</v>
      </c>
      <c r="G222" s="59" t="s">
        <v>303</v>
      </c>
      <c r="H222" s="84">
        <f>'20040 NParExpGL'!E82</f>
        <v>0</v>
      </c>
      <c r="J222" s="56" t="s">
        <v>1582</v>
      </c>
      <c r="K222" s="57" t="s">
        <v>1751</v>
      </c>
      <c r="L222" s="57" t="s">
        <v>1548</v>
      </c>
      <c r="M222" s="56" t="str">
        <f t="shared" si="5"/>
        <v>LF4.P2004005003</v>
      </c>
      <c r="N222" s="56"/>
    </row>
    <row r="223" spans="1:14" s="55" customFormat="1" ht="15" thickBot="1" x14ac:dyDescent="0.35">
      <c r="A223" s="58">
        <v>19</v>
      </c>
      <c r="B223" s="55" t="s">
        <v>1772</v>
      </c>
      <c r="C223" s="59" t="s">
        <v>775</v>
      </c>
      <c r="D223" s="59" t="s">
        <v>32</v>
      </c>
      <c r="E223" s="59" t="s">
        <v>326</v>
      </c>
      <c r="F223" s="59" t="s">
        <v>329</v>
      </c>
      <c r="G223" s="59" t="s">
        <v>329</v>
      </c>
      <c r="H223" s="84">
        <f>'20040 NParExpGL'!C89</f>
        <v>0</v>
      </c>
      <c r="J223" s="56" t="s">
        <v>1582</v>
      </c>
      <c r="K223" s="57" t="s">
        <v>1773</v>
      </c>
      <c r="L223" s="57" t="s">
        <v>1497</v>
      </c>
      <c r="M223" s="56" t="str">
        <f t="shared" si="5"/>
        <v>LF4.P2004005101</v>
      </c>
      <c r="N223" s="56"/>
    </row>
    <row r="224" spans="1:14" s="55" customFormat="1" ht="15" thickBot="1" x14ac:dyDescent="0.35">
      <c r="A224" s="58">
        <v>19</v>
      </c>
      <c r="B224" s="55" t="s">
        <v>1774</v>
      </c>
      <c r="C224" s="59" t="s">
        <v>775</v>
      </c>
      <c r="D224" s="59" t="s">
        <v>32</v>
      </c>
      <c r="E224" s="59" t="s">
        <v>326</v>
      </c>
      <c r="F224" s="59" t="s">
        <v>330</v>
      </c>
      <c r="G224" s="59" t="s">
        <v>330</v>
      </c>
      <c r="H224" s="84">
        <f>'20040 NParExpGL'!C90</f>
        <v>0</v>
      </c>
      <c r="J224" s="56" t="s">
        <v>1582</v>
      </c>
      <c r="K224" s="57" t="s">
        <v>1775</v>
      </c>
      <c r="L224" s="57" t="s">
        <v>1497</v>
      </c>
      <c r="M224" s="56" t="str">
        <f t="shared" si="5"/>
        <v>LF4.P2004005201</v>
      </c>
      <c r="N224" s="56"/>
    </row>
    <row r="225" spans="1:14" s="55" customFormat="1" ht="15" thickBot="1" x14ac:dyDescent="0.35">
      <c r="A225" s="58">
        <v>19</v>
      </c>
      <c r="B225" s="55" t="s">
        <v>1776</v>
      </c>
      <c r="C225" s="59" t="s">
        <v>775</v>
      </c>
      <c r="D225" s="59" t="s">
        <v>32</v>
      </c>
      <c r="E225" s="59" t="s">
        <v>326</v>
      </c>
      <c r="F225" s="59" t="s">
        <v>331</v>
      </c>
      <c r="G225" s="59" t="s">
        <v>331</v>
      </c>
      <c r="H225" s="84">
        <f>'20040 NParExpGL'!C91</f>
        <v>0</v>
      </c>
      <c r="J225" s="56" t="s">
        <v>1582</v>
      </c>
      <c r="K225" s="57" t="s">
        <v>1777</v>
      </c>
      <c r="L225" s="57" t="s">
        <v>1497</v>
      </c>
      <c r="M225" s="56" t="str">
        <f t="shared" si="5"/>
        <v>LF4.P2004005301</v>
      </c>
      <c r="N225" s="56"/>
    </row>
    <row r="226" spans="1:14" s="55" customFormat="1" ht="15" thickBot="1" x14ac:dyDescent="0.35">
      <c r="A226" s="58">
        <v>19</v>
      </c>
      <c r="B226" s="55" t="s">
        <v>1778</v>
      </c>
      <c r="C226" s="59" t="s">
        <v>775</v>
      </c>
      <c r="D226" s="59" t="s">
        <v>32</v>
      </c>
      <c r="E226" s="59" t="s">
        <v>326</v>
      </c>
      <c r="F226" s="59" t="s">
        <v>332</v>
      </c>
      <c r="G226" s="59" t="s">
        <v>332</v>
      </c>
      <c r="H226" s="84">
        <f>'20040 NParExpGL'!C92</f>
        <v>0</v>
      </c>
      <c r="J226" s="56" t="s">
        <v>1582</v>
      </c>
      <c r="K226" s="57" t="s">
        <v>1779</v>
      </c>
      <c r="L226" s="57" t="s">
        <v>1497</v>
      </c>
      <c r="M226" s="56" t="str">
        <f t="shared" si="5"/>
        <v>LF4.P2004005401</v>
      </c>
      <c r="N226" s="56"/>
    </row>
    <row r="227" spans="1:14" s="55" customFormat="1" ht="15" thickBot="1" x14ac:dyDescent="0.35">
      <c r="A227" s="58">
        <v>19</v>
      </c>
      <c r="B227" s="55" t="s">
        <v>1780</v>
      </c>
      <c r="C227" s="59" t="s">
        <v>775</v>
      </c>
      <c r="D227" s="59" t="s">
        <v>32</v>
      </c>
      <c r="E227" s="59" t="s">
        <v>326</v>
      </c>
      <c r="F227" s="59" t="s">
        <v>1587</v>
      </c>
      <c r="G227" s="59" t="s">
        <v>1587</v>
      </c>
      <c r="H227" s="84">
        <f>'20040 NParExpGL'!C93</f>
        <v>0</v>
      </c>
      <c r="J227" s="56" t="s">
        <v>1582</v>
      </c>
      <c r="K227" s="57" t="s">
        <v>1781</v>
      </c>
      <c r="L227" s="57" t="s">
        <v>1497</v>
      </c>
      <c r="M227" s="56" t="str">
        <f t="shared" si="5"/>
        <v>LF4.P2004005501</v>
      </c>
      <c r="N227" s="56"/>
    </row>
    <row r="228" spans="1:14" s="55" customFormat="1" ht="15" thickBot="1" x14ac:dyDescent="0.35">
      <c r="A228" s="58">
        <v>19</v>
      </c>
      <c r="B228" s="55" t="s">
        <v>1782</v>
      </c>
      <c r="C228" s="59" t="s">
        <v>775</v>
      </c>
      <c r="D228" s="59" t="s">
        <v>32</v>
      </c>
      <c r="E228" s="59" t="s">
        <v>326</v>
      </c>
      <c r="F228" s="59" t="s">
        <v>334</v>
      </c>
      <c r="G228" s="59" t="s">
        <v>334</v>
      </c>
      <c r="H228" s="84">
        <f>'20040 NParExpGL'!C94</f>
        <v>0</v>
      </c>
      <c r="J228" s="56" t="s">
        <v>1582</v>
      </c>
      <c r="K228" s="57" t="s">
        <v>1783</v>
      </c>
      <c r="L228" s="57" t="s">
        <v>1497</v>
      </c>
      <c r="M228" s="56" t="str">
        <f t="shared" si="5"/>
        <v>LF4.P2004005601</v>
      </c>
      <c r="N228" s="56"/>
    </row>
    <row r="229" spans="1:14" s="55" customFormat="1" ht="15" thickBot="1" x14ac:dyDescent="0.35">
      <c r="A229" s="58">
        <v>19</v>
      </c>
      <c r="B229" s="55" t="s">
        <v>1784</v>
      </c>
      <c r="C229" s="59" t="s">
        <v>775</v>
      </c>
      <c r="D229" s="59" t="s">
        <v>32</v>
      </c>
      <c r="E229" s="59" t="s">
        <v>326</v>
      </c>
      <c r="F229" s="59" t="s">
        <v>335</v>
      </c>
      <c r="G229" s="59" t="s">
        <v>335</v>
      </c>
      <c r="H229" s="84">
        <f>'20040 NParExpGL'!C95</f>
        <v>0</v>
      </c>
      <c r="J229" s="56" t="s">
        <v>1582</v>
      </c>
      <c r="K229" s="57" t="s">
        <v>1785</v>
      </c>
      <c r="L229" s="57" t="s">
        <v>1497</v>
      </c>
      <c r="M229" s="56" t="str">
        <f t="shared" si="5"/>
        <v>LF4.P2004005701</v>
      </c>
      <c r="N229" s="56"/>
    </row>
    <row r="230" spans="1:14" s="55" customFormat="1" ht="15" thickBot="1" x14ac:dyDescent="0.35">
      <c r="A230" s="58">
        <v>19</v>
      </c>
      <c r="B230" s="55" t="s">
        <v>1786</v>
      </c>
      <c r="C230" s="59" t="s">
        <v>775</v>
      </c>
      <c r="D230" s="59" t="s">
        <v>32</v>
      </c>
      <c r="E230" s="59" t="s">
        <v>326</v>
      </c>
      <c r="F230" s="59" t="s">
        <v>634</v>
      </c>
      <c r="G230" s="59" t="s">
        <v>634</v>
      </c>
      <c r="H230" s="84">
        <f>'20040 NParExpGL'!C96</f>
        <v>0</v>
      </c>
      <c r="J230" s="56" t="s">
        <v>1582</v>
      </c>
      <c r="K230" s="57" t="s">
        <v>1787</v>
      </c>
      <c r="L230" s="57" t="s">
        <v>1497</v>
      </c>
      <c r="M230" s="56" t="str">
        <f t="shared" si="5"/>
        <v>LF4.P2004005801</v>
      </c>
      <c r="N230" s="56"/>
    </row>
    <row r="231" spans="1:14" s="55" customFormat="1" ht="15" thickBot="1" x14ac:dyDescent="0.35">
      <c r="A231" s="58">
        <v>19</v>
      </c>
      <c r="B231" s="55" t="s">
        <v>1788</v>
      </c>
      <c r="C231" s="59" t="s">
        <v>775</v>
      </c>
      <c r="D231" s="59" t="s">
        <v>32</v>
      </c>
      <c r="E231" s="59" t="s">
        <v>326</v>
      </c>
      <c r="F231" s="59" t="s">
        <v>337</v>
      </c>
      <c r="G231" s="59" t="s">
        <v>337</v>
      </c>
      <c r="H231" s="84">
        <f>'20040 NParExpGL'!C97</f>
        <v>0</v>
      </c>
      <c r="J231" s="56" t="s">
        <v>1582</v>
      </c>
      <c r="K231" s="57" t="s">
        <v>1789</v>
      </c>
      <c r="L231" s="57" t="s">
        <v>1497</v>
      </c>
      <c r="M231" s="56" t="str">
        <f t="shared" si="5"/>
        <v>LF4.P2004005901</v>
      </c>
      <c r="N231" s="56"/>
    </row>
    <row r="232" spans="1:14" s="55" customFormat="1" ht="15" thickBot="1" x14ac:dyDescent="0.35">
      <c r="A232" s="58">
        <v>19</v>
      </c>
      <c r="B232" s="55" t="s">
        <v>1790</v>
      </c>
      <c r="C232" s="59" t="s">
        <v>775</v>
      </c>
      <c r="D232" s="59" t="s">
        <v>32</v>
      </c>
      <c r="E232" s="59" t="s">
        <v>326</v>
      </c>
      <c r="F232" s="59" t="s">
        <v>303</v>
      </c>
      <c r="G232" s="59" t="s">
        <v>303</v>
      </c>
      <c r="H232" s="84">
        <f>'20040 NParExpGL'!C98</f>
        <v>0</v>
      </c>
      <c r="J232" s="56" t="s">
        <v>1582</v>
      </c>
      <c r="K232" s="57" t="s">
        <v>1791</v>
      </c>
      <c r="L232" s="57" t="s">
        <v>1497</v>
      </c>
      <c r="M232" s="56" t="str">
        <f t="shared" si="5"/>
        <v>LF4.P2004006001</v>
      </c>
      <c r="N232" s="56"/>
    </row>
    <row r="233" spans="1:14" s="55" customFormat="1" ht="15" thickBot="1" x14ac:dyDescent="0.35">
      <c r="A233" s="58">
        <v>19</v>
      </c>
      <c r="B233" s="55" t="s">
        <v>1792</v>
      </c>
      <c r="C233" s="59" t="s">
        <v>775</v>
      </c>
      <c r="D233" s="59" t="s">
        <v>32</v>
      </c>
      <c r="E233" s="59" t="s">
        <v>327</v>
      </c>
      <c r="F233" s="59" t="s">
        <v>329</v>
      </c>
      <c r="G233" s="59" t="s">
        <v>329</v>
      </c>
      <c r="H233" s="84">
        <f>'20040 NParExpGL'!D89</f>
        <v>0</v>
      </c>
      <c r="J233" s="56" t="s">
        <v>1582</v>
      </c>
      <c r="K233" s="57" t="s">
        <v>1773</v>
      </c>
      <c r="L233" s="57" t="s">
        <v>1519</v>
      </c>
      <c r="M233" s="56" t="str">
        <f t="shared" si="5"/>
        <v>LF4.P2004005102</v>
      </c>
      <c r="N233" s="56"/>
    </row>
    <row r="234" spans="1:14" s="55" customFormat="1" ht="15" thickBot="1" x14ac:dyDescent="0.35">
      <c r="A234" s="58">
        <v>19</v>
      </c>
      <c r="B234" s="55" t="s">
        <v>1793</v>
      </c>
      <c r="C234" s="59" t="s">
        <v>775</v>
      </c>
      <c r="D234" s="59" t="s">
        <v>32</v>
      </c>
      <c r="E234" s="59" t="s">
        <v>327</v>
      </c>
      <c r="F234" s="59" t="s">
        <v>330</v>
      </c>
      <c r="G234" s="59" t="s">
        <v>330</v>
      </c>
      <c r="H234" s="84">
        <f>'20040 NParExpGL'!D90</f>
        <v>0</v>
      </c>
      <c r="J234" s="56" t="s">
        <v>1582</v>
      </c>
      <c r="K234" s="57" t="s">
        <v>1775</v>
      </c>
      <c r="L234" s="57" t="s">
        <v>1519</v>
      </c>
      <c r="M234" s="56" t="str">
        <f t="shared" si="5"/>
        <v>LF4.P2004005202</v>
      </c>
      <c r="N234" s="56"/>
    </row>
    <row r="235" spans="1:14" s="55" customFormat="1" ht="15" thickBot="1" x14ac:dyDescent="0.35">
      <c r="A235" s="58">
        <v>19</v>
      </c>
      <c r="B235" s="55" t="s">
        <v>1794</v>
      </c>
      <c r="C235" s="59" t="s">
        <v>775</v>
      </c>
      <c r="D235" s="59" t="s">
        <v>32</v>
      </c>
      <c r="E235" s="59" t="s">
        <v>327</v>
      </c>
      <c r="F235" s="59" t="s">
        <v>331</v>
      </c>
      <c r="G235" s="59" t="s">
        <v>331</v>
      </c>
      <c r="H235" s="84">
        <f>'20040 NParExpGL'!D91</f>
        <v>0</v>
      </c>
      <c r="J235" s="56" t="s">
        <v>1582</v>
      </c>
      <c r="K235" s="57" t="s">
        <v>1777</v>
      </c>
      <c r="L235" s="57" t="s">
        <v>1519</v>
      </c>
      <c r="M235" s="56" t="str">
        <f t="shared" si="5"/>
        <v>LF4.P2004005302</v>
      </c>
      <c r="N235" s="56"/>
    </row>
    <row r="236" spans="1:14" s="55" customFormat="1" ht="15" thickBot="1" x14ac:dyDescent="0.35">
      <c r="A236" s="58">
        <v>19</v>
      </c>
      <c r="B236" s="55" t="s">
        <v>1795</v>
      </c>
      <c r="C236" s="59" t="s">
        <v>775</v>
      </c>
      <c r="D236" s="59" t="s">
        <v>32</v>
      </c>
      <c r="E236" s="59" t="s">
        <v>327</v>
      </c>
      <c r="F236" s="59" t="s">
        <v>332</v>
      </c>
      <c r="G236" s="59" t="s">
        <v>332</v>
      </c>
      <c r="H236" s="84">
        <f>'20040 NParExpGL'!D92</f>
        <v>0</v>
      </c>
      <c r="J236" s="56" t="s">
        <v>1582</v>
      </c>
      <c r="K236" s="57" t="s">
        <v>1779</v>
      </c>
      <c r="L236" s="57" t="s">
        <v>1519</v>
      </c>
      <c r="M236" s="56" t="str">
        <f t="shared" si="5"/>
        <v>LF4.P2004005402</v>
      </c>
      <c r="N236" s="56"/>
    </row>
    <row r="237" spans="1:14" s="55" customFormat="1" ht="15" thickBot="1" x14ac:dyDescent="0.35">
      <c r="A237" s="58">
        <v>19</v>
      </c>
      <c r="B237" s="55" t="s">
        <v>1796</v>
      </c>
      <c r="C237" s="59" t="s">
        <v>775</v>
      </c>
      <c r="D237" s="59" t="s">
        <v>32</v>
      </c>
      <c r="E237" s="59" t="s">
        <v>327</v>
      </c>
      <c r="F237" s="59" t="s">
        <v>1587</v>
      </c>
      <c r="G237" s="59" t="s">
        <v>1587</v>
      </c>
      <c r="H237" s="84">
        <f>'20040 NParExpGL'!D93</f>
        <v>0</v>
      </c>
      <c r="J237" s="56" t="s">
        <v>1582</v>
      </c>
      <c r="K237" s="57" t="s">
        <v>1781</v>
      </c>
      <c r="L237" s="57" t="s">
        <v>1519</v>
      </c>
      <c r="M237" s="56" t="str">
        <f t="shared" si="5"/>
        <v>LF4.P2004005502</v>
      </c>
      <c r="N237" s="56"/>
    </row>
    <row r="238" spans="1:14" s="55" customFormat="1" ht="15" thickBot="1" x14ac:dyDescent="0.35">
      <c r="A238" s="58">
        <v>19</v>
      </c>
      <c r="B238" s="55" t="s">
        <v>1797</v>
      </c>
      <c r="C238" s="59" t="s">
        <v>775</v>
      </c>
      <c r="D238" s="59" t="s">
        <v>32</v>
      </c>
      <c r="E238" s="59" t="s">
        <v>327</v>
      </c>
      <c r="F238" s="59" t="s">
        <v>334</v>
      </c>
      <c r="G238" s="59" t="s">
        <v>334</v>
      </c>
      <c r="H238" s="84">
        <f>'20040 NParExpGL'!D94</f>
        <v>0</v>
      </c>
      <c r="J238" s="56" t="s">
        <v>1582</v>
      </c>
      <c r="K238" s="57" t="s">
        <v>1783</v>
      </c>
      <c r="L238" s="57" t="s">
        <v>1519</v>
      </c>
      <c r="M238" s="56" t="str">
        <f t="shared" si="5"/>
        <v>LF4.P2004005602</v>
      </c>
      <c r="N238" s="56"/>
    </row>
    <row r="239" spans="1:14" s="55" customFormat="1" ht="15" thickBot="1" x14ac:dyDescent="0.35">
      <c r="A239" s="58">
        <v>19</v>
      </c>
      <c r="B239" s="55" t="s">
        <v>1798</v>
      </c>
      <c r="C239" s="59" t="s">
        <v>775</v>
      </c>
      <c r="D239" s="59" t="s">
        <v>32</v>
      </c>
      <c r="E239" s="59" t="s">
        <v>327</v>
      </c>
      <c r="F239" s="59" t="s">
        <v>335</v>
      </c>
      <c r="G239" s="59" t="s">
        <v>335</v>
      </c>
      <c r="H239" s="84">
        <f>'20040 NParExpGL'!D95</f>
        <v>0</v>
      </c>
      <c r="J239" s="56" t="s">
        <v>1582</v>
      </c>
      <c r="K239" s="57" t="s">
        <v>1785</v>
      </c>
      <c r="L239" s="57" t="s">
        <v>1519</v>
      </c>
      <c r="M239" s="56" t="str">
        <f t="shared" si="5"/>
        <v>LF4.P2004005702</v>
      </c>
      <c r="N239" s="56"/>
    </row>
    <row r="240" spans="1:14" s="55" customFormat="1" ht="15" thickBot="1" x14ac:dyDescent="0.35">
      <c r="A240" s="58">
        <v>19</v>
      </c>
      <c r="B240" s="55" t="s">
        <v>1799</v>
      </c>
      <c r="C240" s="59" t="s">
        <v>775</v>
      </c>
      <c r="D240" s="59" t="s">
        <v>32</v>
      </c>
      <c r="E240" s="59" t="s">
        <v>327</v>
      </c>
      <c r="F240" s="59" t="s">
        <v>634</v>
      </c>
      <c r="G240" s="59" t="s">
        <v>634</v>
      </c>
      <c r="H240" s="84">
        <f>'20040 NParExpGL'!D96</f>
        <v>0</v>
      </c>
      <c r="J240" s="56" t="s">
        <v>1582</v>
      </c>
      <c r="K240" s="57" t="s">
        <v>1787</v>
      </c>
      <c r="L240" s="57" t="s">
        <v>1519</v>
      </c>
      <c r="M240" s="56" t="str">
        <f t="shared" si="5"/>
        <v>LF4.P2004005802</v>
      </c>
      <c r="N240" s="56"/>
    </row>
    <row r="241" spans="1:14" s="55" customFormat="1" ht="15" thickBot="1" x14ac:dyDescent="0.35">
      <c r="A241" s="58">
        <v>19</v>
      </c>
      <c r="B241" s="55" t="s">
        <v>1800</v>
      </c>
      <c r="C241" s="59" t="s">
        <v>775</v>
      </c>
      <c r="D241" s="59" t="s">
        <v>32</v>
      </c>
      <c r="E241" s="59" t="s">
        <v>327</v>
      </c>
      <c r="F241" s="59" t="s">
        <v>337</v>
      </c>
      <c r="G241" s="59" t="s">
        <v>337</v>
      </c>
      <c r="H241" s="84">
        <f>'20040 NParExpGL'!D97</f>
        <v>0</v>
      </c>
      <c r="J241" s="56" t="s">
        <v>1582</v>
      </c>
      <c r="K241" s="57" t="s">
        <v>1789</v>
      </c>
      <c r="L241" s="57" t="s">
        <v>1519</v>
      </c>
      <c r="M241" s="56" t="str">
        <f t="shared" si="5"/>
        <v>LF4.P2004005902</v>
      </c>
      <c r="N241" s="56"/>
    </row>
    <row r="242" spans="1:14" s="55" customFormat="1" ht="15" thickBot="1" x14ac:dyDescent="0.35">
      <c r="A242" s="58">
        <v>19</v>
      </c>
      <c r="B242" s="55" t="s">
        <v>1801</v>
      </c>
      <c r="C242" s="59" t="s">
        <v>775</v>
      </c>
      <c r="D242" s="59" t="s">
        <v>32</v>
      </c>
      <c r="E242" s="59" t="s">
        <v>327</v>
      </c>
      <c r="F242" s="59" t="s">
        <v>303</v>
      </c>
      <c r="G242" s="59" t="s">
        <v>303</v>
      </c>
      <c r="H242" s="84">
        <f>'20040 NParExpGL'!D98</f>
        <v>0</v>
      </c>
      <c r="J242" s="56" t="s">
        <v>1582</v>
      </c>
      <c r="K242" s="57" t="s">
        <v>1791</v>
      </c>
      <c r="L242" s="57" t="s">
        <v>1519</v>
      </c>
      <c r="M242" s="56" t="str">
        <f t="shared" si="5"/>
        <v>LF4.P2004006002</v>
      </c>
      <c r="N242" s="56"/>
    </row>
    <row r="243" spans="1:14" s="55" customFormat="1" ht="15" thickBot="1" x14ac:dyDescent="0.35">
      <c r="A243" s="58">
        <v>19</v>
      </c>
      <c r="B243" s="55" t="s">
        <v>1802</v>
      </c>
      <c r="C243" s="59" t="s">
        <v>775</v>
      </c>
      <c r="D243" s="59" t="s">
        <v>32</v>
      </c>
      <c r="E243" s="59" t="s">
        <v>1604</v>
      </c>
      <c r="F243" s="59" t="s">
        <v>329</v>
      </c>
      <c r="G243" s="59" t="s">
        <v>329</v>
      </c>
      <c r="H243" s="84">
        <f>'20040 NParExpGL'!E89</f>
        <v>0</v>
      </c>
      <c r="J243" s="56" t="s">
        <v>1582</v>
      </c>
      <c r="K243" s="57" t="s">
        <v>1773</v>
      </c>
      <c r="L243" s="57" t="s">
        <v>1548</v>
      </c>
      <c r="M243" s="56" t="str">
        <f t="shared" si="5"/>
        <v>LF4.P2004005103</v>
      </c>
      <c r="N243" s="56"/>
    </row>
    <row r="244" spans="1:14" s="55" customFormat="1" ht="15" thickBot="1" x14ac:dyDescent="0.35">
      <c r="A244" s="58">
        <v>19</v>
      </c>
      <c r="B244" s="55" t="s">
        <v>1803</v>
      </c>
      <c r="C244" s="59" t="s">
        <v>775</v>
      </c>
      <c r="D244" s="59" t="s">
        <v>32</v>
      </c>
      <c r="E244" s="59" t="s">
        <v>1604</v>
      </c>
      <c r="F244" s="59" t="s">
        <v>330</v>
      </c>
      <c r="G244" s="59" t="s">
        <v>330</v>
      </c>
      <c r="H244" s="84">
        <f>'20040 NParExpGL'!E90</f>
        <v>0</v>
      </c>
      <c r="J244" s="56" t="s">
        <v>1582</v>
      </c>
      <c r="K244" s="57" t="s">
        <v>1775</v>
      </c>
      <c r="L244" s="57" t="s">
        <v>1548</v>
      </c>
      <c r="M244" s="56" t="str">
        <f t="shared" si="5"/>
        <v>LF4.P2004005203</v>
      </c>
      <c r="N244" s="56"/>
    </row>
    <row r="245" spans="1:14" s="55" customFormat="1" ht="15" thickBot="1" x14ac:dyDescent="0.35">
      <c r="A245" s="58">
        <v>19</v>
      </c>
      <c r="B245" s="55" t="s">
        <v>1804</v>
      </c>
      <c r="C245" s="59" t="s">
        <v>775</v>
      </c>
      <c r="D245" s="59" t="s">
        <v>32</v>
      </c>
      <c r="E245" s="59" t="s">
        <v>1604</v>
      </c>
      <c r="F245" s="59" t="s">
        <v>331</v>
      </c>
      <c r="G245" s="59" t="s">
        <v>331</v>
      </c>
      <c r="H245" s="84">
        <f>'20040 NParExpGL'!E91</f>
        <v>0</v>
      </c>
      <c r="J245" s="56" t="s">
        <v>1582</v>
      </c>
      <c r="K245" s="57" t="s">
        <v>1777</v>
      </c>
      <c r="L245" s="57" t="s">
        <v>1548</v>
      </c>
      <c r="M245" s="56" t="str">
        <f t="shared" si="5"/>
        <v>LF4.P2004005303</v>
      </c>
      <c r="N245" s="56"/>
    </row>
    <row r="246" spans="1:14" s="55" customFormat="1" ht="15" thickBot="1" x14ac:dyDescent="0.35">
      <c r="A246" s="58">
        <v>19</v>
      </c>
      <c r="B246" s="55" t="s">
        <v>1805</v>
      </c>
      <c r="C246" s="59" t="s">
        <v>775</v>
      </c>
      <c r="D246" s="59" t="s">
        <v>32</v>
      </c>
      <c r="E246" s="59" t="s">
        <v>1604</v>
      </c>
      <c r="F246" s="59" t="s">
        <v>332</v>
      </c>
      <c r="G246" s="59" t="s">
        <v>332</v>
      </c>
      <c r="H246" s="84">
        <f>'20040 NParExpGL'!E92</f>
        <v>0</v>
      </c>
      <c r="J246" s="56" t="s">
        <v>1582</v>
      </c>
      <c r="K246" s="57" t="s">
        <v>1779</v>
      </c>
      <c r="L246" s="57" t="s">
        <v>1548</v>
      </c>
      <c r="M246" s="56" t="str">
        <f t="shared" si="5"/>
        <v>LF4.P2004005403</v>
      </c>
      <c r="N246" s="56"/>
    </row>
    <row r="247" spans="1:14" s="55" customFormat="1" ht="15" thickBot="1" x14ac:dyDescent="0.35">
      <c r="A247" s="58">
        <v>19</v>
      </c>
      <c r="B247" s="55" t="s">
        <v>1806</v>
      </c>
      <c r="C247" s="59" t="s">
        <v>775</v>
      </c>
      <c r="D247" s="59" t="s">
        <v>32</v>
      </c>
      <c r="E247" s="59" t="s">
        <v>1604</v>
      </c>
      <c r="F247" s="59" t="s">
        <v>1587</v>
      </c>
      <c r="G247" s="59" t="s">
        <v>1587</v>
      </c>
      <c r="H247" s="84">
        <f>'20040 NParExpGL'!E93</f>
        <v>0</v>
      </c>
      <c r="J247" s="56" t="s">
        <v>1582</v>
      </c>
      <c r="K247" s="57" t="s">
        <v>1781</v>
      </c>
      <c r="L247" s="57" t="s">
        <v>1548</v>
      </c>
      <c r="M247" s="56" t="str">
        <f t="shared" si="5"/>
        <v>LF4.P2004005503</v>
      </c>
      <c r="N247" s="56"/>
    </row>
    <row r="248" spans="1:14" s="55" customFormat="1" ht="15" thickBot="1" x14ac:dyDescent="0.35">
      <c r="A248" s="58">
        <v>19</v>
      </c>
      <c r="B248" s="55" t="s">
        <v>1807</v>
      </c>
      <c r="C248" s="59" t="s">
        <v>775</v>
      </c>
      <c r="D248" s="59" t="s">
        <v>32</v>
      </c>
      <c r="E248" s="59" t="s">
        <v>1604</v>
      </c>
      <c r="F248" s="59" t="s">
        <v>334</v>
      </c>
      <c r="G248" s="59" t="s">
        <v>334</v>
      </c>
      <c r="H248" s="84">
        <f>'20040 NParExpGL'!E94</f>
        <v>0</v>
      </c>
      <c r="J248" s="56" t="s">
        <v>1582</v>
      </c>
      <c r="K248" s="57" t="s">
        <v>1783</v>
      </c>
      <c r="L248" s="57" t="s">
        <v>1548</v>
      </c>
      <c r="M248" s="56" t="str">
        <f t="shared" si="5"/>
        <v>LF4.P2004005603</v>
      </c>
      <c r="N248" s="56"/>
    </row>
    <row r="249" spans="1:14" s="55" customFormat="1" ht="15" thickBot="1" x14ac:dyDescent="0.35">
      <c r="A249" s="58">
        <v>19</v>
      </c>
      <c r="B249" s="55" t="s">
        <v>1808</v>
      </c>
      <c r="C249" s="59" t="s">
        <v>775</v>
      </c>
      <c r="D249" s="59" t="s">
        <v>32</v>
      </c>
      <c r="E249" s="59" t="s">
        <v>1604</v>
      </c>
      <c r="F249" s="59" t="s">
        <v>335</v>
      </c>
      <c r="G249" s="59" t="s">
        <v>335</v>
      </c>
      <c r="H249" s="84">
        <f>'20040 NParExpGL'!E95</f>
        <v>0</v>
      </c>
      <c r="J249" s="56" t="s">
        <v>1582</v>
      </c>
      <c r="K249" s="57" t="s">
        <v>1785</v>
      </c>
      <c r="L249" s="57" t="s">
        <v>1548</v>
      </c>
      <c r="M249" s="56" t="str">
        <f t="shared" si="5"/>
        <v>LF4.P2004005703</v>
      </c>
      <c r="N249" s="56"/>
    </row>
    <row r="250" spans="1:14" s="55" customFormat="1" ht="15" thickBot="1" x14ac:dyDescent="0.35">
      <c r="A250" s="58">
        <v>19</v>
      </c>
      <c r="B250" s="55" t="s">
        <v>1809</v>
      </c>
      <c r="C250" s="59" t="s">
        <v>775</v>
      </c>
      <c r="D250" s="59" t="s">
        <v>32</v>
      </c>
      <c r="E250" s="59" t="s">
        <v>1604</v>
      </c>
      <c r="F250" s="59" t="s">
        <v>634</v>
      </c>
      <c r="G250" s="59" t="s">
        <v>634</v>
      </c>
      <c r="H250" s="84">
        <f>'20040 NParExpGL'!E96</f>
        <v>0</v>
      </c>
      <c r="J250" s="56" t="s">
        <v>1582</v>
      </c>
      <c r="K250" s="57" t="s">
        <v>1787</v>
      </c>
      <c r="L250" s="57" t="s">
        <v>1548</v>
      </c>
      <c r="M250" s="56" t="str">
        <f t="shared" si="5"/>
        <v>LF4.P2004005803</v>
      </c>
      <c r="N250" s="56"/>
    </row>
    <row r="251" spans="1:14" s="55" customFormat="1" ht="15" thickBot="1" x14ac:dyDescent="0.35">
      <c r="A251" s="58">
        <v>19</v>
      </c>
      <c r="B251" s="55" t="s">
        <v>1810</v>
      </c>
      <c r="C251" s="59" t="s">
        <v>775</v>
      </c>
      <c r="D251" s="59" t="s">
        <v>32</v>
      </c>
      <c r="E251" s="59" t="s">
        <v>1604</v>
      </c>
      <c r="F251" s="59" t="s">
        <v>337</v>
      </c>
      <c r="G251" s="59" t="s">
        <v>337</v>
      </c>
      <c r="H251" s="84">
        <f>'20040 NParExpGL'!E97</f>
        <v>0</v>
      </c>
      <c r="J251" s="56" t="s">
        <v>1582</v>
      </c>
      <c r="K251" s="57" t="s">
        <v>1789</v>
      </c>
      <c r="L251" s="57" t="s">
        <v>1548</v>
      </c>
      <c r="M251" s="56" t="str">
        <f t="shared" si="5"/>
        <v>LF4.P2004005903</v>
      </c>
      <c r="N251" s="56"/>
    </row>
    <row r="252" spans="1:14" s="55" customFormat="1" ht="15" thickBot="1" x14ac:dyDescent="0.35">
      <c r="A252" s="58">
        <v>19</v>
      </c>
      <c r="B252" s="55" t="s">
        <v>1811</v>
      </c>
      <c r="C252" s="59" t="s">
        <v>775</v>
      </c>
      <c r="D252" s="59" t="s">
        <v>32</v>
      </c>
      <c r="E252" s="59" t="s">
        <v>1604</v>
      </c>
      <c r="F252" s="59" t="s">
        <v>303</v>
      </c>
      <c r="G252" s="59" t="s">
        <v>303</v>
      </c>
      <c r="H252" s="84">
        <f>'20040 NParExpGL'!E98</f>
        <v>0</v>
      </c>
      <c r="J252" s="56" t="s">
        <v>1582</v>
      </c>
      <c r="K252" s="57" t="s">
        <v>1791</v>
      </c>
      <c r="L252" s="57" t="s">
        <v>1548</v>
      </c>
      <c r="M252" s="56" t="str">
        <f t="shared" si="5"/>
        <v>LF4.P2004006003</v>
      </c>
      <c r="N252" s="56"/>
    </row>
    <row r="253" spans="1:14" s="55" customFormat="1" ht="15" thickBot="1" x14ac:dyDescent="0.35">
      <c r="A253" s="58">
        <v>19</v>
      </c>
      <c r="B253" s="55" t="s">
        <v>1812</v>
      </c>
      <c r="C253" s="59" t="s">
        <v>337</v>
      </c>
      <c r="D253" s="59" t="s">
        <v>32</v>
      </c>
      <c r="E253" s="59" t="s">
        <v>326</v>
      </c>
      <c r="F253" s="59" t="s">
        <v>329</v>
      </c>
      <c r="G253" s="59" t="s">
        <v>329</v>
      </c>
      <c r="H253" s="84">
        <f>'20040 NParExpGL'!C105</f>
        <v>0</v>
      </c>
      <c r="J253" s="56" t="s">
        <v>1582</v>
      </c>
      <c r="K253" s="57" t="s">
        <v>1813</v>
      </c>
      <c r="L253" s="57" t="s">
        <v>1497</v>
      </c>
      <c r="M253" s="56" t="str">
        <f t="shared" si="5"/>
        <v>LF4.P2004006101</v>
      </c>
      <c r="N253" s="56"/>
    </row>
    <row r="254" spans="1:14" s="55" customFormat="1" ht="15" thickBot="1" x14ac:dyDescent="0.35">
      <c r="A254" s="58">
        <v>19</v>
      </c>
      <c r="B254" s="55" t="s">
        <v>1814</v>
      </c>
      <c r="C254" s="59" t="s">
        <v>337</v>
      </c>
      <c r="D254" s="59" t="s">
        <v>32</v>
      </c>
      <c r="E254" s="59" t="s">
        <v>326</v>
      </c>
      <c r="F254" s="59" t="s">
        <v>330</v>
      </c>
      <c r="G254" s="59" t="s">
        <v>330</v>
      </c>
      <c r="H254" s="84">
        <f>'20040 NParExpGL'!C106</f>
        <v>0</v>
      </c>
      <c r="J254" s="56" t="s">
        <v>1582</v>
      </c>
      <c r="K254" s="57" t="s">
        <v>1815</v>
      </c>
      <c r="L254" s="57" t="s">
        <v>1497</v>
      </c>
      <c r="M254" s="56" t="str">
        <f t="shared" si="5"/>
        <v>LF4.P2004006201</v>
      </c>
      <c r="N254" s="56"/>
    </row>
    <row r="255" spans="1:14" s="55" customFormat="1" ht="15" thickBot="1" x14ac:dyDescent="0.35">
      <c r="A255" s="58">
        <v>19</v>
      </c>
      <c r="B255" s="55" t="s">
        <v>1816</v>
      </c>
      <c r="C255" s="59" t="s">
        <v>337</v>
      </c>
      <c r="D255" s="59" t="s">
        <v>32</v>
      </c>
      <c r="E255" s="59" t="s">
        <v>326</v>
      </c>
      <c r="F255" s="59" t="s">
        <v>331</v>
      </c>
      <c r="G255" s="59" t="s">
        <v>331</v>
      </c>
      <c r="H255" s="84">
        <f>'20040 NParExpGL'!C107</f>
        <v>0</v>
      </c>
      <c r="J255" s="56" t="s">
        <v>1582</v>
      </c>
      <c r="K255" s="57" t="s">
        <v>1817</v>
      </c>
      <c r="L255" s="57" t="s">
        <v>1497</v>
      </c>
      <c r="M255" s="56" t="str">
        <f t="shared" si="5"/>
        <v>LF4.P2004006301</v>
      </c>
      <c r="N255" s="56"/>
    </row>
    <row r="256" spans="1:14" s="55" customFormat="1" ht="15" thickBot="1" x14ac:dyDescent="0.35">
      <c r="A256" s="58">
        <v>19</v>
      </c>
      <c r="B256" s="55" t="s">
        <v>1818</v>
      </c>
      <c r="C256" s="59" t="s">
        <v>337</v>
      </c>
      <c r="D256" s="59" t="s">
        <v>32</v>
      </c>
      <c r="E256" s="59" t="s">
        <v>326</v>
      </c>
      <c r="F256" s="59" t="s">
        <v>332</v>
      </c>
      <c r="G256" s="59" t="s">
        <v>332</v>
      </c>
      <c r="H256" s="84">
        <f>'20040 NParExpGL'!C108</f>
        <v>0</v>
      </c>
      <c r="J256" s="56" t="s">
        <v>1582</v>
      </c>
      <c r="K256" s="57" t="s">
        <v>1819</v>
      </c>
      <c r="L256" s="57" t="s">
        <v>1497</v>
      </c>
      <c r="M256" s="56" t="str">
        <f t="shared" si="5"/>
        <v>LF4.P2004006401</v>
      </c>
      <c r="N256" s="56"/>
    </row>
    <row r="257" spans="1:14" s="55" customFormat="1" ht="15" thickBot="1" x14ac:dyDescent="0.35">
      <c r="A257" s="58">
        <v>19</v>
      </c>
      <c r="B257" s="55" t="s">
        <v>1820</v>
      </c>
      <c r="C257" s="59" t="s">
        <v>337</v>
      </c>
      <c r="D257" s="59" t="s">
        <v>32</v>
      </c>
      <c r="E257" s="59" t="s">
        <v>326</v>
      </c>
      <c r="F257" s="59" t="s">
        <v>1587</v>
      </c>
      <c r="G257" s="59" t="s">
        <v>1587</v>
      </c>
      <c r="H257" s="84">
        <f>'20040 NParExpGL'!C109</f>
        <v>0</v>
      </c>
      <c r="J257" s="56" t="s">
        <v>1582</v>
      </c>
      <c r="K257" s="57" t="s">
        <v>1821</v>
      </c>
      <c r="L257" s="57" t="s">
        <v>1497</v>
      </c>
      <c r="M257" s="56" t="str">
        <f t="shared" si="5"/>
        <v>LF4.P2004006501</v>
      </c>
      <c r="N257" s="56"/>
    </row>
    <row r="258" spans="1:14" s="55" customFormat="1" ht="15" thickBot="1" x14ac:dyDescent="0.35">
      <c r="A258" s="58">
        <v>19</v>
      </c>
      <c r="B258" s="55" t="s">
        <v>1822</v>
      </c>
      <c r="C258" s="59" t="s">
        <v>337</v>
      </c>
      <c r="D258" s="59" t="s">
        <v>32</v>
      </c>
      <c r="E258" s="59" t="s">
        <v>326</v>
      </c>
      <c r="F258" s="59" t="s">
        <v>334</v>
      </c>
      <c r="G258" s="59" t="s">
        <v>334</v>
      </c>
      <c r="H258" s="84">
        <f>'20040 NParExpGL'!C110</f>
        <v>0</v>
      </c>
      <c r="J258" s="56" t="s">
        <v>1582</v>
      </c>
      <c r="K258" s="57" t="s">
        <v>1823</v>
      </c>
      <c r="L258" s="57" t="s">
        <v>1497</v>
      </c>
      <c r="M258" s="56" t="str">
        <f t="shared" si="5"/>
        <v>LF4.P2004006601</v>
      </c>
      <c r="N258" s="56"/>
    </row>
    <row r="259" spans="1:14" s="55" customFormat="1" ht="15" thickBot="1" x14ac:dyDescent="0.35">
      <c r="A259" s="58">
        <v>19</v>
      </c>
      <c r="B259" s="55" t="s">
        <v>1824</v>
      </c>
      <c r="C259" s="59" t="s">
        <v>337</v>
      </c>
      <c r="D259" s="59" t="s">
        <v>32</v>
      </c>
      <c r="E259" s="59" t="s">
        <v>326</v>
      </c>
      <c r="F259" s="59" t="s">
        <v>335</v>
      </c>
      <c r="G259" s="59" t="s">
        <v>335</v>
      </c>
      <c r="H259" s="84">
        <f>'20040 NParExpGL'!C111</f>
        <v>0</v>
      </c>
      <c r="J259" s="56" t="s">
        <v>1582</v>
      </c>
      <c r="K259" s="57" t="s">
        <v>1825</v>
      </c>
      <c r="L259" s="57" t="s">
        <v>1497</v>
      </c>
      <c r="M259" s="56" t="str">
        <f t="shared" si="5"/>
        <v>LF4.P2004006701</v>
      </c>
      <c r="N259" s="56"/>
    </row>
    <row r="260" spans="1:14" s="55" customFormat="1" ht="15" thickBot="1" x14ac:dyDescent="0.35">
      <c r="A260" s="58">
        <v>19</v>
      </c>
      <c r="B260" s="55" t="s">
        <v>1826</v>
      </c>
      <c r="C260" s="59" t="s">
        <v>337</v>
      </c>
      <c r="D260" s="59" t="s">
        <v>32</v>
      </c>
      <c r="E260" s="59" t="s">
        <v>326</v>
      </c>
      <c r="F260" s="59" t="s">
        <v>634</v>
      </c>
      <c r="G260" s="59" t="s">
        <v>634</v>
      </c>
      <c r="H260" s="84">
        <f>'20040 NParExpGL'!C112</f>
        <v>0</v>
      </c>
      <c r="J260" s="56" t="s">
        <v>1582</v>
      </c>
      <c r="K260" s="57" t="s">
        <v>1827</v>
      </c>
      <c r="L260" s="57" t="s">
        <v>1497</v>
      </c>
      <c r="M260" s="56" t="str">
        <f t="shared" si="5"/>
        <v>LF4.P2004006801</v>
      </c>
      <c r="N260" s="56"/>
    </row>
    <row r="261" spans="1:14" s="55" customFormat="1" ht="15" thickBot="1" x14ac:dyDescent="0.35">
      <c r="A261" s="58">
        <v>19</v>
      </c>
      <c r="B261" s="55" t="s">
        <v>1828</v>
      </c>
      <c r="C261" s="59" t="s">
        <v>337</v>
      </c>
      <c r="D261" s="59" t="s">
        <v>32</v>
      </c>
      <c r="E261" s="59" t="s">
        <v>326</v>
      </c>
      <c r="F261" s="59" t="s">
        <v>337</v>
      </c>
      <c r="G261" s="59" t="s">
        <v>337</v>
      </c>
      <c r="H261" s="84">
        <f>'20040 NParExpGL'!C113</f>
        <v>0</v>
      </c>
      <c r="J261" s="56" t="s">
        <v>1582</v>
      </c>
      <c r="K261" s="57" t="s">
        <v>1829</v>
      </c>
      <c r="L261" s="57" t="s">
        <v>1497</v>
      </c>
      <c r="M261" s="56" t="str">
        <f t="shared" si="5"/>
        <v>LF4.P2004006901</v>
      </c>
      <c r="N261" s="56"/>
    </row>
    <row r="262" spans="1:14" s="55" customFormat="1" ht="15" thickBot="1" x14ac:dyDescent="0.35">
      <c r="A262" s="58">
        <v>19</v>
      </c>
      <c r="B262" s="55" t="s">
        <v>1830</v>
      </c>
      <c r="C262" s="59" t="s">
        <v>337</v>
      </c>
      <c r="D262" s="59" t="s">
        <v>32</v>
      </c>
      <c r="E262" s="59" t="s">
        <v>326</v>
      </c>
      <c r="F262" s="59" t="s">
        <v>303</v>
      </c>
      <c r="G262" s="59" t="s">
        <v>303</v>
      </c>
      <c r="H262" s="84">
        <f>'20040 NParExpGL'!C114</f>
        <v>0</v>
      </c>
      <c r="J262" s="56" t="s">
        <v>1582</v>
      </c>
      <c r="K262" s="57" t="s">
        <v>1831</v>
      </c>
      <c r="L262" s="57" t="s">
        <v>1497</v>
      </c>
      <c r="M262" s="56" t="str">
        <f t="shared" si="5"/>
        <v>LF4.P2004007001</v>
      </c>
      <c r="N262" s="56"/>
    </row>
    <row r="263" spans="1:14" s="55" customFormat="1" ht="15" thickBot="1" x14ac:dyDescent="0.35">
      <c r="A263" s="58">
        <v>19</v>
      </c>
      <c r="B263" s="55" t="s">
        <v>1832</v>
      </c>
      <c r="C263" s="59" t="s">
        <v>337</v>
      </c>
      <c r="D263" s="59" t="s">
        <v>32</v>
      </c>
      <c r="E263" s="59" t="s">
        <v>327</v>
      </c>
      <c r="F263" s="59" t="s">
        <v>329</v>
      </c>
      <c r="G263" s="59" t="s">
        <v>329</v>
      </c>
      <c r="H263" s="84">
        <f>'20040 NParExpGL'!D105</f>
        <v>0</v>
      </c>
      <c r="J263" s="56" t="s">
        <v>1582</v>
      </c>
      <c r="K263" s="57" t="s">
        <v>1813</v>
      </c>
      <c r="L263" s="57" t="s">
        <v>1519</v>
      </c>
      <c r="M263" s="56" t="str">
        <f t="shared" si="5"/>
        <v>LF4.P2004006102</v>
      </c>
      <c r="N263" s="56"/>
    </row>
    <row r="264" spans="1:14" s="55" customFormat="1" ht="15" thickBot="1" x14ac:dyDescent="0.35">
      <c r="A264" s="58">
        <v>19</v>
      </c>
      <c r="B264" s="55" t="s">
        <v>1833</v>
      </c>
      <c r="C264" s="59" t="s">
        <v>337</v>
      </c>
      <c r="D264" s="59" t="s">
        <v>32</v>
      </c>
      <c r="E264" s="59" t="s">
        <v>327</v>
      </c>
      <c r="F264" s="59" t="s">
        <v>330</v>
      </c>
      <c r="G264" s="59" t="s">
        <v>330</v>
      </c>
      <c r="H264" s="84">
        <f>'20040 NParExpGL'!D106</f>
        <v>0</v>
      </c>
      <c r="J264" s="56" t="s">
        <v>1582</v>
      </c>
      <c r="K264" s="57" t="s">
        <v>1815</v>
      </c>
      <c r="L264" s="57" t="s">
        <v>1519</v>
      </c>
      <c r="M264" s="56" t="str">
        <f t="shared" si="5"/>
        <v>LF4.P2004006202</v>
      </c>
      <c r="N264" s="56"/>
    </row>
    <row r="265" spans="1:14" s="55" customFormat="1" ht="15" thickBot="1" x14ac:dyDescent="0.35">
      <c r="A265" s="58">
        <v>19</v>
      </c>
      <c r="B265" s="55" t="s">
        <v>1834</v>
      </c>
      <c r="C265" s="59" t="s">
        <v>337</v>
      </c>
      <c r="D265" s="59" t="s">
        <v>32</v>
      </c>
      <c r="E265" s="59" t="s">
        <v>327</v>
      </c>
      <c r="F265" s="59" t="s">
        <v>331</v>
      </c>
      <c r="G265" s="59" t="s">
        <v>331</v>
      </c>
      <c r="H265" s="84">
        <f>'20040 NParExpGL'!D107</f>
        <v>0</v>
      </c>
      <c r="J265" s="56" t="s">
        <v>1582</v>
      </c>
      <c r="K265" s="57" t="s">
        <v>1817</v>
      </c>
      <c r="L265" s="57" t="s">
        <v>1519</v>
      </c>
      <c r="M265" s="56" t="str">
        <f t="shared" ref="M265:M282" si="6">J265&amp;K265&amp;L265</f>
        <v>LF4.P2004006302</v>
      </c>
      <c r="N265" s="56"/>
    </row>
    <row r="266" spans="1:14" s="55" customFormat="1" ht="15" thickBot="1" x14ac:dyDescent="0.35">
      <c r="A266" s="58">
        <v>19</v>
      </c>
      <c r="B266" s="55" t="s">
        <v>1835</v>
      </c>
      <c r="C266" s="59" t="s">
        <v>337</v>
      </c>
      <c r="D266" s="59" t="s">
        <v>32</v>
      </c>
      <c r="E266" s="59" t="s">
        <v>327</v>
      </c>
      <c r="F266" s="59" t="s">
        <v>332</v>
      </c>
      <c r="G266" s="59" t="s">
        <v>332</v>
      </c>
      <c r="H266" s="84">
        <f>'20040 NParExpGL'!D108</f>
        <v>0</v>
      </c>
      <c r="J266" s="56" t="s">
        <v>1582</v>
      </c>
      <c r="K266" s="57" t="s">
        <v>1819</v>
      </c>
      <c r="L266" s="57" t="s">
        <v>1519</v>
      </c>
      <c r="M266" s="56" t="str">
        <f t="shared" si="6"/>
        <v>LF4.P2004006402</v>
      </c>
      <c r="N266" s="56"/>
    </row>
    <row r="267" spans="1:14" s="55" customFormat="1" ht="15" thickBot="1" x14ac:dyDescent="0.35">
      <c r="A267" s="58">
        <v>19</v>
      </c>
      <c r="B267" s="55" t="s">
        <v>1836</v>
      </c>
      <c r="C267" s="59" t="s">
        <v>337</v>
      </c>
      <c r="D267" s="59" t="s">
        <v>32</v>
      </c>
      <c r="E267" s="59" t="s">
        <v>327</v>
      </c>
      <c r="F267" s="59" t="s">
        <v>1587</v>
      </c>
      <c r="G267" s="59" t="s">
        <v>1587</v>
      </c>
      <c r="H267" s="84">
        <f>'20040 NParExpGL'!D109</f>
        <v>0</v>
      </c>
      <c r="J267" s="56" t="s">
        <v>1582</v>
      </c>
      <c r="K267" s="57" t="s">
        <v>1821</v>
      </c>
      <c r="L267" s="57" t="s">
        <v>1519</v>
      </c>
      <c r="M267" s="56" t="str">
        <f t="shared" si="6"/>
        <v>LF4.P2004006502</v>
      </c>
      <c r="N267" s="56"/>
    </row>
    <row r="268" spans="1:14" s="55" customFormat="1" ht="15" thickBot="1" x14ac:dyDescent="0.35">
      <c r="A268" s="58">
        <v>19</v>
      </c>
      <c r="B268" s="55" t="s">
        <v>1837</v>
      </c>
      <c r="C268" s="59" t="s">
        <v>337</v>
      </c>
      <c r="D268" s="59" t="s">
        <v>32</v>
      </c>
      <c r="E268" s="59" t="s">
        <v>327</v>
      </c>
      <c r="F268" s="59" t="s">
        <v>334</v>
      </c>
      <c r="G268" s="59" t="s">
        <v>334</v>
      </c>
      <c r="H268" s="84">
        <f>'20040 NParExpGL'!D110</f>
        <v>0</v>
      </c>
      <c r="J268" s="56" t="s">
        <v>1582</v>
      </c>
      <c r="K268" s="57" t="s">
        <v>1823</v>
      </c>
      <c r="L268" s="57" t="s">
        <v>1519</v>
      </c>
      <c r="M268" s="56" t="str">
        <f t="shared" si="6"/>
        <v>LF4.P2004006602</v>
      </c>
      <c r="N268" s="56"/>
    </row>
    <row r="269" spans="1:14" s="55" customFormat="1" ht="15" thickBot="1" x14ac:dyDescent="0.35">
      <c r="A269" s="58">
        <v>19</v>
      </c>
      <c r="B269" s="55" t="s">
        <v>1838</v>
      </c>
      <c r="C269" s="59" t="s">
        <v>337</v>
      </c>
      <c r="D269" s="59" t="s">
        <v>32</v>
      </c>
      <c r="E269" s="59" t="s">
        <v>327</v>
      </c>
      <c r="F269" s="59" t="s">
        <v>335</v>
      </c>
      <c r="G269" s="59" t="s">
        <v>335</v>
      </c>
      <c r="H269" s="84">
        <f>'20040 NParExpGL'!D111</f>
        <v>0</v>
      </c>
      <c r="J269" s="56" t="s">
        <v>1582</v>
      </c>
      <c r="K269" s="57" t="s">
        <v>1825</v>
      </c>
      <c r="L269" s="57" t="s">
        <v>1519</v>
      </c>
      <c r="M269" s="56" t="str">
        <f t="shared" si="6"/>
        <v>LF4.P2004006702</v>
      </c>
      <c r="N269" s="56"/>
    </row>
    <row r="270" spans="1:14" s="55" customFormat="1" ht="15" thickBot="1" x14ac:dyDescent="0.35">
      <c r="A270" s="58">
        <v>19</v>
      </c>
      <c r="B270" s="55" t="s">
        <v>1839</v>
      </c>
      <c r="C270" s="59" t="s">
        <v>337</v>
      </c>
      <c r="D270" s="59" t="s">
        <v>32</v>
      </c>
      <c r="E270" s="59" t="s">
        <v>327</v>
      </c>
      <c r="F270" s="59" t="s">
        <v>634</v>
      </c>
      <c r="G270" s="59" t="s">
        <v>634</v>
      </c>
      <c r="H270" s="84">
        <f>'20040 NParExpGL'!D112</f>
        <v>0</v>
      </c>
      <c r="J270" s="56" t="s">
        <v>1582</v>
      </c>
      <c r="K270" s="57" t="s">
        <v>1827</v>
      </c>
      <c r="L270" s="57" t="s">
        <v>1519</v>
      </c>
      <c r="M270" s="56" t="str">
        <f t="shared" si="6"/>
        <v>LF4.P2004006802</v>
      </c>
      <c r="N270" s="56"/>
    </row>
    <row r="271" spans="1:14" s="55" customFormat="1" ht="15" thickBot="1" x14ac:dyDescent="0.35">
      <c r="A271" s="58">
        <v>19</v>
      </c>
      <c r="B271" s="55" t="s">
        <v>1840</v>
      </c>
      <c r="C271" s="59" t="s">
        <v>337</v>
      </c>
      <c r="D271" s="59" t="s">
        <v>32</v>
      </c>
      <c r="E271" s="59" t="s">
        <v>327</v>
      </c>
      <c r="F271" s="59" t="s">
        <v>337</v>
      </c>
      <c r="G271" s="59" t="s">
        <v>337</v>
      </c>
      <c r="H271" s="84">
        <f>'20040 NParExpGL'!D113</f>
        <v>0</v>
      </c>
      <c r="J271" s="56" t="s">
        <v>1582</v>
      </c>
      <c r="K271" s="57" t="s">
        <v>1829</v>
      </c>
      <c r="L271" s="57" t="s">
        <v>1519</v>
      </c>
      <c r="M271" s="56" t="str">
        <f t="shared" si="6"/>
        <v>LF4.P2004006902</v>
      </c>
      <c r="N271" s="56"/>
    </row>
    <row r="272" spans="1:14" s="55" customFormat="1" ht="15" thickBot="1" x14ac:dyDescent="0.35">
      <c r="A272" s="58">
        <v>19</v>
      </c>
      <c r="B272" s="55" t="s">
        <v>1841</v>
      </c>
      <c r="C272" s="59" t="s">
        <v>337</v>
      </c>
      <c r="D272" s="59" t="s">
        <v>32</v>
      </c>
      <c r="E272" s="59" t="s">
        <v>327</v>
      </c>
      <c r="F272" s="59" t="s">
        <v>303</v>
      </c>
      <c r="G272" s="59" t="s">
        <v>303</v>
      </c>
      <c r="H272" s="84">
        <f>'20040 NParExpGL'!D114</f>
        <v>0</v>
      </c>
      <c r="J272" s="56" t="s">
        <v>1582</v>
      </c>
      <c r="K272" s="57" t="s">
        <v>1831</v>
      </c>
      <c r="L272" s="57" t="s">
        <v>1519</v>
      </c>
      <c r="M272" s="56" t="str">
        <f t="shared" si="6"/>
        <v>LF4.P2004007002</v>
      </c>
      <c r="N272" s="56"/>
    </row>
    <row r="273" spans="1:14" s="55" customFormat="1" ht="15" thickBot="1" x14ac:dyDescent="0.35">
      <c r="A273" s="58">
        <v>19</v>
      </c>
      <c r="B273" s="55" t="s">
        <v>1842</v>
      </c>
      <c r="C273" s="59" t="s">
        <v>337</v>
      </c>
      <c r="D273" s="59" t="s">
        <v>32</v>
      </c>
      <c r="E273" s="59" t="s">
        <v>1604</v>
      </c>
      <c r="F273" s="59" t="s">
        <v>329</v>
      </c>
      <c r="G273" s="59" t="s">
        <v>329</v>
      </c>
      <c r="H273" s="84">
        <f>'20040 NParExpGL'!E105</f>
        <v>0</v>
      </c>
      <c r="J273" s="56" t="s">
        <v>1582</v>
      </c>
      <c r="K273" s="57" t="s">
        <v>1813</v>
      </c>
      <c r="L273" s="57" t="s">
        <v>1548</v>
      </c>
      <c r="M273" s="56" t="str">
        <f t="shared" si="6"/>
        <v>LF4.P2004006103</v>
      </c>
      <c r="N273" s="56"/>
    </row>
    <row r="274" spans="1:14" s="55" customFormat="1" ht="15" thickBot="1" x14ac:dyDescent="0.35">
      <c r="A274" s="58">
        <v>19</v>
      </c>
      <c r="B274" s="55" t="s">
        <v>1843</v>
      </c>
      <c r="C274" s="59" t="s">
        <v>337</v>
      </c>
      <c r="D274" s="59" t="s">
        <v>32</v>
      </c>
      <c r="E274" s="59" t="s">
        <v>1604</v>
      </c>
      <c r="F274" s="59" t="s">
        <v>330</v>
      </c>
      <c r="G274" s="59" t="s">
        <v>330</v>
      </c>
      <c r="H274" s="84">
        <f>'20040 NParExpGL'!E106</f>
        <v>0</v>
      </c>
      <c r="J274" s="56" t="s">
        <v>1582</v>
      </c>
      <c r="K274" s="57" t="s">
        <v>1815</v>
      </c>
      <c r="L274" s="57" t="s">
        <v>1548</v>
      </c>
      <c r="M274" s="56" t="str">
        <f t="shared" si="6"/>
        <v>LF4.P2004006203</v>
      </c>
      <c r="N274" s="56"/>
    </row>
    <row r="275" spans="1:14" s="55" customFormat="1" ht="15" thickBot="1" x14ac:dyDescent="0.35">
      <c r="A275" s="58">
        <v>19</v>
      </c>
      <c r="B275" s="55" t="s">
        <v>1844</v>
      </c>
      <c r="C275" s="59" t="s">
        <v>337</v>
      </c>
      <c r="D275" s="59" t="s">
        <v>32</v>
      </c>
      <c r="E275" s="59" t="s">
        <v>1604</v>
      </c>
      <c r="F275" s="59" t="s">
        <v>331</v>
      </c>
      <c r="G275" s="59" t="s">
        <v>331</v>
      </c>
      <c r="H275" s="84">
        <f>'20040 NParExpGL'!E107</f>
        <v>0</v>
      </c>
      <c r="J275" s="56" t="s">
        <v>1582</v>
      </c>
      <c r="K275" s="57" t="s">
        <v>1817</v>
      </c>
      <c r="L275" s="57" t="s">
        <v>1548</v>
      </c>
      <c r="M275" s="56" t="str">
        <f t="shared" si="6"/>
        <v>LF4.P2004006303</v>
      </c>
      <c r="N275" s="56"/>
    </row>
    <row r="276" spans="1:14" s="55" customFormat="1" ht="15" thickBot="1" x14ac:dyDescent="0.35">
      <c r="A276" s="58">
        <v>19</v>
      </c>
      <c r="B276" s="55" t="s">
        <v>1845</v>
      </c>
      <c r="C276" s="59" t="s">
        <v>337</v>
      </c>
      <c r="D276" s="59" t="s">
        <v>32</v>
      </c>
      <c r="E276" s="59" t="s">
        <v>1604</v>
      </c>
      <c r="F276" s="59" t="s">
        <v>332</v>
      </c>
      <c r="G276" s="59" t="s">
        <v>332</v>
      </c>
      <c r="H276" s="84">
        <f>'20040 NParExpGL'!E108</f>
        <v>0</v>
      </c>
      <c r="J276" s="56" t="s">
        <v>1582</v>
      </c>
      <c r="K276" s="57" t="s">
        <v>1819</v>
      </c>
      <c r="L276" s="57" t="s">
        <v>1548</v>
      </c>
      <c r="M276" s="56" t="str">
        <f t="shared" si="6"/>
        <v>LF4.P2004006403</v>
      </c>
      <c r="N276" s="56"/>
    </row>
    <row r="277" spans="1:14" s="55" customFormat="1" ht="15" thickBot="1" x14ac:dyDescent="0.35">
      <c r="A277" s="58">
        <v>19</v>
      </c>
      <c r="B277" s="55" t="s">
        <v>1846</v>
      </c>
      <c r="C277" s="59" t="s">
        <v>337</v>
      </c>
      <c r="D277" s="59" t="s">
        <v>32</v>
      </c>
      <c r="E277" s="59" t="s">
        <v>1604</v>
      </c>
      <c r="F277" s="59" t="s">
        <v>1587</v>
      </c>
      <c r="G277" s="59" t="s">
        <v>1587</v>
      </c>
      <c r="H277" s="84">
        <f>'20040 NParExpGL'!E109</f>
        <v>0</v>
      </c>
      <c r="J277" s="56" t="s">
        <v>1582</v>
      </c>
      <c r="K277" s="57" t="s">
        <v>1821</v>
      </c>
      <c r="L277" s="57" t="s">
        <v>1548</v>
      </c>
      <c r="M277" s="56" t="str">
        <f t="shared" si="6"/>
        <v>LF4.P2004006503</v>
      </c>
      <c r="N277" s="56"/>
    </row>
    <row r="278" spans="1:14" s="55" customFormat="1" ht="15" thickBot="1" x14ac:dyDescent="0.35">
      <c r="A278" s="58">
        <v>19</v>
      </c>
      <c r="B278" s="55" t="s">
        <v>1847</v>
      </c>
      <c r="C278" s="59" t="s">
        <v>337</v>
      </c>
      <c r="D278" s="59" t="s">
        <v>32</v>
      </c>
      <c r="E278" s="59" t="s">
        <v>1604</v>
      </c>
      <c r="F278" s="59" t="s">
        <v>334</v>
      </c>
      <c r="G278" s="59" t="s">
        <v>334</v>
      </c>
      <c r="H278" s="84">
        <f>'20040 NParExpGL'!E110</f>
        <v>0</v>
      </c>
      <c r="J278" s="56" t="s">
        <v>1582</v>
      </c>
      <c r="K278" s="57" t="s">
        <v>1823</v>
      </c>
      <c r="L278" s="57" t="s">
        <v>1548</v>
      </c>
      <c r="M278" s="56" t="str">
        <f t="shared" si="6"/>
        <v>LF4.P2004006603</v>
      </c>
      <c r="N278" s="56"/>
    </row>
    <row r="279" spans="1:14" s="55" customFormat="1" ht="15" thickBot="1" x14ac:dyDescent="0.35">
      <c r="A279" s="58">
        <v>19</v>
      </c>
      <c r="B279" s="55" t="s">
        <v>1848</v>
      </c>
      <c r="C279" s="59" t="s">
        <v>337</v>
      </c>
      <c r="D279" s="59" t="s">
        <v>32</v>
      </c>
      <c r="E279" s="59" t="s">
        <v>1604</v>
      </c>
      <c r="F279" s="59" t="s">
        <v>335</v>
      </c>
      <c r="G279" s="59" t="s">
        <v>335</v>
      </c>
      <c r="H279" s="84">
        <f>'20040 NParExpGL'!E111</f>
        <v>0</v>
      </c>
      <c r="J279" s="56" t="s">
        <v>1582</v>
      </c>
      <c r="K279" s="57" t="s">
        <v>1825</v>
      </c>
      <c r="L279" s="57" t="s">
        <v>1548</v>
      </c>
      <c r="M279" s="56" t="str">
        <f t="shared" si="6"/>
        <v>LF4.P2004006703</v>
      </c>
      <c r="N279" s="56"/>
    </row>
    <row r="280" spans="1:14" s="55" customFormat="1" ht="15" thickBot="1" x14ac:dyDescent="0.35">
      <c r="A280" s="58">
        <v>19</v>
      </c>
      <c r="B280" s="55" t="s">
        <v>1849</v>
      </c>
      <c r="C280" s="59" t="s">
        <v>337</v>
      </c>
      <c r="D280" s="59" t="s">
        <v>32</v>
      </c>
      <c r="E280" s="59" t="s">
        <v>1604</v>
      </c>
      <c r="F280" s="59" t="s">
        <v>634</v>
      </c>
      <c r="G280" s="59" t="s">
        <v>634</v>
      </c>
      <c r="H280" s="84">
        <f>'20040 NParExpGL'!E112</f>
        <v>0</v>
      </c>
      <c r="J280" s="56" t="s">
        <v>1582</v>
      </c>
      <c r="K280" s="57" t="s">
        <v>1827</v>
      </c>
      <c r="L280" s="57" t="s">
        <v>1548</v>
      </c>
      <c r="M280" s="56" t="str">
        <f t="shared" si="6"/>
        <v>LF4.P2004006803</v>
      </c>
      <c r="N280" s="56"/>
    </row>
    <row r="281" spans="1:14" s="55" customFormat="1" ht="15" thickBot="1" x14ac:dyDescent="0.35">
      <c r="A281" s="58">
        <v>19</v>
      </c>
      <c r="B281" s="55" t="s">
        <v>1850</v>
      </c>
      <c r="C281" s="59" t="s">
        <v>337</v>
      </c>
      <c r="D281" s="59" t="s">
        <v>32</v>
      </c>
      <c r="E281" s="59" t="s">
        <v>1604</v>
      </c>
      <c r="F281" s="59" t="s">
        <v>337</v>
      </c>
      <c r="G281" s="59" t="s">
        <v>337</v>
      </c>
      <c r="H281" s="84">
        <f>'20040 NParExpGL'!E113</f>
        <v>0</v>
      </c>
      <c r="J281" s="56" t="s">
        <v>1582</v>
      </c>
      <c r="K281" s="57" t="s">
        <v>1829</v>
      </c>
      <c r="L281" s="57" t="s">
        <v>1548</v>
      </c>
      <c r="M281" s="56" t="str">
        <f t="shared" si="6"/>
        <v>LF4.P2004006903</v>
      </c>
      <c r="N281" s="56"/>
    </row>
    <row r="282" spans="1:14" s="55" customFormat="1" ht="15" thickBot="1" x14ac:dyDescent="0.35">
      <c r="A282" s="58">
        <v>19</v>
      </c>
      <c r="B282" s="55" t="s">
        <v>1851</v>
      </c>
      <c r="C282" s="59" t="s">
        <v>337</v>
      </c>
      <c r="D282" s="59" t="s">
        <v>32</v>
      </c>
      <c r="E282" s="59" t="s">
        <v>1604</v>
      </c>
      <c r="F282" s="59" t="s">
        <v>303</v>
      </c>
      <c r="G282" s="59" t="s">
        <v>303</v>
      </c>
      <c r="H282" s="84">
        <f>'20040 NParExpGL'!E114</f>
        <v>0</v>
      </c>
      <c r="J282" s="56" t="s">
        <v>1582</v>
      </c>
      <c r="K282" s="57" t="s">
        <v>1831</v>
      </c>
      <c r="L282" s="57" t="s">
        <v>1548</v>
      </c>
      <c r="M282" s="56" t="str">
        <f t="shared" si="6"/>
        <v>LF4.P2004007003</v>
      </c>
      <c r="N282" s="56"/>
    </row>
    <row r="283" spans="1:14" s="55" customFormat="1" ht="15" thickBot="1" x14ac:dyDescent="0.35">
      <c r="A283" s="58">
        <v>20</v>
      </c>
      <c r="B283" s="55" t="s">
        <v>1852</v>
      </c>
      <c r="C283" s="59" t="s">
        <v>952</v>
      </c>
      <c r="D283" s="59" t="s">
        <v>34</v>
      </c>
      <c r="E283" s="59" t="s">
        <v>326</v>
      </c>
      <c r="F283" s="59" t="s">
        <v>436</v>
      </c>
      <c r="G283" s="59" t="s">
        <v>329</v>
      </c>
      <c r="H283" s="84">
        <f>'20050 ParExpGL'!C10</f>
        <v>0</v>
      </c>
      <c r="J283" s="56" t="s">
        <v>1853</v>
      </c>
      <c r="K283" s="57" t="s">
        <v>1496</v>
      </c>
      <c r="L283" s="57" t="s">
        <v>1497</v>
      </c>
      <c r="M283" s="56" t="str">
        <f t="shared" ref="M283:M345" si="7">J283&amp;K283&amp;L283</f>
        <v>LF4.P2005000101</v>
      </c>
      <c r="N283" s="56"/>
    </row>
    <row r="284" spans="1:14" s="55" customFormat="1" ht="15" thickBot="1" x14ac:dyDescent="0.35">
      <c r="A284" s="58">
        <v>20</v>
      </c>
      <c r="B284" s="55" t="s">
        <v>1854</v>
      </c>
      <c r="C284" s="59" t="s">
        <v>952</v>
      </c>
      <c r="D284" s="59" t="s">
        <v>34</v>
      </c>
      <c r="E284" s="59" t="s">
        <v>326</v>
      </c>
      <c r="F284" s="59" t="s">
        <v>436</v>
      </c>
      <c r="G284" s="59" t="s">
        <v>330</v>
      </c>
      <c r="H284" s="84">
        <f>'20050 ParExpGL'!C11</f>
        <v>0</v>
      </c>
      <c r="J284" s="56" t="s">
        <v>1853</v>
      </c>
      <c r="K284" s="57" t="s">
        <v>1499</v>
      </c>
      <c r="L284" s="57" t="s">
        <v>1497</v>
      </c>
      <c r="M284" s="56" t="str">
        <f t="shared" si="7"/>
        <v>LF4.P2005000201</v>
      </c>
      <c r="N284" s="56"/>
    </row>
    <row r="285" spans="1:14" s="55" customFormat="1" ht="15" thickBot="1" x14ac:dyDescent="0.35">
      <c r="A285" s="58">
        <v>20</v>
      </c>
      <c r="B285" s="55" t="s">
        <v>1855</v>
      </c>
      <c r="C285" s="59" t="s">
        <v>952</v>
      </c>
      <c r="D285" s="59" t="s">
        <v>34</v>
      </c>
      <c r="E285" s="59" t="s">
        <v>326</v>
      </c>
      <c r="F285" s="59" t="s">
        <v>436</v>
      </c>
      <c r="G285" s="59" t="s">
        <v>331</v>
      </c>
      <c r="H285" s="84">
        <f>'20050 ParExpGL'!C12</f>
        <v>0</v>
      </c>
      <c r="J285" s="56" t="s">
        <v>1853</v>
      </c>
      <c r="K285" s="57" t="s">
        <v>1501</v>
      </c>
      <c r="L285" s="57" t="s">
        <v>1497</v>
      </c>
      <c r="M285" s="56" t="str">
        <f t="shared" si="7"/>
        <v>LF4.P2005000301</v>
      </c>
      <c r="N285" s="56"/>
    </row>
    <row r="286" spans="1:14" s="55" customFormat="1" ht="15" thickBot="1" x14ac:dyDescent="0.35">
      <c r="A286" s="58">
        <v>20</v>
      </c>
      <c r="B286" s="55" t="s">
        <v>1856</v>
      </c>
      <c r="C286" s="59" t="s">
        <v>952</v>
      </c>
      <c r="D286" s="59" t="s">
        <v>34</v>
      </c>
      <c r="E286" s="59" t="s">
        <v>326</v>
      </c>
      <c r="F286" s="59" t="s">
        <v>436</v>
      </c>
      <c r="G286" s="59" t="s">
        <v>332</v>
      </c>
      <c r="H286" s="84">
        <f>'20050 ParExpGL'!C13</f>
        <v>0</v>
      </c>
      <c r="J286" s="56" t="s">
        <v>1853</v>
      </c>
      <c r="K286" s="57" t="s">
        <v>1503</v>
      </c>
      <c r="L286" s="57" t="s">
        <v>1497</v>
      </c>
      <c r="M286" s="56" t="str">
        <f t="shared" si="7"/>
        <v>LF4.P2005000401</v>
      </c>
      <c r="N286" s="56"/>
    </row>
    <row r="287" spans="1:14" s="55" customFormat="1" ht="15" thickBot="1" x14ac:dyDescent="0.35">
      <c r="A287" s="58">
        <v>20</v>
      </c>
      <c r="B287" s="55" t="s">
        <v>1857</v>
      </c>
      <c r="C287" s="59" t="s">
        <v>952</v>
      </c>
      <c r="D287" s="59" t="s">
        <v>34</v>
      </c>
      <c r="E287" s="59" t="s">
        <v>326</v>
      </c>
      <c r="F287" s="59" t="s">
        <v>436</v>
      </c>
      <c r="G287" s="59" t="s">
        <v>1587</v>
      </c>
      <c r="H287" s="84">
        <f>'20050 ParExpGL'!C14</f>
        <v>0</v>
      </c>
      <c r="J287" s="56" t="s">
        <v>1853</v>
      </c>
      <c r="K287" s="57" t="s">
        <v>1505</v>
      </c>
      <c r="L287" s="57" t="s">
        <v>1497</v>
      </c>
      <c r="M287" s="56" t="str">
        <f t="shared" si="7"/>
        <v>LF4.P2005000501</v>
      </c>
      <c r="N287" s="56"/>
    </row>
    <row r="288" spans="1:14" s="55" customFormat="1" ht="15" thickBot="1" x14ac:dyDescent="0.35">
      <c r="A288" s="58">
        <v>20</v>
      </c>
      <c r="B288" s="55" t="s">
        <v>1858</v>
      </c>
      <c r="C288" s="59" t="s">
        <v>952</v>
      </c>
      <c r="D288" s="59" t="s">
        <v>34</v>
      </c>
      <c r="E288" s="59" t="s">
        <v>326</v>
      </c>
      <c r="F288" s="59" t="s">
        <v>436</v>
      </c>
      <c r="G288" s="59" t="s">
        <v>334</v>
      </c>
      <c r="H288" s="84">
        <f>'20050 ParExpGL'!C15</f>
        <v>0</v>
      </c>
      <c r="J288" s="56" t="s">
        <v>1853</v>
      </c>
      <c r="K288" s="57" t="s">
        <v>1507</v>
      </c>
      <c r="L288" s="57" t="s">
        <v>1497</v>
      </c>
      <c r="M288" s="56" t="str">
        <f t="shared" si="7"/>
        <v>LF4.P2005000601</v>
      </c>
      <c r="N288" s="56"/>
    </row>
    <row r="289" spans="1:14" s="55" customFormat="1" ht="15" thickBot="1" x14ac:dyDescent="0.35">
      <c r="A289" s="58">
        <v>20</v>
      </c>
      <c r="B289" s="55" t="s">
        <v>1859</v>
      </c>
      <c r="C289" s="59" t="s">
        <v>952</v>
      </c>
      <c r="D289" s="59" t="s">
        <v>34</v>
      </c>
      <c r="E289" s="59" t="s">
        <v>326</v>
      </c>
      <c r="F289" s="59" t="s">
        <v>436</v>
      </c>
      <c r="G289" s="59" t="s">
        <v>335</v>
      </c>
      <c r="H289" s="84">
        <f>'20050 ParExpGL'!C16</f>
        <v>0</v>
      </c>
      <c r="J289" s="56" t="s">
        <v>1853</v>
      </c>
      <c r="K289" s="57" t="s">
        <v>1509</v>
      </c>
      <c r="L289" s="57" t="s">
        <v>1497</v>
      </c>
      <c r="M289" s="56" t="str">
        <f t="shared" si="7"/>
        <v>LF4.P2005000701</v>
      </c>
      <c r="N289" s="56"/>
    </row>
    <row r="290" spans="1:14" s="55" customFormat="1" ht="15" thickBot="1" x14ac:dyDescent="0.35">
      <c r="A290" s="58">
        <v>20</v>
      </c>
      <c r="B290" s="55" t="s">
        <v>1860</v>
      </c>
      <c r="C290" s="59" t="s">
        <v>952</v>
      </c>
      <c r="D290" s="59" t="s">
        <v>34</v>
      </c>
      <c r="E290" s="59" t="s">
        <v>326</v>
      </c>
      <c r="F290" s="59" t="s">
        <v>436</v>
      </c>
      <c r="G290" s="59" t="s">
        <v>634</v>
      </c>
      <c r="H290" s="84">
        <f>'20050 ParExpGL'!C17</f>
        <v>0</v>
      </c>
      <c r="J290" s="56" t="s">
        <v>1853</v>
      </c>
      <c r="K290" s="57" t="s">
        <v>1511</v>
      </c>
      <c r="L290" s="57" t="s">
        <v>1497</v>
      </c>
      <c r="M290" s="56" t="str">
        <f t="shared" si="7"/>
        <v>LF4.P2005000801</v>
      </c>
      <c r="N290" s="56"/>
    </row>
    <row r="291" spans="1:14" s="55" customFormat="1" ht="15" thickBot="1" x14ac:dyDescent="0.35">
      <c r="A291" s="58">
        <v>20</v>
      </c>
      <c r="B291" s="55" t="s">
        <v>1861</v>
      </c>
      <c r="C291" s="59" t="s">
        <v>952</v>
      </c>
      <c r="D291" s="59" t="s">
        <v>34</v>
      </c>
      <c r="E291" s="59" t="s">
        <v>326</v>
      </c>
      <c r="F291" s="59" t="s">
        <v>436</v>
      </c>
      <c r="G291" s="59" t="s">
        <v>337</v>
      </c>
      <c r="H291" s="84">
        <f>'20050 ParExpGL'!C18</f>
        <v>0</v>
      </c>
      <c r="J291" s="56" t="s">
        <v>1853</v>
      </c>
      <c r="K291" s="57" t="s">
        <v>1513</v>
      </c>
      <c r="L291" s="57" t="s">
        <v>1497</v>
      </c>
      <c r="M291" s="56" t="str">
        <f t="shared" si="7"/>
        <v>LF4.P2005000901</v>
      </c>
      <c r="N291" s="56"/>
    </row>
    <row r="292" spans="1:14" s="55" customFormat="1" ht="15" thickBot="1" x14ac:dyDescent="0.35">
      <c r="A292" s="58">
        <v>20</v>
      </c>
      <c r="B292" s="55" t="s">
        <v>1862</v>
      </c>
      <c r="C292" s="59" t="s">
        <v>952</v>
      </c>
      <c r="D292" s="59" t="s">
        <v>34</v>
      </c>
      <c r="E292" s="59" t="s">
        <v>326</v>
      </c>
      <c r="F292" s="59" t="s">
        <v>436</v>
      </c>
      <c r="G292" s="59" t="s">
        <v>303</v>
      </c>
      <c r="H292" s="84">
        <f>'20050 ParExpGL'!C19</f>
        <v>0</v>
      </c>
      <c r="J292" s="56" t="s">
        <v>1853</v>
      </c>
      <c r="K292" s="57" t="s">
        <v>1515</v>
      </c>
      <c r="L292" s="57" t="s">
        <v>1497</v>
      </c>
      <c r="M292" s="56" t="str">
        <f t="shared" si="7"/>
        <v>LF4.P2005001001</v>
      </c>
      <c r="N292" s="56"/>
    </row>
    <row r="293" spans="1:14" s="55" customFormat="1" ht="15" thickBot="1" x14ac:dyDescent="0.35">
      <c r="A293" s="58">
        <v>20</v>
      </c>
      <c r="B293" s="55" t="s">
        <v>1863</v>
      </c>
      <c r="C293" s="59" t="s">
        <v>952</v>
      </c>
      <c r="D293" s="59" t="s">
        <v>34</v>
      </c>
      <c r="E293" s="59" t="s">
        <v>326</v>
      </c>
      <c r="F293" s="59" t="s">
        <v>436</v>
      </c>
      <c r="G293" s="59" t="s">
        <v>1864</v>
      </c>
      <c r="H293" s="84">
        <f>'20050 ParExpGL'!C21</f>
        <v>0</v>
      </c>
      <c r="J293" s="56" t="s">
        <v>1853</v>
      </c>
      <c r="K293" s="57" t="s">
        <v>1517</v>
      </c>
      <c r="L293" s="57" t="s">
        <v>1497</v>
      </c>
      <c r="M293" s="56" t="str">
        <f t="shared" si="7"/>
        <v>LF4.P2005001101</v>
      </c>
      <c r="N293" s="56"/>
    </row>
    <row r="294" spans="1:14" s="55" customFormat="1" ht="15" thickBot="1" x14ac:dyDescent="0.35">
      <c r="A294" s="58">
        <v>20</v>
      </c>
      <c r="B294" s="55" t="s">
        <v>1865</v>
      </c>
      <c r="C294" s="59" t="s">
        <v>952</v>
      </c>
      <c r="D294" s="59" t="s">
        <v>34</v>
      </c>
      <c r="E294" s="59" t="s">
        <v>326</v>
      </c>
      <c r="F294" s="59" t="s">
        <v>436</v>
      </c>
      <c r="G294" s="59" t="s">
        <v>453</v>
      </c>
      <c r="H294" s="84">
        <f>'20050 ParExpGL'!C22</f>
        <v>0</v>
      </c>
      <c r="J294" s="56" t="s">
        <v>1853</v>
      </c>
      <c r="K294" s="57" t="s">
        <v>1568</v>
      </c>
      <c r="L294" s="57" t="s">
        <v>1497</v>
      </c>
      <c r="M294" s="56" t="str">
        <f t="shared" si="7"/>
        <v>LF4.P2005001201</v>
      </c>
      <c r="N294" s="56"/>
    </row>
    <row r="295" spans="1:14" s="55" customFormat="1" ht="15" thickBot="1" x14ac:dyDescent="0.35">
      <c r="A295" s="58">
        <v>20</v>
      </c>
      <c r="B295" s="55" t="s">
        <v>1866</v>
      </c>
      <c r="C295" s="59" t="s">
        <v>952</v>
      </c>
      <c r="D295" s="59" t="s">
        <v>34</v>
      </c>
      <c r="E295" s="59" t="s">
        <v>326</v>
      </c>
      <c r="F295" s="59" t="s">
        <v>436</v>
      </c>
      <c r="G295" s="59" t="s">
        <v>1867</v>
      </c>
      <c r="H295" s="84">
        <f>'20050 ParExpGL'!C23</f>
        <v>0</v>
      </c>
      <c r="J295" s="56" t="s">
        <v>1853</v>
      </c>
      <c r="K295" s="57" t="s">
        <v>1617</v>
      </c>
      <c r="L295" s="57" t="s">
        <v>1497</v>
      </c>
      <c r="M295" s="56" t="str">
        <f t="shared" si="7"/>
        <v>LF4.P2005001301</v>
      </c>
      <c r="N295" s="56"/>
    </row>
    <row r="296" spans="1:14" s="55" customFormat="1" ht="15" thickBot="1" x14ac:dyDescent="0.35">
      <c r="A296" s="58">
        <v>20</v>
      </c>
      <c r="B296" s="55" t="s">
        <v>1868</v>
      </c>
      <c r="C296" s="59" t="s">
        <v>952</v>
      </c>
      <c r="D296" s="59" t="s">
        <v>34</v>
      </c>
      <c r="E296" s="59" t="s">
        <v>326</v>
      </c>
      <c r="F296" s="59" t="s">
        <v>437</v>
      </c>
      <c r="G296" s="59" t="s">
        <v>329</v>
      </c>
      <c r="H296" s="84">
        <f>'20050 ParExpGL'!D10</f>
        <v>0</v>
      </c>
      <c r="J296" s="56" t="s">
        <v>1853</v>
      </c>
      <c r="K296" s="57" t="s">
        <v>1496</v>
      </c>
      <c r="L296" s="57" t="s">
        <v>1519</v>
      </c>
      <c r="M296" s="56" t="str">
        <f t="shared" si="7"/>
        <v>LF4.P2005000102</v>
      </c>
      <c r="N296" s="56"/>
    </row>
    <row r="297" spans="1:14" s="55" customFormat="1" ht="15" thickBot="1" x14ac:dyDescent="0.35">
      <c r="A297" s="58">
        <v>20</v>
      </c>
      <c r="B297" s="55" t="s">
        <v>1869</v>
      </c>
      <c r="C297" s="59" t="s">
        <v>952</v>
      </c>
      <c r="D297" s="59" t="s">
        <v>34</v>
      </c>
      <c r="E297" s="59" t="s">
        <v>326</v>
      </c>
      <c r="F297" s="59" t="s">
        <v>437</v>
      </c>
      <c r="G297" s="59" t="s">
        <v>330</v>
      </c>
      <c r="H297" s="84">
        <f>'20050 ParExpGL'!D11</f>
        <v>0</v>
      </c>
      <c r="J297" s="56" t="s">
        <v>1853</v>
      </c>
      <c r="K297" s="57" t="s">
        <v>1499</v>
      </c>
      <c r="L297" s="57" t="s">
        <v>1519</v>
      </c>
      <c r="M297" s="56" t="str">
        <f t="shared" si="7"/>
        <v>LF4.P2005000202</v>
      </c>
      <c r="N297" s="56"/>
    </row>
    <row r="298" spans="1:14" s="55" customFormat="1" ht="15" thickBot="1" x14ac:dyDescent="0.35">
      <c r="A298" s="58">
        <v>20</v>
      </c>
      <c r="B298" s="55" t="s">
        <v>1870</v>
      </c>
      <c r="C298" s="59" t="s">
        <v>952</v>
      </c>
      <c r="D298" s="59" t="s">
        <v>34</v>
      </c>
      <c r="E298" s="59" t="s">
        <v>326</v>
      </c>
      <c r="F298" s="59" t="s">
        <v>437</v>
      </c>
      <c r="G298" s="59" t="s">
        <v>331</v>
      </c>
      <c r="H298" s="84">
        <f>'20050 ParExpGL'!D12</f>
        <v>0</v>
      </c>
      <c r="J298" s="56" t="s">
        <v>1853</v>
      </c>
      <c r="K298" s="57" t="s">
        <v>1501</v>
      </c>
      <c r="L298" s="57" t="s">
        <v>1519</v>
      </c>
      <c r="M298" s="56" t="str">
        <f t="shared" si="7"/>
        <v>LF4.P2005000302</v>
      </c>
      <c r="N298" s="56"/>
    </row>
    <row r="299" spans="1:14" s="55" customFormat="1" ht="15" thickBot="1" x14ac:dyDescent="0.35">
      <c r="A299" s="58">
        <v>20</v>
      </c>
      <c r="B299" s="55" t="s">
        <v>1871</v>
      </c>
      <c r="C299" s="59" t="s">
        <v>952</v>
      </c>
      <c r="D299" s="59" t="s">
        <v>34</v>
      </c>
      <c r="E299" s="59" t="s">
        <v>326</v>
      </c>
      <c r="F299" s="59" t="s">
        <v>437</v>
      </c>
      <c r="G299" s="59" t="s">
        <v>332</v>
      </c>
      <c r="H299" s="84">
        <f>'20050 ParExpGL'!D13</f>
        <v>0</v>
      </c>
      <c r="J299" s="56" t="s">
        <v>1853</v>
      </c>
      <c r="K299" s="57" t="s">
        <v>1503</v>
      </c>
      <c r="L299" s="57" t="s">
        <v>1519</v>
      </c>
      <c r="M299" s="56" t="str">
        <f t="shared" si="7"/>
        <v>LF4.P2005000402</v>
      </c>
      <c r="N299" s="56"/>
    </row>
    <row r="300" spans="1:14" s="55" customFormat="1" ht="15" thickBot="1" x14ac:dyDescent="0.35">
      <c r="A300" s="58">
        <v>20</v>
      </c>
      <c r="B300" s="55" t="s">
        <v>1872</v>
      </c>
      <c r="C300" s="59" t="s">
        <v>952</v>
      </c>
      <c r="D300" s="59" t="s">
        <v>34</v>
      </c>
      <c r="E300" s="59" t="s">
        <v>326</v>
      </c>
      <c r="F300" s="59" t="s">
        <v>437</v>
      </c>
      <c r="G300" s="59" t="s">
        <v>1587</v>
      </c>
      <c r="H300" s="84">
        <f>'20050 ParExpGL'!D14</f>
        <v>0</v>
      </c>
      <c r="J300" s="56" t="s">
        <v>1853</v>
      </c>
      <c r="K300" s="57" t="s">
        <v>1505</v>
      </c>
      <c r="L300" s="57" t="s">
        <v>1519</v>
      </c>
      <c r="M300" s="56" t="str">
        <f t="shared" si="7"/>
        <v>LF4.P2005000502</v>
      </c>
      <c r="N300" s="56"/>
    </row>
    <row r="301" spans="1:14" s="55" customFormat="1" ht="15" thickBot="1" x14ac:dyDescent="0.35">
      <c r="A301" s="58">
        <v>20</v>
      </c>
      <c r="B301" s="55" t="s">
        <v>1873</v>
      </c>
      <c r="C301" s="59" t="s">
        <v>952</v>
      </c>
      <c r="D301" s="59" t="s">
        <v>34</v>
      </c>
      <c r="E301" s="59" t="s">
        <v>326</v>
      </c>
      <c r="F301" s="59" t="s">
        <v>437</v>
      </c>
      <c r="G301" s="59" t="s">
        <v>334</v>
      </c>
      <c r="H301" s="84">
        <f>'20050 ParExpGL'!D15</f>
        <v>0</v>
      </c>
      <c r="J301" s="56" t="s">
        <v>1853</v>
      </c>
      <c r="K301" s="57" t="s">
        <v>1507</v>
      </c>
      <c r="L301" s="57" t="s">
        <v>1519</v>
      </c>
      <c r="M301" s="56" t="str">
        <f t="shared" si="7"/>
        <v>LF4.P2005000602</v>
      </c>
      <c r="N301" s="56"/>
    </row>
    <row r="302" spans="1:14" s="55" customFormat="1" ht="15" thickBot="1" x14ac:dyDescent="0.35">
      <c r="A302" s="58">
        <v>20</v>
      </c>
      <c r="B302" s="55" t="s">
        <v>1874</v>
      </c>
      <c r="C302" s="59" t="s">
        <v>952</v>
      </c>
      <c r="D302" s="59" t="s">
        <v>34</v>
      </c>
      <c r="E302" s="59" t="s">
        <v>326</v>
      </c>
      <c r="F302" s="59" t="s">
        <v>437</v>
      </c>
      <c r="G302" s="59" t="s">
        <v>335</v>
      </c>
      <c r="H302" s="84">
        <f>'20050 ParExpGL'!D16</f>
        <v>0</v>
      </c>
      <c r="J302" s="56" t="s">
        <v>1853</v>
      </c>
      <c r="K302" s="57" t="s">
        <v>1509</v>
      </c>
      <c r="L302" s="57" t="s">
        <v>1519</v>
      </c>
      <c r="M302" s="56" t="str">
        <f t="shared" si="7"/>
        <v>LF4.P2005000702</v>
      </c>
      <c r="N302" s="56"/>
    </row>
    <row r="303" spans="1:14" s="55" customFormat="1" ht="15" thickBot="1" x14ac:dyDescent="0.35">
      <c r="A303" s="58">
        <v>20</v>
      </c>
      <c r="B303" s="55" t="s">
        <v>1875</v>
      </c>
      <c r="C303" s="59" t="s">
        <v>952</v>
      </c>
      <c r="D303" s="59" t="s">
        <v>34</v>
      </c>
      <c r="E303" s="59" t="s">
        <v>326</v>
      </c>
      <c r="F303" s="59" t="s">
        <v>437</v>
      </c>
      <c r="G303" s="59" t="s">
        <v>634</v>
      </c>
      <c r="H303" s="84">
        <f>'20050 ParExpGL'!D17</f>
        <v>0</v>
      </c>
      <c r="J303" s="56" t="s">
        <v>1853</v>
      </c>
      <c r="K303" s="57" t="s">
        <v>1511</v>
      </c>
      <c r="L303" s="57" t="s">
        <v>1519</v>
      </c>
      <c r="M303" s="56" t="str">
        <f t="shared" si="7"/>
        <v>LF4.P2005000802</v>
      </c>
      <c r="N303" s="56"/>
    </row>
    <row r="304" spans="1:14" s="55" customFormat="1" ht="15" thickBot="1" x14ac:dyDescent="0.35">
      <c r="A304" s="58">
        <v>20</v>
      </c>
      <c r="B304" s="55" t="s">
        <v>1876</v>
      </c>
      <c r="C304" s="59" t="s">
        <v>952</v>
      </c>
      <c r="D304" s="59" t="s">
        <v>34</v>
      </c>
      <c r="E304" s="59" t="s">
        <v>326</v>
      </c>
      <c r="F304" s="59" t="s">
        <v>437</v>
      </c>
      <c r="G304" s="59" t="s">
        <v>337</v>
      </c>
      <c r="H304" s="84">
        <f>'20050 ParExpGL'!D18</f>
        <v>0</v>
      </c>
      <c r="J304" s="56" t="s">
        <v>1853</v>
      </c>
      <c r="K304" s="57" t="s">
        <v>1513</v>
      </c>
      <c r="L304" s="57" t="s">
        <v>1519</v>
      </c>
      <c r="M304" s="56" t="str">
        <f t="shared" si="7"/>
        <v>LF4.P2005000902</v>
      </c>
      <c r="N304" s="56"/>
    </row>
    <row r="305" spans="1:14" s="55" customFormat="1" ht="15" thickBot="1" x14ac:dyDescent="0.35">
      <c r="A305" s="58">
        <v>20</v>
      </c>
      <c r="B305" s="55" t="s">
        <v>1877</v>
      </c>
      <c r="C305" s="59" t="s">
        <v>952</v>
      </c>
      <c r="D305" s="59" t="s">
        <v>34</v>
      </c>
      <c r="E305" s="59" t="s">
        <v>326</v>
      </c>
      <c r="F305" s="59" t="s">
        <v>437</v>
      </c>
      <c r="G305" s="59" t="s">
        <v>303</v>
      </c>
      <c r="H305" s="84">
        <f>'20050 ParExpGL'!D19</f>
        <v>0</v>
      </c>
      <c r="J305" s="56" t="s">
        <v>1853</v>
      </c>
      <c r="K305" s="57" t="s">
        <v>1515</v>
      </c>
      <c r="L305" s="57" t="s">
        <v>1519</v>
      </c>
      <c r="M305" s="56" t="str">
        <f t="shared" si="7"/>
        <v>LF4.P2005001002</v>
      </c>
      <c r="N305" s="56"/>
    </row>
    <row r="306" spans="1:14" s="55" customFormat="1" ht="15" thickBot="1" x14ac:dyDescent="0.35">
      <c r="A306" s="58">
        <v>20</v>
      </c>
      <c r="B306" s="55" t="s">
        <v>1878</v>
      </c>
      <c r="C306" s="59" t="s">
        <v>952</v>
      </c>
      <c r="D306" s="59" t="s">
        <v>34</v>
      </c>
      <c r="E306" s="59" t="s">
        <v>326</v>
      </c>
      <c r="F306" s="59" t="s">
        <v>437</v>
      </c>
      <c r="G306" s="59" t="s">
        <v>1864</v>
      </c>
      <c r="H306" s="84">
        <f>'20050 ParExpGL'!D21</f>
        <v>0</v>
      </c>
      <c r="J306" s="56" t="s">
        <v>1853</v>
      </c>
      <c r="K306" s="57" t="s">
        <v>1517</v>
      </c>
      <c r="L306" s="57" t="s">
        <v>1519</v>
      </c>
      <c r="M306" s="56" t="str">
        <f t="shared" si="7"/>
        <v>LF4.P2005001102</v>
      </c>
      <c r="N306" s="56"/>
    </row>
    <row r="307" spans="1:14" s="55" customFormat="1" ht="15" thickBot="1" x14ac:dyDescent="0.35">
      <c r="A307" s="58">
        <v>20</v>
      </c>
      <c r="B307" s="55" t="s">
        <v>1879</v>
      </c>
      <c r="C307" s="59" t="s">
        <v>952</v>
      </c>
      <c r="D307" s="59" t="s">
        <v>34</v>
      </c>
      <c r="E307" s="59" t="s">
        <v>326</v>
      </c>
      <c r="F307" s="59" t="s">
        <v>437</v>
      </c>
      <c r="G307" s="59" t="s">
        <v>453</v>
      </c>
      <c r="H307" s="84">
        <f>'20050 ParExpGL'!D22</f>
        <v>0</v>
      </c>
      <c r="J307" s="56" t="s">
        <v>1853</v>
      </c>
      <c r="K307" s="57" t="s">
        <v>1568</v>
      </c>
      <c r="L307" s="57" t="s">
        <v>1519</v>
      </c>
      <c r="M307" s="56" t="str">
        <f t="shared" si="7"/>
        <v>LF4.P2005001202</v>
      </c>
      <c r="N307" s="56"/>
    </row>
    <row r="308" spans="1:14" s="55" customFormat="1" ht="15" thickBot="1" x14ac:dyDescent="0.35">
      <c r="A308" s="58">
        <v>20</v>
      </c>
      <c r="B308" s="55" t="s">
        <v>1880</v>
      </c>
      <c r="C308" s="59" t="s">
        <v>952</v>
      </c>
      <c r="D308" s="59" t="s">
        <v>34</v>
      </c>
      <c r="E308" s="59" t="s">
        <v>326</v>
      </c>
      <c r="F308" s="59" t="s">
        <v>437</v>
      </c>
      <c r="G308" s="59" t="s">
        <v>1867</v>
      </c>
      <c r="H308" s="84">
        <f>'20050 ParExpGL'!D23</f>
        <v>0</v>
      </c>
      <c r="J308" s="56" t="s">
        <v>1853</v>
      </c>
      <c r="K308" s="57" t="s">
        <v>1617</v>
      </c>
      <c r="L308" s="57" t="s">
        <v>1519</v>
      </c>
      <c r="M308" s="56" t="str">
        <f t="shared" si="7"/>
        <v>LF4.P2005001302</v>
      </c>
      <c r="N308" s="56"/>
    </row>
    <row r="309" spans="1:14" s="55" customFormat="1" ht="15" thickBot="1" x14ac:dyDescent="0.35">
      <c r="A309" s="58">
        <v>20</v>
      </c>
      <c r="B309" s="55" t="s">
        <v>1881</v>
      </c>
      <c r="C309" s="59" t="s">
        <v>952</v>
      </c>
      <c r="D309" s="59" t="s">
        <v>34</v>
      </c>
      <c r="E309" s="59" t="s">
        <v>326</v>
      </c>
      <c r="F309" s="59" t="s">
        <v>438</v>
      </c>
      <c r="G309" s="59" t="s">
        <v>329</v>
      </c>
      <c r="H309" s="84">
        <f>'20050 ParExpGL'!E10</f>
        <v>0</v>
      </c>
      <c r="J309" s="56" t="s">
        <v>1853</v>
      </c>
      <c r="K309" s="57" t="s">
        <v>1496</v>
      </c>
      <c r="L309" s="57" t="s">
        <v>1548</v>
      </c>
      <c r="M309" s="56" t="str">
        <f t="shared" si="7"/>
        <v>LF4.P2005000103</v>
      </c>
      <c r="N309" s="56"/>
    </row>
    <row r="310" spans="1:14" s="55" customFormat="1" ht="15" thickBot="1" x14ac:dyDescent="0.35">
      <c r="A310" s="58">
        <v>20</v>
      </c>
      <c r="B310" s="55" t="s">
        <v>1882</v>
      </c>
      <c r="C310" s="59" t="s">
        <v>952</v>
      </c>
      <c r="D310" s="59" t="s">
        <v>34</v>
      </c>
      <c r="E310" s="59" t="s">
        <v>326</v>
      </c>
      <c r="F310" s="59" t="s">
        <v>438</v>
      </c>
      <c r="G310" s="59" t="s">
        <v>330</v>
      </c>
      <c r="H310" s="84">
        <f>'20050 ParExpGL'!E11</f>
        <v>0</v>
      </c>
      <c r="J310" s="56" t="s">
        <v>1853</v>
      </c>
      <c r="K310" s="57" t="s">
        <v>1499</v>
      </c>
      <c r="L310" s="57" t="s">
        <v>1548</v>
      </c>
      <c r="M310" s="56" t="str">
        <f t="shared" si="7"/>
        <v>LF4.P2005000203</v>
      </c>
      <c r="N310" s="56"/>
    </row>
    <row r="311" spans="1:14" s="55" customFormat="1" ht="15" thickBot="1" x14ac:dyDescent="0.35">
      <c r="A311" s="58">
        <v>20</v>
      </c>
      <c r="B311" s="55" t="s">
        <v>1883</v>
      </c>
      <c r="C311" s="59" t="s">
        <v>952</v>
      </c>
      <c r="D311" s="59" t="s">
        <v>34</v>
      </c>
      <c r="E311" s="59" t="s">
        <v>326</v>
      </c>
      <c r="F311" s="59" t="s">
        <v>438</v>
      </c>
      <c r="G311" s="59" t="s">
        <v>331</v>
      </c>
      <c r="H311" s="84">
        <f>'20050 ParExpGL'!E12</f>
        <v>0</v>
      </c>
      <c r="J311" s="56" t="s">
        <v>1853</v>
      </c>
      <c r="K311" s="57" t="s">
        <v>1501</v>
      </c>
      <c r="L311" s="57" t="s">
        <v>1548</v>
      </c>
      <c r="M311" s="56" t="str">
        <f t="shared" si="7"/>
        <v>LF4.P2005000303</v>
      </c>
      <c r="N311" s="56"/>
    </row>
    <row r="312" spans="1:14" s="55" customFormat="1" ht="15" thickBot="1" x14ac:dyDescent="0.35">
      <c r="A312" s="58">
        <v>20</v>
      </c>
      <c r="B312" s="55" t="s">
        <v>1884</v>
      </c>
      <c r="C312" s="59" t="s">
        <v>952</v>
      </c>
      <c r="D312" s="59" t="s">
        <v>34</v>
      </c>
      <c r="E312" s="59" t="s">
        <v>326</v>
      </c>
      <c r="F312" s="59" t="s">
        <v>438</v>
      </c>
      <c r="G312" s="59" t="s">
        <v>332</v>
      </c>
      <c r="H312" s="84">
        <f>'20050 ParExpGL'!E13</f>
        <v>0</v>
      </c>
      <c r="J312" s="56" t="s">
        <v>1853</v>
      </c>
      <c r="K312" s="57" t="s">
        <v>1503</v>
      </c>
      <c r="L312" s="57" t="s">
        <v>1548</v>
      </c>
      <c r="M312" s="56" t="str">
        <f t="shared" si="7"/>
        <v>LF4.P2005000403</v>
      </c>
      <c r="N312" s="56"/>
    </row>
    <row r="313" spans="1:14" s="55" customFormat="1" ht="15" thickBot="1" x14ac:dyDescent="0.35">
      <c r="A313" s="58">
        <v>20</v>
      </c>
      <c r="B313" s="55" t="s">
        <v>1885</v>
      </c>
      <c r="C313" s="59" t="s">
        <v>952</v>
      </c>
      <c r="D313" s="59" t="s">
        <v>34</v>
      </c>
      <c r="E313" s="59" t="s">
        <v>326</v>
      </c>
      <c r="F313" s="59" t="s">
        <v>438</v>
      </c>
      <c r="G313" s="59" t="s">
        <v>1587</v>
      </c>
      <c r="H313" s="84">
        <f>'20050 ParExpGL'!E14</f>
        <v>0</v>
      </c>
      <c r="J313" s="56" t="s">
        <v>1853</v>
      </c>
      <c r="K313" s="57" t="s">
        <v>1505</v>
      </c>
      <c r="L313" s="57" t="s">
        <v>1548</v>
      </c>
      <c r="M313" s="56" t="str">
        <f t="shared" si="7"/>
        <v>LF4.P2005000503</v>
      </c>
      <c r="N313" s="56"/>
    </row>
    <row r="314" spans="1:14" s="55" customFormat="1" ht="15" thickBot="1" x14ac:dyDescent="0.35">
      <c r="A314" s="58">
        <v>20</v>
      </c>
      <c r="B314" s="55" t="s">
        <v>1886</v>
      </c>
      <c r="C314" s="59" t="s">
        <v>952</v>
      </c>
      <c r="D314" s="59" t="s">
        <v>34</v>
      </c>
      <c r="E314" s="59" t="s">
        <v>326</v>
      </c>
      <c r="F314" s="59" t="s">
        <v>438</v>
      </c>
      <c r="G314" s="59" t="s">
        <v>334</v>
      </c>
      <c r="H314" s="84">
        <f>'20050 ParExpGL'!E15</f>
        <v>0</v>
      </c>
      <c r="J314" s="56" t="s">
        <v>1853</v>
      </c>
      <c r="K314" s="57" t="s">
        <v>1507</v>
      </c>
      <c r="L314" s="57" t="s">
        <v>1548</v>
      </c>
      <c r="M314" s="56" t="str">
        <f t="shared" si="7"/>
        <v>LF4.P2005000603</v>
      </c>
      <c r="N314" s="56"/>
    </row>
    <row r="315" spans="1:14" s="55" customFormat="1" ht="15" thickBot="1" x14ac:dyDescent="0.35">
      <c r="A315" s="58">
        <v>20</v>
      </c>
      <c r="B315" s="55" t="s">
        <v>1887</v>
      </c>
      <c r="C315" s="59" t="s">
        <v>952</v>
      </c>
      <c r="D315" s="59" t="s">
        <v>34</v>
      </c>
      <c r="E315" s="59" t="s">
        <v>326</v>
      </c>
      <c r="F315" s="59" t="s">
        <v>438</v>
      </c>
      <c r="G315" s="59" t="s">
        <v>335</v>
      </c>
      <c r="H315" s="84">
        <f>'20050 ParExpGL'!E16</f>
        <v>0</v>
      </c>
      <c r="J315" s="56" t="s">
        <v>1853</v>
      </c>
      <c r="K315" s="57" t="s">
        <v>1509</v>
      </c>
      <c r="L315" s="57" t="s">
        <v>1548</v>
      </c>
      <c r="M315" s="56" t="str">
        <f t="shared" si="7"/>
        <v>LF4.P2005000703</v>
      </c>
      <c r="N315" s="56"/>
    </row>
    <row r="316" spans="1:14" s="55" customFormat="1" ht="15" thickBot="1" x14ac:dyDescent="0.35">
      <c r="A316" s="58">
        <v>20</v>
      </c>
      <c r="B316" s="55" t="s">
        <v>1888</v>
      </c>
      <c r="C316" s="59" t="s">
        <v>952</v>
      </c>
      <c r="D316" s="59" t="s">
        <v>34</v>
      </c>
      <c r="E316" s="59" t="s">
        <v>326</v>
      </c>
      <c r="F316" s="59" t="s">
        <v>438</v>
      </c>
      <c r="G316" s="59" t="s">
        <v>634</v>
      </c>
      <c r="H316" s="84">
        <f>'20050 ParExpGL'!E17</f>
        <v>0</v>
      </c>
      <c r="J316" s="56" t="s">
        <v>1853</v>
      </c>
      <c r="K316" s="57" t="s">
        <v>1511</v>
      </c>
      <c r="L316" s="57" t="s">
        <v>1548</v>
      </c>
      <c r="M316" s="56" t="str">
        <f t="shared" si="7"/>
        <v>LF4.P2005000803</v>
      </c>
      <c r="N316" s="56"/>
    </row>
    <row r="317" spans="1:14" s="55" customFormat="1" ht="15" thickBot="1" x14ac:dyDescent="0.35">
      <c r="A317" s="58">
        <v>20</v>
      </c>
      <c r="B317" s="55" t="s">
        <v>1889</v>
      </c>
      <c r="C317" s="59" t="s">
        <v>952</v>
      </c>
      <c r="D317" s="59" t="s">
        <v>34</v>
      </c>
      <c r="E317" s="59" t="s">
        <v>326</v>
      </c>
      <c r="F317" s="59" t="s">
        <v>438</v>
      </c>
      <c r="G317" s="59" t="s">
        <v>337</v>
      </c>
      <c r="H317" s="84">
        <f>'20050 ParExpGL'!E18</f>
        <v>0</v>
      </c>
      <c r="J317" s="56" t="s">
        <v>1853</v>
      </c>
      <c r="K317" s="57" t="s">
        <v>1513</v>
      </c>
      <c r="L317" s="57" t="s">
        <v>1548</v>
      </c>
      <c r="M317" s="56" t="str">
        <f t="shared" si="7"/>
        <v>LF4.P2005000903</v>
      </c>
      <c r="N317" s="56"/>
    </row>
    <row r="318" spans="1:14" s="55" customFormat="1" ht="15" thickBot="1" x14ac:dyDescent="0.35">
      <c r="A318" s="58">
        <v>20</v>
      </c>
      <c r="B318" s="55" t="s">
        <v>1890</v>
      </c>
      <c r="C318" s="59" t="s">
        <v>952</v>
      </c>
      <c r="D318" s="59" t="s">
        <v>34</v>
      </c>
      <c r="E318" s="59" t="s">
        <v>326</v>
      </c>
      <c r="F318" s="59" t="s">
        <v>438</v>
      </c>
      <c r="G318" s="59" t="s">
        <v>303</v>
      </c>
      <c r="H318" s="84">
        <f>'20050 ParExpGL'!E19</f>
        <v>0</v>
      </c>
      <c r="J318" s="56" t="s">
        <v>1853</v>
      </c>
      <c r="K318" s="57" t="s">
        <v>1515</v>
      </c>
      <c r="L318" s="57" t="s">
        <v>1548</v>
      </c>
      <c r="M318" s="56" t="str">
        <f t="shared" si="7"/>
        <v>LF4.P2005001003</v>
      </c>
      <c r="N318" s="56"/>
    </row>
    <row r="319" spans="1:14" s="55" customFormat="1" ht="15" thickBot="1" x14ac:dyDescent="0.35">
      <c r="A319" s="58">
        <v>20</v>
      </c>
      <c r="B319" s="55" t="s">
        <v>1891</v>
      </c>
      <c r="C319" s="59" t="s">
        <v>952</v>
      </c>
      <c r="D319" s="59" t="s">
        <v>34</v>
      </c>
      <c r="E319" s="59" t="s">
        <v>326</v>
      </c>
      <c r="F319" s="59" t="s">
        <v>438</v>
      </c>
      <c r="G319" s="59" t="s">
        <v>453</v>
      </c>
      <c r="H319" s="84">
        <f>'20050 ParExpGL'!E22</f>
        <v>0</v>
      </c>
      <c r="J319" s="56" t="s">
        <v>1853</v>
      </c>
      <c r="K319" s="57" t="s">
        <v>1568</v>
      </c>
      <c r="L319" s="57" t="s">
        <v>1548</v>
      </c>
      <c r="M319" s="56" t="str">
        <f t="shared" si="7"/>
        <v>LF4.P2005001203</v>
      </c>
      <c r="N319" s="56"/>
    </row>
    <row r="320" spans="1:14" s="55" customFormat="1" ht="15" thickBot="1" x14ac:dyDescent="0.35">
      <c r="A320" s="58">
        <v>20</v>
      </c>
      <c r="B320" s="55" t="s">
        <v>1892</v>
      </c>
      <c r="C320" s="59" t="s">
        <v>952</v>
      </c>
      <c r="D320" s="59" t="s">
        <v>34</v>
      </c>
      <c r="E320" s="59" t="s">
        <v>326</v>
      </c>
      <c r="F320" s="59" t="s">
        <v>438</v>
      </c>
      <c r="G320" s="59" t="s">
        <v>1867</v>
      </c>
      <c r="H320" s="84">
        <f>'20050 ParExpGL'!E23</f>
        <v>0</v>
      </c>
      <c r="J320" s="56" t="s">
        <v>1853</v>
      </c>
      <c r="K320" s="57" t="s">
        <v>1617</v>
      </c>
      <c r="L320" s="57" t="s">
        <v>1548</v>
      </c>
      <c r="M320" s="56" t="str">
        <f t="shared" si="7"/>
        <v>LF4.P2005001303</v>
      </c>
      <c r="N320" s="56"/>
    </row>
    <row r="321" spans="1:14" s="55" customFormat="1" ht="15" thickBot="1" x14ac:dyDescent="0.35">
      <c r="A321" s="58">
        <v>20</v>
      </c>
      <c r="B321" s="55" t="s">
        <v>1893</v>
      </c>
      <c r="C321" s="59" t="s">
        <v>952</v>
      </c>
      <c r="D321" s="59" t="s">
        <v>34</v>
      </c>
      <c r="E321" s="59" t="s">
        <v>327</v>
      </c>
      <c r="F321" s="59" t="s">
        <v>436</v>
      </c>
      <c r="G321" s="59" t="s">
        <v>329</v>
      </c>
      <c r="H321" s="84">
        <f>'20050 ParExpGL'!F10</f>
        <v>0</v>
      </c>
      <c r="J321" s="56" t="s">
        <v>1853</v>
      </c>
      <c r="K321" s="57" t="s">
        <v>1496</v>
      </c>
      <c r="L321" s="57" t="s">
        <v>1894</v>
      </c>
      <c r="M321" s="56" t="str">
        <f t="shared" si="7"/>
        <v>LF4.P2005000104</v>
      </c>
      <c r="N321" s="56"/>
    </row>
    <row r="322" spans="1:14" s="55" customFormat="1" ht="15" thickBot="1" x14ac:dyDescent="0.35">
      <c r="A322" s="58">
        <v>20</v>
      </c>
      <c r="B322" s="55" t="s">
        <v>1895</v>
      </c>
      <c r="C322" s="59" t="s">
        <v>952</v>
      </c>
      <c r="D322" s="59" t="s">
        <v>34</v>
      </c>
      <c r="E322" s="59" t="s">
        <v>327</v>
      </c>
      <c r="F322" s="59" t="s">
        <v>436</v>
      </c>
      <c r="G322" s="59" t="s">
        <v>330</v>
      </c>
      <c r="H322" s="84">
        <f>'20050 ParExpGL'!F11</f>
        <v>0</v>
      </c>
      <c r="J322" s="56" t="s">
        <v>1853</v>
      </c>
      <c r="K322" s="57" t="s">
        <v>1499</v>
      </c>
      <c r="L322" s="57" t="s">
        <v>1894</v>
      </c>
      <c r="M322" s="56" t="str">
        <f t="shared" si="7"/>
        <v>LF4.P2005000204</v>
      </c>
      <c r="N322" s="56"/>
    </row>
    <row r="323" spans="1:14" s="55" customFormat="1" ht="15" thickBot="1" x14ac:dyDescent="0.35">
      <c r="A323" s="58">
        <v>20</v>
      </c>
      <c r="B323" s="55" t="s">
        <v>1896</v>
      </c>
      <c r="C323" s="59" t="s">
        <v>952</v>
      </c>
      <c r="D323" s="59" t="s">
        <v>34</v>
      </c>
      <c r="E323" s="59" t="s">
        <v>327</v>
      </c>
      <c r="F323" s="59" t="s">
        <v>436</v>
      </c>
      <c r="G323" s="59" t="s">
        <v>331</v>
      </c>
      <c r="H323" s="84">
        <f>'20050 ParExpGL'!F12</f>
        <v>0</v>
      </c>
      <c r="J323" s="56" t="s">
        <v>1853</v>
      </c>
      <c r="K323" s="57" t="s">
        <v>1501</v>
      </c>
      <c r="L323" s="57" t="s">
        <v>1894</v>
      </c>
      <c r="M323" s="56" t="str">
        <f t="shared" si="7"/>
        <v>LF4.P2005000304</v>
      </c>
      <c r="N323" s="56"/>
    </row>
    <row r="324" spans="1:14" s="55" customFormat="1" ht="15" thickBot="1" x14ac:dyDescent="0.35">
      <c r="A324" s="58">
        <v>20</v>
      </c>
      <c r="B324" s="55" t="s">
        <v>1897</v>
      </c>
      <c r="C324" s="59" t="s">
        <v>952</v>
      </c>
      <c r="D324" s="59" t="s">
        <v>34</v>
      </c>
      <c r="E324" s="59" t="s">
        <v>327</v>
      </c>
      <c r="F324" s="59" t="s">
        <v>436</v>
      </c>
      <c r="G324" s="59" t="s">
        <v>332</v>
      </c>
      <c r="H324" s="84">
        <f>'20050 ParExpGL'!F13</f>
        <v>0</v>
      </c>
      <c r="J324" s="56" t="s">
        <v>1853</v>
      </c>
      <c r="K324" s="57" t="s">
        <v>1503</v>
      </c>
      <c r="L324" s="57" t="s">
        <v>1894</v>
      </c>
      <c r="M324" s="56" t="str">
        <f t="shared" si="7"/>
        <v>LF4.P2005000404</v>
      </c>
      <c r="N324" s="56"/>
    </row>
    <row r="325" spans="1:14" s="55" customFormat="1" ht="15" thickBot="1" x14ac:dyDescent="0.35">
      <c r="A325" s="58">
        <v>20</v>
      </c>
      <c r="B325" s="55" t="s">
        <v>1898</v>
      </c>
      <c r="C325" s="59" t="s">
        <v>952</v>
      </c>
      <c r="D325" s="59" t="s">
        <v>34</v>
      </c>
      <c r="E325" s="59" t="s">
        <v>327</v>
      </c>
      <c r="F325" s="59" t="s">
        <v>436</v>
      </c>
      <c r="G325" s="59" t="s">
        <v>1587</v>
      </c>
      <c r="H325" s="84">
        <f>'20050 ParExpGL'!F14</f>
        <v>0</v>
      </c>
      <c r="J325" s="56" t="s">
        <v>1853</v>
      </c>
      <c r="K325" s="57" t="s">
        <v>1505</v>
      </c>
      <c r="L325" s="57" t="s">
        <v>1894</v>
      </c>
      <c r="M325" s="56" t="str">
        <f t="shared" si="7"/>
        <v>LF4.P2005000504</v>
      </c>
      <c r="N325" s="56"/>
    </row>
    <row r="326" spans="1:14" s="55" customFormat="1" ht="15" thickBot="1" x14ac:dyDescent="0.35">
      <c r="A326" s="58">
        <v>20</v>
      </c>
      <c r="B326" s="55" t="s">
        <v>1899</v>
      </c>
      <c r="C326" s="59" t="s">
        <v>952</v>
      </c>
      <c r="D326" s="59" t="s">
        <v>34</v>
      </c>
      <c r="E326" s="59" t="s">
        <v>327</v>
      </c>
      <c r="F326" s="59" t="s">
        <v>436</v>
      </c>
      <c r="G326" s="59" t="s">
        <v>334</v>
      </c>
      <c r="H326" s="84">
        <f>'20050 ParExpGL'!F15</f>
        <v>0</v>
      </c>
      <c r="J326" s="56" t="s">
        <v>1853</v>
      </c>
      <c r="K326" s="57" t="s">
        <v>1507</v>
      </c>
      <c r="L326" s="57" t="s">
        <v>1894</v>
      </c>
      <c r="M326" s="56" t="str">
        <f t="shared" si="7"/>
        <v>LF4.P2005000604</v>
      </c>
      <c r="N326" s="56"/>
    </row>
    <row r="327" spans="1:14" s="55" customFormat="1" ht="15" thickBot="1" x14ac:dyDescent="0.35">
      <c r="A327" s="58">
        <v>20</v>
      </c>
      <c r="B327" s="55" t="s">
        <v>1900</v>
      </c>
      <c r="C327" s="59" t="s">
        <v>952</v>
      </c>
      <c r="D327" s="59" t="s">
        <v>34</v>
      </c>
      <c r="E327" s="59" t="s">
        <v>327</v>
      </c>
      <c r="F327" s="59" t="s">
        <v>436</v>
      </c>
      <c r="G327" s="59" t="s">
        <v>335</v>
      </c>
      <c r="H327" s="84">
        <f>'20050 ParExpGL'!F16</f>
        <v>0</v>
      </c>
      <c r="J327" s="56" t="s">
        <v>1853</v>
      </c>
      <c r="K327" s="57" t="s">
        <v>1509</v>
      </c>
      <c r="L327" s="57" t="s">
        <v>1894</v>
      </c>
      <c r="M327" s="56" t="str">
        <f t="shared" si="7"/>
        <v>LF4.P2005000704</v>
      </c>
      <c r="N327" s="56"/>
    </row>
    <row r="328" spans="1:14" s="55" customFormat="1" ht="15" thickBot="1" x14ac:dyDescent="0.35">
      <c r="A328" s="58">
        <v>20</v>
      </c>
      <c r="B328" s="55" t="s">
        <v>1901</v>
      </c>
      <c r="C328" s="59" t="s">
        <v>952</v>
      </c>
      <c r="D328" s="59" t="s">
        <v>34</v>
      </c>
      <c r="E328" s="59" t="s">
        <v>327</v>
      </c>
      <c r="F328" s="59" t="s">
        <v>436</v>
      </c>
      <c r="G328" s="59" t="s">
        <v>634</v>
      </c>
      <c r="H328" s="84">
        <f>'20050 ParExpGL'!F17</f>
        <v>0</v>
      </c>
      <c r="J328" s="56" t="s">
        <v>1853</v>
      </c>
      <c r="K328" s="57" t="s">
        <v>1511</v>
      </c>
      <c r="L328" s="57" t="s">
        <v>1894</v>
      </c>
      <c r="M328" s="56" t="str">
        <f t="shared" si="7"/>
        <v>LF4.P2005000804</v>
      </c>
      <c r="N328" s="56"/>
    </row>
    <row r="329" spans="1:14" s="55" customFormat="1" ht="15" thickBot="1" x14ac:dyDescent="0.35">
      <c r="A329" s="58">
        <v>20</v>
      </c>
      <c r="B329" s="55" t="s">
        <v>1902</v>
      </c>
      <c r="C329" s="59" t="s">
        <v>952</v>
      </c>
      <c r="D329" s="59" t="s">
        <v>34</v>
      </c>
      <c r="E329" s="59" t="s">
        <v>327</v>
      </c>
      <c r="F329" s="59" t="s">
        <v>436</v>
      </c>
      <c r="G329" s="59" t="s">
        <v>337</v>
      </c>
      <c r="H329" s="84">
        <f>'20050 ParExpGL'!F18</f>
        <v>0</v>
      </c>
      <c r="J329" s="56" t="s">
        <v>1853</v>
      </c>
      <c r="K329" s="57" t="s">
        <v>1513</v>
      </c>
      <c r="L329" s="57" t="s">
        <v>1894</v>
      </c>
      <c r="M329" s="56" t="str">
        <f t="shared" si="7"/>
        <v>LF4.P2005000904</v>
      </c>
      <c r="N329" s="56"/>
    </row>
    <row r="330" spans="1:14" s="55" customFormat="1" ht="15" thickBot="1" x14ac:dyDescent="0.35">
      <c r="A330" s="58">
        <v>20</v>
      </c>
      <c r="B330" s="55" t="s">
        <v>1903</v>
      </c>
      <c r="C330" s="59" t="s">
        <v>952</v>
      </c>
      <c r="D330" s="59" t="s">
        <v>34</v>
      </c>
      <c r="E330" s="59" t="s">
        <v>327</v>
      </c>
      <c r="F330" s="59" t="s">
        <v>436</v>
      </c>
      <c r="G330" s="59" t="s">
        <v>303</v>
      </c>
      <c r="H330" s="84">
        <f>'20050 ParExpGL'!F19</f>
        <v>0</v>
      </c>
      <c r="J330" s="56" t="s">
        <v>1853</v>
      </c>
      <c r="K330" s="57" t="s">
        <v>1515</v>
      </c>
      <c r="L330" s="57" t="s">
        <v>1894</v>
      </c>
      <c r="M330" s="56" t="str">
        <f t="shared" si="7"/>
        <v>LF4.P2005001004</v>
      </c>
      <c r="N330" s="56"/>
    </row>
    <row r="331" spans="1:14" s="55" customFormat="1" ht="15" thickBot="1" x14ac:dyDescent="0.35">
      <c r="A331" s="58">
        <v>20</v>
      </c>
      <c r="B331" s="55" t="s">
        <v>1904</v>
      </c>
      <c r="C331" s="59" t="s">
        <v>952</v>
      </c>
      <c r="D331" s="59" t="s">
        <v>34</v>
      </c>
      <c r="E331" s="59" t="s">
        <v>327</v>
      </c>
      <c r="F331" s="59" t="s">
        <v>436</v>
      </c>
      <c r="G331" s="59" t="s">
        <v>1864</v>
      </c>
      <c r="H331" s="84">
        <f>'20050 ParExpGL'!F21</f>
        <v>0</v>
      </c>
      <c r="J331" s="56" t="s">
        <v>1853</v>
      </c>
      <c r="K331" s="57" t="s">
        <v>1517</v>
      </c>
      <c r="L331" s="57" t="s">
        <v>1894</v>
      </c>
      <c r="M331" s="56" t="str">
        <f t="shared" si="7"/>
        <v>LF4.P2005001104</v>
      </c>
      <c r="N331" s="56"/>
    </row>
    <row r="332" spans="1:14" s="55" customFormat="1" ht="15" thickBot="1" x14ac:dyDescent="0.35">
      <c r="A332" s="58">
        <v>20</v>
      </c>
      <c r="B332" s="55" t="s">
        <v>1905</v>
      </c>
      <c r="C332" s="59" t="s">
        <v>952</v>
      </c>
      <c r="D332" s="59" t="s">
        <v>34</v>
      </c>
      <c r="E332" s="59" t="s">
        <v>327</v>
      </c>
      <c r="F332" s="59" t="s">
        <v>436</v>
      </c>
      <c r="G332" s="59" t="s">
        <v>453</v>
      </c>
      <c r="H332" s="84">
        <f>'20050 ParExpGL'!F22</f>
        <v>0</v>
      </c>
      <c r="J332" s="56" t="s">
        <v>1853</v>
      </c>
      <c r="K332" s="57" t="s">
        <v>1568</v>
      </c>
      <c r="L332" s="57" t="s">
        <v>1894</v>
      </c>
      <c r="M332" s="56" t="str">
        <f t="shared" si="7"/>
        <v>LF4.P2005001204</v>
      </c>
      <c r="N332" s="56"/>
    </row>
    <row r="333" spans="1:14" s="55" customFormat="1" ht="15" thickBot="1" x14ac:dyDescent="0.35">
      <c r="A333" s="58">
        <v>20</v>
      </c>
      <c r="B333" s="55" t="s">
        <v>1906</v>
      </c>
      <c r="C333" s="59" t="s">
        <v>952</v>
      </c>
      <c r="D333" s="59" t="s">
        <v>34</v>
      </c>
      <c r="E333" s="59" t="s">
        <v>327</v>
      </c>
      <c r="F333" s="59" t="s">
        <v>436</v>
      </c>
      <c r="G333" s="59" t="s">
        <v>1867</v>
      </c>
      <c r="H333" s="84">
        <f>'20050 ParExpGL'!F23</f>
        <v>0</v>
      </c>
      <c r="J333" s="56" t="s">
        <v>1853</v>
      </c>
      <c r="K333" s="57" t="s">
        <v>1617</v>
      </c>
      <c r="L333" s="57" t="s">
        <v>1894</v>
      </c>
      <c r="M333" s="56" t="str">
        <f t="shared" si="7"/>
        <v>LF4.P2005001304</v>
      </c>
      <c r="N333" s="56"/>
    </row>
    <row r="334" spans="1:14" s="55" customFormat="1" ht="15" thickBot="1" x14ac:dyDescent="0.35">
      <c r="A334" s="58">
        <v>20</v>
      </c>
      <c r="B334" s="55" t="s">
        <v>1907</v>
      </c>
      <c r="C334" s="59" t="s">
        <v>952</v>
      </c>
      <c r="D334" s="59" t="s">
        <v>34</v>
      </c>
      <c r="E334" s="55" t="s">
        <v>327</v>
      </c>
      <c r="F334" s="55" t="s">
        <v>437</v>
      </c>
      <c r="G334" s="59" t="s">
        <v>329</v>
      </c>
      <c r="H334" s="84">
        <f>'20050 ParExpGL'!G10</f>
        <v>0</v>
      </c>
      <c r="J334" s="56" t="s">
        <v>1853</v>
      </c>
      <c r="K334" s="57" t="s">
        <v>1496</v>
      </c>
      <c r="L334" s="57" t="s">
        <v>1908</v>
      </c>
      <c r="M334" s="56" t="str">
        <f t="shared" si="7"/>
        <v>LF4.P2005000105</v>
      </c>
      <c r="N334" s="56"/>
    </row>
    <row r="335" spans="1:14" s="55" customFormat="1" ht="15" thickBot="1" x14ac:dyDescent="0.35">
      <c r="A335" s="58">
        <v>20</v>
      </c>
      <c r="B335" s="55" t="s">
        <v>1909</v>
      </c>
      <c r="C335" s="59" t="s">
        <v>952</v>
      </c>
      <c r="D335" s="59" t="s">
        <v>34</v>
      </c>
      <c r="E335" s="55" t="s">
        <v>327</v>
      </c>
      <c r="F335" s="55" t="s">
        <v>437</v>
      </c>
      <c r="G335" s="59" t="s">
        <v>330</v>
      </c>
      <c r="H335" s="84">
        <f>'20050 ParExpGL'!G11</f>
        <v>0</v>
      </c>
      <c r="J335" s="56" t="s">
        <v>1853</v>
      </c>
      <c r="K335" s="57" t="s">
        <v>1499</v>
      </c>
      <c r="L335" s="57" t="s">
        <v>1908</v>
      </c>
      <c r="M335" s="56" t="str">
        <f t="shared" si="7"/>
        <v>LF4.P2005000205</v>
      </c>
      <c r="N335" s="56"/>
    </row>
    <row r="336" spans="1:14" s="55" customFormat="1" ht="15" thickBot="1" x14ac:dyDescent="0.35">
      <c r="A336" s="58">
        <v>20</v>
      </c>
      <c r="B336" s="55" t="s">
        <v>1910</v>
      </c>
      <c r="C336" s="59" t="s">
        <v>952</v>
      </c>
      <c r="D336" s="59" t="s">
        <v>34</v>
      </c>
      <c r="E336" s="55" t="s">
        <v>327</v>
      </c>
      <c r="F336" s="55" t="s">
        <v>437</v>
      </c>
      <c r="G336" s="59" t="s">
        <v>331</v>
      </c>
      <c r="H336" s="84">
        <f>'20050 ParExpGL'!G12</f>
        <v>0</v>
      </c>
      <c r="J336" s="56" t="s">
        <v>1853</v>
      </c>
      <c r="K336" s="57" t="s">
        <v>1501</v>
      </c>
      <c r="L336" s="57" t="s">
        <v>1908</v>
      </c>
      <c r="M336" s="56" t="str">
        <f t="shared" si="7"/>
        <v>LF4.P2005000305</v>
      </c>
      <c r="N336" s="56"/>
    </row>
    <row r="337" spans="1:14" s="55" customFormat="1" ht="15" thickBot="1" x14ac:dyDescent="0.35">
      <c r="A337" s="58">
        <v>20</v>
      </c>
      <c r="B337" s="55" t="s">
        <v>1911</v>
      </c>
      <c r="C337" s="59" t="s">
        <v>952</v>
      </c>
      <c r="D337" s="59" t="s">
        <v>34</v>
      </c>
      <c r="E337" s="55" t="s">
        <v>327</v>
      </c>
      <c r="F337" s="55" t="s">
        <v>437</v>
      </c>
      <c r="G337" s="59" t="s">
        <v>332</v>
      </c>
      <c r="H337" s="84">
        <f>'20050 ParExpGL'!G13</f>
        <v>0</v>
      </c>
      <c r="J337" s="56" t="s">
        <v>1853</v>
      </c>
      <c r="K337" s="57" t="s">
        <v>1503</v>
      </c>
      <c r="L337" s="57" t="s">
        <v>1908</v>
      </c>
      <c r="M337" s="56" t="str">
        <f t="shared" si="7"/>
        <v>LF4.P2005000405</v>
      </c>
      <c r="N337" s="56"/>
    </row>
    <row r="338" spans="1:14" s="55" customFormat="1" ht="15" thickBot="1" x14ac:dyDescent="0.35">
      <c r="A338" s="58">
        <v>20</v>
      </c>
      <c r="B338" s="55" t="s">
        <v>1912</v>
      </c>
      <c r="C338" s="59" t="s">
        <v>952</v>
      </c>
      <c r="D338" s="59" t="s">
        <v>34</v>
      </c>
      <c r="E338" s="55" t="s">
        <v>327</v>
      </c>
      <c r="F338" s="55" t="s">
        <v>437</v>
      </c>
      <c r="G338" s="59" t="s">
        <v>1587</v>
      </c>
      <c r="H338" s="84">
        <f>'20050 ParExpGL'!G14</f>
        <v>0</v>
      </c>
      <c r="J338" s="56" t="s">
        <v>1853</v>
      </c>
      <c r="K338" s="57" t="s">
        <v>1505</v>
      </c>
      <c r="L338" s="57" t="s">
        <v>1908</v>
      </c>
      <c r="M338" s="56" t="str">
        <f t="shared" si="7"/>
        <v>LF4.P2005000505</v>
      </c>
      <c r="N338" s="56"/>
    </row>
    <row r="339" spans="1:14" s="55" customFormat="1" ht="15" thickBot="1" x14ac:dyDescent="0.35">
      <c r="A339" s="58">
        <v>20</v>
      </c>
      <c r="B339" s="55" t="s">
        <v>1913</v>
      </c>
      <c r="C339" s="59" t="s">
        <v>952</v>
      </c>
      <c r="D339" s="59" t="s">
        <v>34</v>
      </c>
      <c r="E339" s="55" t="s">
        <v>327</v>
      </c>
      <c r="F339" s="55" t="s">
        <v>437</v>
      </c>
      <c r="G339" s="59" t="s">
        <v>334</v>
      </c>
      <c r="H339" s="84">
        <f>'20050 ParExpGL'!G15</f>
        <v>0</v>
      </c>
      <c r="J339" s="56" t="s">
        <v>1853</v>
      </c>
      <c r="K339" s="57" t="s">
        <v>1507</v>
      </c>
      <c r="L339" s="57" t="s">
        <v>1908</v>
      </c>
      <c r="M339" s="56" t="str">
        <f t="shared" si="7"/>
        <v>LF4.P2005000605</v>
      </c>
      <c r="N339" s="56"/>
    </row>
    <row r="340" spans="1:14" s="55" customFormat="1" ht="15" thickBot="1" x14ac:dyDescent="0.35">
      <c r="A340" s="58">
        <v>20</v>
      </c>
      <c r="B340" s="55" t="s">
        <v>1914</v>
      </c>
      <c r="C340" s="59" t="s">
        <v>952</v>
      </c>
      <c r="D340" s="59" t="s">
        <v>34</v>
      </c>
      <c r="E340" s="55" t="s">
        <v>327</v>
      </c>
      <c r="F340" s="55" t="s">
        <v>437</v>
      </c>
      <c r="G340" s="59" t="s">
        <v>335</v>
      </c>
      <c r="H340" s="84">
        <f>'20050 ParExpGL'!G16</f>
        <v>0</v>
      </c>
      <c r="J340" s="56" t="s">
        <v>1853</v>
      </c>
      <c r="K340" s="57" t="s">
        <v>1509</v>
      </c>
      <c r="L340" s="57" t="s">
        <v>1908</v>
      </c>
      <c r="M340" s="56" t="str">
        <f t="shared" si="7"/>
        <v>LF4.P2005000705</v>
      </c>
      <c r="N340" s="56"/>
    </row>
    <row r="341" spans="1:14" s="55" customFormat="1" ht="15" thickBot="1" x14ac:dyDescent="0.35">
      <c r="A341" s="58">
        <v>20</v>
      </c>
      <c r="B341" s="55" t="s">
        <v>1915</v>
      </c>
      <c r="C341" s="59" t="s">
        <v>952</v>
      </c>
      <c r="D341" s="59" t="s">
        <v>34</v>
      </c>
      <c r="E341" s="55" t="s">
        <v>327</v>
      </c>
      <c r="F341" s="55" t="s">
        <v>437</v>
      </c>
      <c r="G341" s="59" t="s">
        <v>634</v>
      </c>
      <c r="H341" s="84">
        <f>'20050 ParExpGL'!G17</f>
        <v>0</v>
      </c>
      <c r="J341" s="56" t="s">
        <v>1853</v>
      </c>
      <c r="K341" s="57" t="s">
        <v>1511</v>
      </c>
      <c r="L341" s="57" t="s">
        <v>1908</v>
      </c>
      <c r="M341" s="56" t="str">
        <f t="shared" si="7"/>
        <v>LF4.P2005000805</v>
      </c>
      <c r="N341" s="56"/>
    </row>
    <row r="342" spans="1:14" s="55" customFormat="1" ht="15" thickBot="1" x14ac:dyDescent="0.35">
      <c r="A342" s="58">
        <v>20</v>
      </c>
      <c r="B342" s="55" t="s">
        <v>1916</v>
      </c>
      <c r="C342" s="59" t="s">
        <v>952</v>
      </c>
      <c r="D342" s="59" t="s">
        <v>34</v>
      </c>
      <c r="E342" s="55" t="s">
        <v>327</v>
      </c>
      <c r="F342" s="55" t="s">
        <v>437</v>
      </c>
      <c r="G342" s="59" t="s">
        <v>337</v>
      </c>
      <c r="H342" s="84">
        <f>'20050 ParExpGL'!G18</f>
        <v>0</v>
      </c>
      <c r="J342" s="56" t="s">
        <v>1853</v>
      </c>
      <c r="K342" s="57" t="s">
        <v>1513</v>
      </c>
      <c r="L342" s="57" t="s">
        <v>1908</v>
      </c>
      <c r="M342" s="56" t="str">
        <f t="shared" si="7"/>
        <v>LF4.P2005000905</v>
      </c>
      <c r="N342" s="56"/>
    </row>
    <row r="343" spans="1:14" s="55" customFormat="1" ht="15" thickBot="1" x14ac:dyDescent="0.35">
      <c r="A343" s="58">
        <v>20</v>
      </c>
      <c r="B343" s="55" t="s">
        <v>1917</v>
      </c>
      <c r="C343" s="59" t="s">
        <v>952</v>
      </c>
      <c r="D343" s="59" t="s">
        <v>34</v>
      </c>
      <c r="E343" s="55" t="s">
        <v>327</v>
      </c>
      <c r="F343" s="55" t="s">
        <v>437</v>
      </c>
      <c r="G343" s="59" t="s">
        <v>303</v>
      </c>
      <c r="H343" s="84">
        <f>'20050 ParExpGL'!G19</f>
        <v>0</v>
      </c>
      <c r="J343" s="56" t="s">
        <v>1853</v>
      </c>
      <c r="K343" s="57" t="s">
        <v>1515</v>
      </c>
      <c r="L343" s="57" t="s">
        <v>1908</v>
      </c>
      <c r="M343" s="56" t="str">
        <f t="shared" si="7"/>
        <v>LF4.P2005001005</v>
      </c>
      <c r="N343" s="56"/>
    </row>
    <row r="344" spans="1:14" s="55" customFormat="1" ht="15" thickBot="1" x14ac:dyDescent="0.35">
      <c r="A344" s="58">
        <v>20</v>
      </c>
      <c r="B344" s="55" t="s">
        <v>1918</v>
      </c>
      <c r="C344" s="59" t="s">
        <v>952</v>
      </c>
      <c r="D344" s="59" t="s">
        <v>34</v>
      </c>
      <c r="E344" s="55" t="s">
        <v>327</v>
      </c>
      <c r="F344" s="55" t="s">
        <v>437</v>
      </c>
      <c r="G344" s="59" t="s">
        <v>1864</v>
      </c>
      <c r="H344" s="84">
        <f>'20050 ParExpGL'!G21</f>
        <v>0</v>
      </c>
      <c r="J344" s="56" t="s">
        <v>1853</v>
      </c>
      <c r="K344" s="57" t="s">
        <v>1517</v>
      </c>
      <c r="L344" s="57" t="s">
        <v>1908</v>
      </c>
      <c r="M344" s="56" t="str">
        <f t="shared" si="7"/>
        <v>LF4.P2005001105</v>
      </c>
      <c r="N344" s="56"/>
    </row>
    <row r="345" spans="1:14" s="55" customFormat="1" ht="15" thickBot="1" x14ac:dyDescent="0.35">
      <c r="A345" s="58">
        <v>20</v>
      </c>
      <c r="B345" s="55" t="s">
        <v>1919</v>
      </c>
      <c r="C345" s="59" t="s">
        <v>952</v>
      </c>
      <c r="D345" s="59" t="s">
        <v>34</v>
      </c>
      <c r="E345" s="55" t="s">
        <v>327</v>
      </c>
      <c r="F345" s="55" t="s">
        <v>437</v>
      </c>
      <c r="G345" s="59" t="s">
        <v>453</v>
      </c>
      <c r="H345" s="84">
        <f>'20050 ParExpGL'!G22</f>
        <v>0</v>
      </c>
      <c r="J345" s="56" t="s">
        <v>1853</v>
      </c>
      <c r="K345" s="57" t="s">
        <v>1568</v>
      </c>
      <c r="L345" s="57" t="s">
        <v>1908</v>
      </c>
      <c r="M345" s="56" t="str">
        <f t="shared" si="7"/>
        <v>LF4.P2005001205</v>
      </c>
      <c r="N345" s="56"/>
    </row>
    <row r="346" spans="1:14" s="55" customFormat="1" ht="15" thickBot="1" x14ac:dyDescent="0.35">
      <c r="A346" s="58">
        <v>20</v>
      </c>
      <c r="B346" s="55" t="s">
        <v>1920</v>
      </c>
      <c r="C346" s="59" t="s">
        <v>952</v>
      </c>
      <c r="D346" s="59" t="s">
        <v>34</v>
      </c>
      <c r="E346" s="55" t="s">
        <v>327</v>
      </c>
      <c r="F346" s="55" t="s">
        <v>437</v>
      </c>
      <c r="G346" s="59" t="s">
        <v>1867</v>
      </c>
      <c r="H346" s="84">
        <f>'20050 ParExpGL'!G23</f>
        <v>0</v>
      </c>
      <c r="J346" s="56" t="s">
        <v>1853</v>
      </c>
      <c r="K346" s="57" t="s">
        <v>1617</v>
      </c>
      <c r="L346" s="57" t="s">
        <v>1908</v>
      </c>
      <c r="M346" s="56" t="str">
        <f t="shared" ref="M346:M407" si="8">J346&amp;K346&amp;L346</f>
        <v>LF4.P2005001305</v>
      </c>
      <c r="N346" s="56"/>
    </row>
    <row r="347" spans="1:14" s="55" customFormat="1" ht="15" thickBot="1" x14ac:dyDescent="0.35">
      <c r="A347" s="58">
        <v>20</v>
      </c>
      <c r="B347" s="55" t="s">
        <v>1921</v>
      </c>
      <c r="C347" s="59" t="s">
        <v>952</v>
      </c>
      <c r="D347" s="59" t="s">
        <v>34</v>
      </c>
      <c r="E347" s="59" t="s">
        <v>327</v>
      </c>
      <c r="F347" s="59" t="s">
        <v>438</v>
      </c>
      <c r="G347" s="59" t="s">
        <v>329</v>
      </c>
      <c r="H347" s="84">
        <f>'20050 ParExpGL'!H10</f>
        <v>0</v>
      </c>
      <c r="J347" s="56" t="s">
        <v>1853</v>
      </c>
      <c r="K347" s="57" t="s">
        <v>1496</v>
      </c>
      <c r="L347" s="57" t="s">
        <v>1922</v>
      </c>
      <c r="M347" s="56" t="str">
        <f t="shared" si="8"/>
        <v>LF4.P2005000106</v>
      </c>
      <c r="N347" s="56"/>
    </row>
    <row r="348" spans="1:14" s="55" customFormat="1" ht="15" thickBot="1" x14ac:dyDescent="0.35">
      <c r="A348" s="58">
        <v>20</v>
      </c>
      <c r="B348" s="55" t="s">
        <v>1923</v>
      </c>
      <c r="C348" s="59" t="s">
        <v>952</v>
      </c>
      <c r="D348" s="59" t="s">
        <v>34</v>
      </c>
      <c r="E348" s="59" t="s">
        <v>327</v>
      </c>
      <c r="F348" s="59" t="s">
        <v>438</v>
      </c>
      <c r="G348" s="59" t="s">
        <v>330</v>
      </c>
      <c r="H348" s="84">
        <f>'20050 ParExpGL'!H11</f>
        <v>0</v>
      </c>
      <c r="J348" s="56" t="s">
        <v>1853</v>
      </c>
      <c r="K348" s="57" t="s">
        <v>1499</v>
      </c>
      <c r="L348" s="57" t="s">
        <v>1922</v>
      </c>
      <c r="M348" s="56" t="str">
        <f t="shared" si="8"/>
        <v>LF4.P2005000206</v>
      </c>
      <c r="N348" s="56"/>
    </row>
    <row r="349" spans="1:14" s="55" customFormat="1" ht="15" thickBot="1" x14ac:dyDescent="0.35">
      <c r="A349" s="58">
        <v>20</v>
      </c>
      <c r="B349" s="55" t="s">
        <v>1924</v>
      </c>
      <c r="C349" s="59" t="s">
        <v>952</v>
      </c>
      <c r="D349" s="59" t="s">
        <v>34</v>
      </c>
      <c r="E349" s="59" t="s">
        <v>327</v>
      </c>
      <c r="F349" s="59" t="s">
        <v>438</v>
      </c>
      <c r="G349" s="59" t="s">
        <v>331</v>
      </c>
      <c r="H349" s="84">
        <f>'20050 ParExpGL'!H12</f>
        <v>0</v>
      </c>
      <c r="J349" s="56" t="s">
        <v>1853</v>
      </c>
      <c r="K349" s="57" t="s">
        <v>1501</v>
      </c>
      <c r="L349" s="57" t="s">
        <v>1922</v>
      </c>
      <c r="M349" s="56" t="str">
        <f t="shared" si="8"/>
        <v>LF4.P2005000306</v>
      </c>
      <c r="N349" s="56"/>
    </row>
    <row r="350" spans="1:14" s="55" customFormat="1" ht="15" thickBot="1" x14ac:dyDescent="0.35">
      <c r="A350" s="58">
        <v>20</v>
      </c>
      <c r="B350" s="55" t="s">
        <v>1925</v>
      </c>
      <c r="C350" s="59" t="s">
        <v>952</v>
      </c>
      <c r="D350" s="59" t="s">
        <v>34</v>
      </c>
      <c r="E350" s="59" t="s">
        <v>327</v>
      </c>
      <c r="F350" s="59" t="s">
        <v>438</v>
      </c>
      <c r="G350" s="59" t="s">
        <v>332</v>
      </c>
      <c r="H350" s="84">
        <f>'20050 ParExpGL'!H13</f>
        <v>0</v>
      </c>
      <c r="J350" s="56" t="s">
        <v>1853</v>
      </c>
      <c r="K350" s="57" t="s">
        <v>1503</v>
      </c>
      <c r="L350" s="57" t="s">
        <v>1922</v>
      </c>
      <c r="M350" s="56" t="str">
        <f t="shared" si="8"/>
        <v>LF4.P2005000406</v>
      </c>
      <c r="N350" s="56"/>
    </row>
    <row r="351" spans="1:14" s="55" customFormat="1" ht="15" thickBot="1" x14ac:dyDescent="0.35">
      <c r="A351" s="58">
        <v>20</v>
      </c>
      <c r="B351" s="55" t="s">
        <v>1926</v>
      </c>
      <c r="C351" s="59" t="s">
        <v>952</v>
      </c>
      <c r="D351" s="59" t="s">
        <v>34</v>
      </c>
      <c r="E351" s="59" t="s">
        <v>327</v>
      </c>
      <c r="F351" s="59" t="s">
        <v>438</v>
      </c>
      <c r="G351" s="59" t="s">
        <v>1587</v>
      </c>
      <c r="H351" s="84">
        <f>'20050 ParExpGL'!H14</f>
        <v>0</v>
      </c>
      <c r="J351" s="56" t="s">
        <v>1853</v>
      </c>
      <c r="K351" s="57" t="s">
        <v>1505</v>
      </c>
      <c r="L351" s="57" t="s">
        <v>1922</v>
      </c>
      <c r="M351" s="56" t="str">
        <f t="shared" si="8"/>
        <v>LF4.P2005000506</v>
      </c>
      <c r="N351" s="56"/>
    </row>
    <row r="352" spans="1:14" s="55" customFormat="1" ht="15" thickBot="1" x14ac:dyDescent="0.35">
      <c r="A352" s="58">
        <v>20</v>
      </c>
      <c r="B352" s="55" t="s">
        <v>1927</v>
      </c>
      <c r="C352" s="59" t="s">
        <v>952</v>
      </c>
      <c r="D352" s="59" t="s">
        <v>34</v>
      </c>
      <c r="E352" s="59" t="s">
        <v>327</v>
      </c>
      <c r="F352" s="59" t="s">
        <v>438</v>
      </c>
      <c r="G352" s="59" t="s">
        <v>334</v>
      </c>
      <c r="H352" s="84">
        <f>'20050 ParExpGL'!H15</f>
        <v>0</v>
      </c>
      <c r="J352" s="56" t="s">
        <v>1853</v>
      </c>
      <c r="K352" s="57" t="s">
        <v>1507</v>
      </c>
      <c r="L352" s="57" t="s">
        <v>1922</v>
      </c>
      <c r="M352" s="56" t="str">
        <f t="shared" si="8"/>
        <v>LF4.P2005000606</v>
      </c>
      <c r="N352" s="56"/>
    </row>
    <row r="353" spans="1:14" s="55" customFormat="1" ht="15" thickBot="1" x14ac:dyDescent="0.35">
      <c r="A353" s="58">
        <v>20</v>
      </c>
      <c r="B353" s="55" t="s">
        <v>1928</v>
      </c>
      <c r="C353" s="59" t="s">
        <v>952</v>
      </c>
      <c r="D353" s="59" t="s">
        <v>34</v>
      </c>
      <c r="E353" s="59" t="s">
        <v>327</v>
      </c>
      <c r="F353" s="59" t="s">
        <v>438</v>
      </c>
      <c r="G353" s="59" t="s">
        <v>335</v>
      </c>
      <c r="H353" s="84">
        <f>'20050 ParExpGL'!H16</f>
        <v>0</v>
      </c>
      <c r="J353" s="56" t="s">
        <v>1853</v>
      </c>
      <c r="K353" s="57" t="s">
        <v>1509</v>
      </c>
      <c r="L353" s="57" t="s">
        <v>1922</v>
      </c>
      <c r="M353" s="56" t="str">
        <f t="shared" si="8"/>
        <v>LF4.P2005000706</v>
      </c>
      <c r="N353" s="56"/>
    </row>
    <row r="354" spans="1:14" s="55" customFormat="1" ht="15" thickBot="1" x14ac:dyDescent="0.35">
      <c r="A354" s="58">
        <v>20</v>
      </c>
      <c r="B354" s="55" t="s">
        <v>1929</v>
      </c>
      <c r="C354" s="59" t="s">
        <v>952</v>
      </c>
      <c r="D354" s="59" t="s">
        <v>34</v>
      </c>
      <c r="E354" s="59" t="s">
        <v>327</v>
      </c>
      <c r="F354" s="59" t="s">
        <v>438</v>
      </c>
      <c r="G354" s="59" t="s">
        <v>634</v>
      </c>
      <c r="H354" s="84">
        <f>'20050 ParExpGL'!H17</f>
        <v>0</v>
      </c>
      <c r="J354" s="56" t="s">
        <v>1853</v>
      </c>
      <c r="K354" s="57" t="s">
        <v>1511</v>
      </c>
      <c r="L354" s="57" t="s">
        <v>1922</v>
      </c>
      <c r="M354" s="56" t="str">
        <f t="shared" si="8"/>
        <v>LF4.P2005000806</v>
      </c>
      <c r="N354" s="56"/>
    </row>
    <row r="355" spans="1:14" s="55" customFormat="1" ht="15" thickBot="1" x14ac:dyDescent="0.35">
      <c r="A355" s="58">
        <v>20</v>
      </c>
      <c r="B355" s="55" t="s">
        <v>1930</v>
      </c>
      <c r="C355" s="59" t="s">
        <v>952</v>
      </c>
      <c r="D355" s="59" t="s">
        <v>34</v>
      </c>
      <c r="E355" s="59" t="s">
        <v>327</v>
      </c>
      <c r="F355" s="59" t="s">
        <v>438</v>
      </c>
      <c r="G355" s="59" t="s">
        <v>337</v>
      </c>
      <c r="H355" s="84">
        <f>'20050 ParExpGL'!H18</f>
        <v>0</v>
      </c>
      <c r="J355" s="56" t="s">
        <v>1853</v>
      </c>
      <c r="K355" s="57" t="s">
        <v>1513</v>
      </c>
      <c r="L355" s="57" t="s">
        <v>1922</v>
      </c>
      <c r="M355" s="56" t="str">
        <f t="shared" si="8"/>
        <v>LF4.P2005000906</v>
      </c>
      <c r="N355" s="56"/>
    </row>
    <row r="356" spans="1:14" s="55" customFormat="1" ht="15" thickBot="1" x14ac:dyDescent="0.35">
      <c r="A356" s="58">
        <v>20</v>
      </c>
      <c r="B356" s="55" t="s">
        <v>1931</v>
      </c>
      <c r="C356" s="59" t="s">
        <v>952</v>
      </c>
      <c r="D356" s="59" t="s">
        <v>34</v>
      </c>
      <c r="E356" s="59" t="s">
        <v>327</v>
      </c>
      <c r="F356" s="59" t="s">
        <v>438</v>
      </c>
      <c r="G356" s="59" t="s">
        <v>303</v>
      </c>
      <c r="H356" s="84">
        <f>'20050 ParExpGL'!H19</f>
        <v>0</v>
      </c>
      <c r="J356" s="56" t="s">
        <v>1853</v>
      </c>
      <c r="K356" s="57" t="s">
        <v>1515</v>
      </c>
      <c r="L356" s="57" t="s">
        <v>1922</v>
      </c>
      <c r="M356" s="56" t="str">
        <f t="shared" si="8"/>
        <v>LF4.P2005001006</v>
      </c>
      <c r="N356" s="56"/>
    </row>
    <row r="357" spans="1:14" s="55" customFormat="1" ht="15" thickBot="1" x14ac:dyDescent="0.35">
      <c r="A357" s="58">
        <v>20</v>
      </c>
      <c r="B357" s="55" t="s">
        <v>1932</v>
      </c>
      <c r="C357" s="59" t="s">
        <v>952</v>
      </c>
      <c r="D357" s="59" t="s">
        <v>34</v>
      </c>
      <c r="E357" s="59" t="s">
        <v>327</v>
      </c>
      <c r="F357" s="59" t="s">
        <v>438</v>
      </c>
      <c r="G357" s="59" t="s">
        <v>453</v>
      </c>
      <c r="H357" s="84">
        <f>'20050 ParExpGL'!H22</f>
        <v>0</v>
      </c>
      <c r="J357" s="56" t="s">
        <v>1853</v>
      </c>
      <c r="K357" s="57" t="s">
        <v>1568</v>
      </c>
      <c r="L357" s="57" t="s">
        <v>1922</v>
      </c>
      <c r="M357" s="56" t="str">
        <f t="shared" si="8"/>
        <v>LF4.P2005001206</v>
      </c>
      <c r="N357" s="56"/>
    </row>
    <row r="358" spans="1:14" s="55" customFormat="1" ht="15" thickBot="1" x14ac:dyDescent="0.35">
      <c r="A358" s="58">
        <v>20</v>
      </c>
      <c r="B358" s="55" t="s">
        <v>1933</v>
      </c>
      <c r="C358" s="59" t="s">
        <v>952</v>
      </c>
      <c r="D358" s="59" t="s">
        <v>34</v>
      </c>
      <c r="E358" s="59" t="s">
        <v>327</v>
      </c>
      <c r="F358" s="59" t="s">
        <v>438</v>
      </c>
      <c r="G358" s="59" t="s">
        <v>1867</v>
      </c>
      <c r="H358" s="84">
        <f>'20050 ParExpGL'!H23</f>
        <v>0</v>
      </c>
      <c r="J358" s="56" t="s">
        <v>1853</v>
      </c>
      <c r="K358" s="57" t="s">
        <v>1617</v>
      </c>
      <c r="L358" s="57" t="s">
        <v>1922</v>
      </c>
      <c r="M358" s="56" t="str">
        <f t="shared" si="8"/>
        <v>LF4.P2005001306</v>
      </c>
      <c r="N358" s="56"/>
    </row>
    <row r="359" spans="1:14" s="55" customFormat="1" ht="15" thickBot="1" x14ac:dyDescent="0.35">
      <c r="A359" s="58">
        <v>20</v>
      </c>
      <c r="B359" s="55" t="s">
        <v>1934</v>
      </c>
      <c r="C359" s="59" t="s">
        <v>952</v>
      </c>
      <c r="D359" s="59" t="s">
        <v>34</v>
      </c>
      <c r="E359" s="59" t="s">
        <v>415</v>
      </c>
      <c r="F359" s="59" t="s">
        <v>436</v>
      </c>
      <c r="G359" s="59" t="s">
        <v>329</v>
      </c>
      <c r="H359" s="84">
        <f>'20050 ParExpGL'!I10</f>
        <v>0</v>
      </c>
      <c r="J359" s="56" t="s">
        <v>1853</v>
      </c>
      <c r="K359" s="57" t="s">
        <v>1496</v>
      </c>
      <c r="L359" s="57" t="s">
        <v>1935</v>
      </c>
      <c r="M359" s="56" t="str">
        <f t="shared" si="8"/>
        <v>LF4.P2005000107</v>
      </c>
      <c r="N359" s="56"/>
    </row>
    <row r="360" spans="1:14" s="55" customFormat="1" ht="15" thickBot="1" x14ac:dyDescent="0.35">
      <c r="A360" s="58">
        <v>20</v>
      </c>
      <c r="B360" s="55" t="s">
        <v>1936</v>
      </c>
      <c r="C360" s="59" t="s">
        <v>952</v>
      </c>
      <c r="D360" s="59" t="s">
        <v>34</v>
      </c>
      <c r="E360" s="59" t="s">
        <v>415</v>
      </c>
      <c r="F360" s="59" t="s">
        <v>436</v>
      </c>
      <c r="G360" s="59" t="s">
        <v>330</v>
      </c>
      <c r="H360" s="84">
        <f>'20050 ParExpGL'!I11</f>
        <v>0</v>
      </c>
      <c r="J360" s="56" t="s">
        <v>1853</v>
      </c>
      <c r="K360" s="57" t="s">
        <v>1499</v>
      </c>
      <c r="L360" s="57" t="s">
        <v>1935</v>
      </c>
      <c r="M360" s="56" t="str">
        <f t="shared" si="8"/>
        <v>LF4.P2005000207</v>
      </c>
      <c r="N360" s="56"/>
    </row>
    <row r="361" spans="1:14" s="55" customFormat="1" ht="15" thickBot="1" x14ac:dyDescent="0.35">
      <c r="A361" s="58">
        <v>20</v>
      </c>
      <c r="B361" s="55" t="s">
        <v>1937</v>
      </c>
      <c r="C361" s="59" t="s">
        <v>952</v>
      </c>
      <c r="D361" s="59" t="s">
        <v>34</v>
      </c>
      <c r="E361" s="59" t="s">
        <v>415</v>
      </c>
      <c r="F361" s="59" t="s">
        <v>436</v>
      </c>
      <c r="G361" s="59" t="s">
        <v>331</v>
      </c>
      <c r="H361" s="84">
        <f>'20050 ParExpGL'!I12</f>
        <v>0</v>
      </c>
      <c r="J361" s="56" t="s">
        <v>1853</v>
      </c>
      <c r="K361" s="57" t="s">
        <v>1501</v>
      </c>
      <c r="L361" s="57" t="s">
        <v>1935</v>
      </c>
      <c r="M361" s="56" t="str">
        <f t="shared" si="8"/>
        <v>LF4.P2005000307</v>
      </c>
      <c r="N361" s="56"/>
    </row>
    <row r="362" spans="1:14" s="55" customFormat="1" ht="15" thickBot="1" x14ac:dyDescent="0.35">
      <c r="A362" s="58">
        <v>20</v>
      </c>
      <c r="B362" s="55" t="s">
        <v>1938</v>
      </c>
      <c r="C362" s="59" t="s">
        <v>952</v>
      </c>
      <c r="D362" s="59" t="s">
        <v>34</v>
      </c>
      <c r="E362" s="59" t="s">
        <v>415</v>
      </c>
      <c r="F362" s="59" t="s">
        <v>436</v>
      </c>
      <c r="G362" s="59" t="s">
        <v>332</v>
      </c>
      <c r="H362" s="84">
        <f>'20050 ParExpGL'!I13</f>
        <v>0</v>
      </c>
      <c r="J362" s="56" t="s">
        <v>1853</v>
      </c>
      <c r="K362" s="57" t="s">
        <v>1503</v>
      </c>
      <c r="L362" s="57" t="s">
        <v>1935</v>
      </c>
      <c r="M362" s="56" t="str">
        <f t="shared" si="8"/>
        <v>LF4.P2005000407</v>
      </c>
      <c r="N362" s="56"/>
    </row>
    <row r="363" spans="1:14" s="55" customFormat="1" ht="15" thickBot="1" x14ac:dyDescent="0.35">
      <c r="A363" s="58">
        <v>20</v>
      </c>
      <c r="B363" s="55" t="s">
        <v>1939</v>
      </c>
      <c r="C363" s="59" t="s">
        <v>952</v>
      </c>
      <c r="D363" s="59" t="s">
        <v>34</v>
      </c>
      <c r="E363" s="59" t="s">
        <v>415</v>
      </c>
      <c r="F363" s="59" t="s">
        <v>436</v>
      </c>
      <c r="G363" s="59" t="s">
        <v>1587</v>
      </c>
      <c r="H363" s="84">
        <f>'20050 ParExpGL'!I14</f>
        <v>0</v>
      </c>
      <c r="J363" s="56" t="s">
        <v>1853</v>
      </c>
      <c r="K363" s="57" t="s">
        <v>1505</v>
      </c>
      <c r="L363" s="57" t="s">
        <v>1935</v>
      </c>
      <c r="M363" s="56" t="str">
        <f t="shared" si="8"/>
        <v>LF4.P2005000507</v>
      </c>
      <c r="N363" s="56"/>
    </row>
    <row r="364" spans="1:14" s="55" customFormat="1" ht="15" thickBot="1" x14ac:dyDescent="0.35">
      <c r="A364" s="58">
        <v>20</v>
      </c>
      <c r="B364" s="55" t="s">
        <v>1940</v>
      </c>
      <c r="C364" s="59" t="s">
        <v>952</v>
      </c>
      <c r="D364" s="59" t="s">
        <v>34</v>
      </c>
      <c r="E364" s="59" t="s">
        <v>415</v>
      </c>
      <c r="F364" s="59" t="s">
        <v>436</v>
      </c>
      <c r="G364" s="59" t="s">
        <v>334</v>
      </c>
      <c r="H364" s="84">
        <f>'20050 ParExpGL'!I15</f>
        <v>0</v>
      </c>
      <c r="J364" s="56" t="s">
        <v>1853</v>
      </c>
      <c r="K364" s="57" t="s">
        <v>1507</v>
      </c>
      <c r="L364" s="57" t="s">
        <v>1935</v>
      </c>
      <c r="M364" s="56" t="str">
        <f t="shared" si="8"/>
        <v>LF4.P2005000607</v>
      </c>
      <c r="N364" s="56"/>
    </row>
    <row r="365" spans="1:14" s="55" customFormat="1" ht="15" thickBot="1" x14ac:dyDescent="0.35">
      <c r="A365" s="58">
        <v>20</v>
      </c>
      <c r="B365" s="55" t="s">
        <v>1941</v>
      </c>
      <c r="C365" s="59" t="s">
        <v>952</v>
      </c>
      <c r="D365" s="59" t="s">
        <v>34</v>
      </c>
      <c r="E365" s="59" t="s">
        <v>415</v>
      </c>
      <c r="F365" s="59" t="s">
        <v>436</v>
      </c>
      <c r="G365" s="59" t="s">
        <v>335</v>
      </c>
      <c r="H365" s="84">
        <f>'20050 ParExpGL'!I16</f>
        <v>0</v>
      </c>
      <c r="J365" s="56" t="s">
        <v>1853</v>
      </c>
      <c r="K365" s="57" t="s">
        <v>1509</v>
      </c>
      <c r="L365" s="57" t="s">
        <v>1935</v>
      </c>
      <c r="M365" s="56" t="str">
        <f t="shared" si="8"/>
        <v>LF4.P2005000707</v>
      </c>
      <c r="N365" s="56"/>
    </row>
    <row r="366" spans="1:14" s="55" customFormat="1" ht="15" thickBot="1" x14ac:dyDescent="0.35">
      <c r="A366" s="58">
        <v>20</v>
      </c>
      <c r="B366" s="55" t="s">
        <v>1942</v>
      </c>
      <c r="C366" s="59" t="s">
        <v>952</v>
      </c>
      <c r="D366" s="59" t="s">
        <v>34</v>
      </c>
      <c r="E366" s="59" t="s">
        <v>415</v>
      </c>
      <c r="F366" s="59" t="s">
        <v>436</v>
      </c>
      <c r="G366" s="59" t="s">
        <v>634</v>
      </c>
      <c r="H366" s="84">
        <f>'20050 ParExpGL'!I17</f>
        <v>0</v>
      </c>
      <c r="J366" s="56" t="s">
        <v>1853</v>
      </c>
      <c r="K366" s="57" t="s">
        <v>1511</v>
      </c>
      <c r="L366" s="57" t="s">
        <v>1935</v>
      </c>
      <c r="M366" s="56" t="str">
        <f t="shared" si="8"/>
        <v>LF4.P2005000807</v>
      </c>
      <c r="N366" s="56"/>
    </row>
    <row r="367" spans="1:14" s="55" customFormat="1" ht="15" thickBot="1" x14ac:dyDescent="0.35">
      <c r="A367" s="58">
        <v>20</v>
      </c>
      <c r="B367" s="55" t="s">
        <v>1943</v>
      </c>
      <c r="C367" s="59" t="s">
        <v>952</v>
      </c>
      <c r="D367" s="59" t="s">
        <v>34</v>
      </c>
      <c r="E367" s="59" t="s">
        <v>415</v>
      </c>
      <c r="F367" s="59" t="s">
        <v>436</v>
      </c>
      <c r="G367" s="59" t="s">
        <v>337</v>
      </c>
      <c r="H367" s="84">
        <f>'20050 ParExpGL'!I18</f>
        <v>0</v>
      </c>
      <c r="J367" s="56" t="s">
        <v>1853</v>
      </c>
      <c r="K367" s="57" t="s">
        <v>1513</v>
      </c>
      <c r="L367" s="57" t="s">
        <v>1935</v>
      </c>
      <c r="M367" s="56" t="str">
        <f t="shared" si="8"/>
        <v>LF4.P2005000907</v>
      </c>
      <c r="N367" s="56"/>
    </row>
    <row r="368" spans="1:14" s="55" customFormat="1" ht="15" thickBot="1" x14ac:dyDescent="0.35">
      <c r="A368" s="58">
        <v>20</v>
      </c>
      <c r="B368" s="55" t="s">
        <v>1944</v>
      </c>
      <c r="C368" s="59" t="s">
        <v>952</v>
      </c>
      <c r="D368" s="59" t="s">
        <v>34</v>
      </c>
      <c r="E368" s="59" t="s">
        <v>415</v>
      </c>
      <c r="F368" s="59" t="s">
        <v>436</v>
      </c>
      <c r="G368" s="59" t="s">
        <v>303</v>
      </c>
      <c r="H368" s="84">
        <f>'20050 ParExpGL'!I19</f>
        <v>0</v>
      </c>
      <c r="J368" s="56" t="s">
        <v>1853</v>
      </c>
      <c r="K368" s="57" t="s">
        <v>1515</v>
      </c>
      <c r="L368" s="57" t="s">
        <v>1935</v>
      </c>
      <c r="M368" s="56" t="str">
        <f t="shared" si="8"/>
        <v>LF4.P2005001007</v>
      </c>
      <c r="N368" s="56"/>
    </row>
    <row r="369" spans="1:14" s="55" customFormat="1" ht="15" thickBot="1" x14ac:dyDescent="0.35">
      <c r="A369" s="58">
        <v>20</v>
      </c>
      <c r="B369" s="55" t="s">
        <v>1945</v>
      </c>
      <c r="C369" s="59" t="s">
        <v>952</v>
      </c>
      <c r="D369" s="59" t="s">
        <v>34</v>
      </c>
      <c r="E369" s="59" t="s">
        <v>415</v>
      </c>
      <c r="F369" s="59" t="s">
        <v>436</v>
      </c>
      <c r="G369" s="59" t="s">
        <v>1864</v>
      </c>
      <c r="H369" s="84">
        <f>'20050 ParExpGL'!I21</f>
        <v>0</v>
      </c>
      <c r="J369" s="56" t="s">
        <v>1853</v>
      </c>
      <c r="K369" s="57" t="s">
        <v>1517</v>
      </c>
      <c r="L369" s="57" t="s">
        <v>1935</v>
      </c>
      <c r="M369" s="56" t="str">
        <f t="shared" si="8"/>
        <v>LF4.P2005001107</v>
      </c>
      <c r="N369" s="56"/>
    </row>
    <row r="370" spans="1:14" s="55" customFormat="1" ht="15" thickBot="1" x14ac:dyDescent="0.35">
      <c r="A370" s="58">
        <v>20</v>
      </c>
      <c r="B370" s="55" t="s">
        <v>1946</v>
      </c>
      <c r="C370" s="59" t="s">
        <v>952</v>
      </c>
      <c r="D370" s="59" t="s">
        <v>34</v>
      </c>
      <c r="E370" s="59" t="s">
        <v>415</v>
      </c>
      <c r="F370" s="59" t="s">
        <v>436</v>
      </c>
      <c r="G370" s="59" t="s">
        <v>453</v>
      </c>
      <c r="H370" s="84">
        <f>'20050 ParExpGL'!I22</f>
        <v>0</v>
      </c>
      <c r="J370" s="56" t="s">
        <v>1853</v>
      </c>
      <c r="K370" s="57" t="s">
        <v>1568</v>
      </c>
      <c r="L370" s="57" t="s">
        <v>1935</v>
      </c>
      <c r="M370" s="56" t="str">
        <f t="shared" si="8"/>
        <v>LF4.P2005001207</v>
      </c>
      <c r="N370" s="56"/>
    </row>
    <row r="371" spans="1:14" s="55" customFormat="1" ht="15" thickBot="1" x14ac:dyDescent="0.35">
      <c r="A371" s="58">
        <v>20</v>
      </c>
      <c r="B371" s="55" t="s">
        <v>1947</v>
      </c>
      <c r="C371" s="59" t="s">
        <v>952</v>
      </c>
      <c r="D371" s="59" t="s">
        <v>34</v>
      </c>
      <c r="E371" s="59" t="s">
        <v>415</v>
      </c>
      <c r="F371" s="59" t="s">
        <v>436</v>
      </c>
      <c r="G371" s="59" t="s">
        <v>1867</v>
      </c>
      <c r="H371" s="84">
        <f>'20050 ParExpGL'!I23</f>
        <v>0</v>
      </c>
      <c r="J371" s="56" t="s">
        <v>1853</v>
      </c>
      <c r="K371" s="57" t="s">
        <v>1617</v>
      </c>
      <c r="L371" s="57" t="s">
        <v>1935</v>
      </c>
      <c r="M371" s="56" t="str">
        <f t="shared" si="8"/>
        <v>LF4.P2005001307</v>
      </c>
      <c r="N371" s="56"/>
    </row>
    <row r="372" spans="1:14" s="55" customFormat="1" ht="15" thickBot="1" x14ac:dyDescent="0.35">
      <c r="A372" s="58">
        <v>20</v>
      </c>
      <c r="B372" s="55" t="s">
        <v>1948</v>
      </c>
      <c r="C372" s="59" t="s">
        <v>952</v>
      </c>
      <c r="D372" s="59" t="s">
        <v>34</v>
      </c>
      <c r="E372" s="59" t="s">
        <v>415</v>
      </c>
      <c r="F372" s="59" t="s">
        <v>437</v>
      </c>
      <c r="G372" s="59" t="s">
        <v>329</v>
      </c>
      <c r="H372" s="84">
        <f>'20050 ParExpGL'!J10</f>
        <v>0</v>
      </c>
      <c r="J372" s="56" t="s">
        <v>1853</v>
      </c>
      <c r="K372" s="57" t="s">
        <v>1496</v>
      </c>
      <c r="L372" s="57" t="s">
        <v>1949</v>
      </c>
      <c r="M372" s="56" t="str">
        <f t="shared" si="8"/>
        <v>LF4.P2005000108</v>
      </c>
      <c r="N372" s="56"/>
    </row>
    <row r="373" spans="1:14" s="55" customFormat="1" ht="15" thickBot="1" x14ac:dyDescent="0.35">
      <c r="A373" s="58">
        <v>20</v>
      </c>
      <c r="B373" s="55" t="s">
        <v>1950</v>
      </c>
      <c r="C373" s="59" t="s">
        <v>952</v>
      </c>
      <c r="D373" s="59" t="s">
        <v>34</v>
      </c>
      <c r="E373" s="59" t="s">
        <v>415</v>
      </c>
      <c r="F373" s="59" t="s">
        <v>437</v>
      </c>
      <c r="G373" s="59" t="s">
        <v>330</v>
      </c>
      <c r="H373" s="84">
        <f>'20050 ParExpGL'!J11</f>
        <v>0</v>
      </c>
      <c r="J373" s="56" t="s">
        <v>1853</v>
      </c>
      <c r="K373" s="57" t="s">
        <v>1499</v>
      </c>
      <c r="L373" s="57" t="s">
        <v>1949</v>
      </c>
      <c r="M373" s="56" t="str">
        <f t="shared" si="8"/>
        <v>LF4.P2005000208</v>
      </c>
      <c r="N373" s="56"/>
    </row>
    <row r="374" spans="1:14" s="55" customFormat="1" ht="15" thickBot="1" x14ac:dyDescent="0.35">
      <c r="A374" s="58">
        <v>20</v>
      </c>
      <c r="B374" s="55" t="s">
        <v>1951</v>
      </c>
      <c r="C374" s="59" t="s">
        <v>952</v>
      </c>
      <c r="D374" s="59" t="s">
        <v>34</v>
      </c>
      <c r="E374" s="59" t="s">
        <v>415</v>
      </c>
      <c r="F374" s="59" t="s">
        <v>437</v>
      </c>
      <c r="G374" s="59" t="s">
        <v>331</v>
      </c>
      <c r="H374" s="84">
        <f>'20050 ParExpGL'!J12</f>
        <v>0</v>
      </c>
      <c r="J374" s="56" t="s">
        <v>1853</v>
      </c>
      <c r="K374" s="57" t="s">
        <v>1501</v>
      </c>
      <c r="L374" s="57" t="s">
        <v>1949</v>
      </c>
      <c r="M374" s="56" t="str">
        <f t="shared" si="8"/>
        <v>LF4.P2005000308</v>
      </c>
      <c r="N374" s="56"/>
    </row>
    <row r="375" spans="1:14" s="55" customFormat="1" ht="15" thickBot="1" x14ac:dyDescent="0.35">
      <c r="A375" s="58">
        <v>20</v>
      </c>
      <c r="B375" s="55" t="s">
        <v>1952</v>
      </c>
      <c r="C375" s="59" t="s">
        <v>952</v>
      </c>
      <c r="D375" s="59" t="s">
        <v>34</v>
      </c>
      <c r="E375" s="59" t="s">
        <v>415</v>
      </c>
      <c r="F375" s="59" t="s">
        <v>437</v>
      </c>
      <c r="G375" s="59" t="s">
        <v>332</v>
      </c>
      <c r="H375" s="84">
        <f>'20050 ParExpGL'!J13</f>
        <v>0</v>
      </c>
      <c r="J375" s="56" t="s">
        <v>1853</v>
      </c>
      <c r="K375" s="57" t="s">
        <v>1503</v>
      </c>
      <c r="L375" s="57" t="s">
        <v>1949</v>
      </c>
      <c r="M375" s="56" t="str">
        <f t="shared" si="8"/>
        <v>LF4.P2005000408</v>
      </c>
      <c r="N375" s="56"/>
    </row>
    <row r="376" spans="1:14" s="55" customFormat="1" ht="15" thickBot="1" x14ac:dyDescent="0.35">
      <c r="A376" s="58">
        <v>20</v>
      </c>
      <c r="B376" s="55" t="s">
        <v>1953</v>
      </c>
      <c r="C376" s="59" t="s">
        <v>952</v>
      </c>
      <c r="D376" s="59" t="s">
        <v>34</v>
      </c>
      <c r="E376" s="59" t="s">
        <v>415</v>
      </c>
      <c r="F376" s="59" t="s">
        <v>437</v>
      </c>
      <c r="G376" s="59" t="s">
        <v>1587</v>
      </c>
      <c r="H376" s="84">
        <f>'20050 ParExpGL'!J14</f>
        <v>0</v>
      </c>
      <c r="J376" s="56" t="s">
        <v>1853</v>
      </c>
      <c r="K376" s="57" t="s">
        <v>1505</v>
      </c>
      <c r="L376" s="57" t="s">
        <v>1949</v>
      </c>
      <c r="M376" s="56" t="str">
        <f t="shared" si="8"/>
        <v>LF4.P2005000508</v>
      </c>
      <c r="N376" s="56"/>
    </row>
    <row r="377" spans="1:14" s="55" customFormat="1" ht="15" thickBot="1" x14ac:dyDescent="0.35">
      <c r="A377" s="58">
        <v>20</v>
      </c>
      <c r="B377" s="55" t="s">
        <v>1954</v>
      </c>
      <c r="C377" s="59" t="s">
        <v>952</v>
      </c>
      <c r="D377" s="59" t="s">
        <v>34</v>
      </c>
      <c r="E377" s="59" t="s">
        <v>415</v>
      </c>
      <c r="F377" s="59" t="s">
        <v>437</v>
      </c>
      <c r="G377" s="59" t="s">
        <v>334</v>
      </c>
      <c r="H377" s="84">
        <f>'20050 ParExpGL'!J15</f>
        <v>0</v>
      </c>
      <c r="J377" s="56" t="s">
        <v>1853</v>
      </c>
      <c r="K377" s="57" t="s">
        <v>1507</v>
      </c>
      <c r="L377" s="57" t="s">
        <v>1949</v>
      </c>
      <c r="M377" s="56" t="str">
        <f t="shared" si="8"/>
        <v>LF4.P2005000608</v>
      </c>
      <c r="N377" s="56"/>
    </row>
    <row r="378" spans="1:14" s="55" customFormat="1" ht="15" thickBot="1" x14ac:dyDescent="0.35">
      <c r="A378" s="58">
        <v>20</v>
      </c>
      <c r="B378" s="55" t="s">
        <v>1955</v>
      </c>
      <c r="C378" s="59" t="s">
        <v>952</v>
      </c>
      <c r="D378" s="59" t="s">
        <v>34</v>
      </c>
      <c r="E378" s="59" t="s">
        <v>415</v>
      </c>
      <c r="F378" s="59" t="s">
        <v>437</v>
      </c>
      <c r="G378" s="59" t="s">
        <v>335</v>
      </c>
      <c r="H378" s="84">
        <f>'20050 ParExpGL'!J16</f>
        <v>0</v>
      </c>
      <c r="J378" s="56" t="s">
        <v>1853</v>
      </c>
      <c r="K378" s="57" t="s">
        <v>1509</v>
      </c>
      <c r="L378" s="57" t="s">
        <v>1949</v>
      </c>
      <c r="M378" s="56" t="str">
        <f t="shared" si="8"/>
        <v>LF4.P2005000708</v>
      </c>
      <c r="N378" s="56"/>
    </row>
    <row r="379" spans="1:14" s="55" customFormat="1" ht="15" thickBot="1" x14ac:dyDescent="0.35">
      <c r="A379" s="58">
        <v>20</v>
      </c>
      <c r="B379" s="55" t="s">
        <v>1956</v>
      </c>
      <c r="C379" s="59" t="s">
        <v>952</v>
      </c>
      <c r="D379" s="59" t="s">
        <v>34</v>
      </c>
      <c r="E379" s="59" t="s">
        <v>415</v>
      </c>
      <c r="F379" s="59" t="s">
        <v>437</v>
      </c>
      <c r="G379" s="59" t="s">
        <v>634</v>
      </c>
      <c r="H379" s="84">
        <f>'20050 ParExpGL'!J17</f>
        <v>0</v>
      </c>
      <c r="J379" s="56" t="s">
        <v>1853</v>
      </c>
      <c r="K379" s="57" t="s">
        <v>1511</v>
      </c>
      <c r="L379" s="57" t="s">
        <v>1949</v>
      </c>
      <c r="M379" s="56" t="str">
        <f t="shared" si="8"/>
        <v>LF4.P2005000808</v>
      </c>
      <c r="N379" s="56"/>
    </row>
    <row r="380" spans="1:14" s="55" customFormat="1" ht="15" thickBot="1" x14ac:dyDescent="0.35">
      <c r="A380" s="58">
        <v>20</v>
      </c>
      <c r="B380" s="55" t="s">
        <v>1957</v>
      </c>
      <c r="C380" s="59" t="s">
        <v>952</v>
      </c>
      <c r="D380" s="59" t="s">
        <v>34</v>
      </c>
      <c r="E380" s="59" t="s">
        <v>415</v>
      </c>
      <c r="F380" s="59" t="s">
        <v>437</v>
      </c>
      <c r="G380" s="59" t="s">
        <v>337</v>
      </c>
      <c r="H380" s="84">
        <f>'20050 ParExpGL'!J18</f>
        <v>0</v>
      </c>
      <c r="J380" s="56" t="s">
        <v>1853</v>
      </c>
      <c r="K380" s="57" t="s">
        <v>1513</v>
      </c>
      <c r="L380" s="57" t="s">
        <v>1949</v>
      </c>
      <c r="M380" s="56" t="str">
        <f t="shared" si="8"/>
        <v>LF4.P2005000908</v>
      </c>
      <c r="N380" s="56"/>
    </row>
    <row r="381" spans="1:14" s="55" customFormat="1" ht="15" thickBot="1" x14ac:dyDescent="0.35">
      <c r="A381" s="58">
        <v>20</v>
      </c>
      <c r="B381" s="55" t="s">
        <v>1958</v>
      </c>
      <c r="C381" s="59" t="s">
        <v>952</v>
      </c>
      <c r="D381" s="59" t="s">
        <v>34</v>
      </c>
      <c r="E381" s="59" t="s">
        <v>415</v>
      </c>
      <c r="F381" s="59" t="s">
        <v>437</v>
      </c>
      <c r="G381" s="59" t="s">
        <v>303</v>
      </c>
      <c r="H381" s="84">
        <f>'20050 ParExpGL'!J19</f>
        <v>0</v>
      </c>
      <c r="J381" s="56" t="s">
        <v>1853</v>
      </c>
      <c r="K381" s="57" t="s">
        <v>1515</v>
      </c>
      <c r="L381" s="57" t="s">
        <v>1949</v>
      </c>
      <c r="M381" s="56" t="str">
        <f t="shared" si="8"/>
        <v>LF4.P2005001008</v>
      </c>
      <c r="N381" s="56"/>
    </row>
    <row r="382" spans="1:14" s="55" customFormat="1" ht="15" thickBot="1" x14ac:dyDescent="0.35">
      <c r="A382" s="58">
        <v>20</v>
      </c>
      <c r="B382" s="55" t="s">
        <v>1959</v>
      </c>
      <c r="C382" s="59" t="s">
        <v>952</v>
      </c>
      <c r="D382" s="59" t="s">
        <v>34</v>
      </c>
      <c r="E382" s="59" t="s">
        <v>415</v>
      </c>
      <c r="F382" s="59" t="s">
        <v>437</v>
      </c>
      <c r="G382" s="59" t="s">
        <v>1864</v>
      </c>
      <c r="H382" s="84">
        <f>'20050 ParExpGL'!J21</f>
        <v>0</v>
      </c>
      <c r="J382" s="56" t="s">
        <v>1853</v>
      </c>
      <c r="K382" s="57" t="s">
        <v>1517</v>
      </c>
      <c r="L382" s="57" t="s">
        <v>1949</v>
      </c>
      <c r="M382" s="56" t="str">
        <f t="shared" si="8"/>
        <v>LF4.P2005001108</v>
      </c>
      <c r="N382" s="56"/>
    </row>
    <row r="383" spans="1:14" s="55" customFormat="1" ht="15" thickBot="1" x14ac:dyDescent="0.35">
      <c r="A383" s="58">
        <v>20</v>
      </c>
      <c r="B383" s="55" t="s">
        <v>1960</v>
      </c>
      <c r="C383" s="59" t="s">
        <v>952</v>
      </c>
      <c r="D383" s="59" t="s">
        <v>34</v>
      </c>
      <c r="E383" s="59" t="s">
        <v>415</v>
      </c>
      <c r="F383" s="59" t="s">
        <v>437</v>
      </c>
      <c r="G383" s="59" t="s">
        <v>453</v>
      </c>
      <c r="H383" s="84">
        <f>'20050 ParExpGL'!J22</f>
        <v>0</v>
      </c>
      <c r="J383" s="56" t="s">
        <v>1853</v>
      </c>
      <c r="K383" s="57" t="s">
        <v>1568</v>
      </c>
      <c r="L383" s="57" t="s">
        <v>1949</v>
      </c>
      <c r="M383" s="56" t="str">
        <f t="shared" si="8"/>
        <v>LF4.P2005001208</v>
      </c>
      <c r="N383" s="56"/>
    </row>
    <row r="384" spans="1:14" s="55" customFormat="1" ht="15" thickBot="1" x14ac:dyDescent="0.35">
      <c r="A384" s="58">
        <v>20</v>
      </c>
      <c r="B384" s="55" t="s">
        <v>1961</v>
      </c>
      <c r="C384" s="59" t="s">
        <v>952</v>
      </c>
      <c r="D384" s="59" t="s">
        <v>34</v>
      </c>
      <c r="E384" s="59" t="s">
        <v>415</v>
      </c>
      <c r="F384" s="59" t="s">
        <v>437</v>
      </c>
      <c r="G384" s="59" t="s">
        <v>1867</v>
      </c>
      <c r="H384" s="84">
        <f>'20050 ParExpGL'!J23</f>
        <v>0</v>
      </c>
      <c r="J384" s="56" t="s">
        <v>1853</v>
      </c>
      <c r="K384" s="57" t="s">
        <v>1617</v>
      </c>
      <c r="L384" s="57" t="s">
        <v>1949</v>
      </c>
      <c r="M384" s="56" t="str">
        <f t="shared" si="8"/>
        <v>LF4.P2005001308</v>
      </c>
      <c r="N384" s="56"/>
    </row>
    <row r="385" spans="1:14" s="55" customFormat="1" ht="15" thickBot="1" x14ac:dyDescent="0.35">
      <c r="A385" s="58">
        <v>20</v>
      </c>
      <c r="B385" s="55" t="s">
        <v>1962</v>
      </c>
      <c r="C385" s="59" t="s">
        <v>952</v>
      </c>
      <c r="D385" s="59" t="s">
        <v>34</v>
      </c>
      <c r="E385" s="59" t="s">
        <v>415</v>
      </c>
      <c r="F385" s="59" t="s">
        <v>438</v>
      </c>
      <c r="G385" s="59" t="s">
        <v>329</v>
      </c>
      <c r="H385" s="84">
        <f>'20050 ParExpGL'!K10</f>
        <v>0</v>
      </c>
      <c r="J385" s="56" t="s">
        <v>1853</v>
      </c>
      <c r="K385" s="57" t="s">
        <v>1496</v>
      </c>
      <c r="L385" s="57" t="s">
        <v>1963</v>
      </c>
      <c r="M385" s="56" t="str">
        <f t="shared" si="8"/>
        <v>LF4.P2005000109</v>
      </c>
      <c r="N385" s="56"/>
    </row>
    <row r="386" spans="1:14" s="55" customFormat="1" ht="15" thickBot="1" x14ac:dyDescent="0.35">
      <c r="A386" s="58">
        <v>20</v>
      </c>
      <c r="B386" s="55" t="s">
        <v>1964</v>
      </c>
      <c r="C386" s="59" t="s">
        <v>952</v>
      </c>
      <c r="D386" s="59" t="s">
        <v>34</v>
      </c>
      <c r="E386" s="59" t="s">
        <v>415</v>
      </c>
      <c r="F386" s="59" t="s">
        <v>438</v>
      </c>
      <c r="G386" s="59" t="s">
        <v>330</v>
      </c>
      <c r="H386" s="84">
        <f>'20050 ParExpGL'!K11</f>
        <v>0</v>
      </c>
      <c r="J386" s="56" t="s">
        <v>1853</v>
      </c>
      <c r="K386" s="57" t="s">
        <v>1499</v>
      </c>
      <c r="L386" s="57" t="s">
        <v>1963</v>
      </c>
      <c r="M386" s="56" t="str">
        <f t="shared" si="8"/>
        <v>LF4.P2005000209</v>
      </c>
      <c r="N386" s="56"/>
    </row>
    <row r="387" spans="1:14" s="55" customFormat="1" ht="15" thickBot="1" x14ac:dyDescent="0.35">
      <c r="A387" s="58">
        <v>20</v>
      </c>
      <c r="B387" s="55" t="s">
        <v>1965</v>
      </c>
      <c r="C387" s="59" t="s">
        <v>952</v>
      </c>
      <c r="D387" s="59" t="s">
        <v>34</v>
      </c>
      <c r="E387" s="59" t="s">
        <v>415</v>
      </c>
      <c r="F387" s="59" t="s">
        <v>438</v>
      </c>
      <c r="G387" s="59" t="s">
        <v>331</v>
      </c>
      <c r="H387" s="84">
        <f>'20050 ParExpGL'!K12</f>
        <v>0</v>
      </c>
      <c r="J387" s="56" t="s">
        <v>1853</v>
      </c>
      <c r="K387" s="57" t="s">
        <v>1501</v>
      </c>
      <c r="L387" s="57" t="s">
        <v>1963</v>
      </c>
      <c r="M387" s="56" t="str">
        <f t="shared" si="8"/>
        <v>LF4.P2005000309</v>
      </c>
      <c r="N387" s="56"/>
    </row>
    <row r="388" spans="1:14" s="55" customFormat="1" ht="15" thickBot="1" x14ac:dyDescent="0.35">
      <c r="A388" s="58">
        <v>20</v>
      </c>
      <c r="B388" s="55" t="s">
        <v>1966</v>
      </c>
      <c r="C388" s="59" t="s">
        <v>952</v>
      </c>
      <c r="D388" s="59" t="s">
        <v>34</v>
      </c>
      <c r="E388" s="59" t="s">
        <v>415</v>
      </c>
      <c r="F388" s="59" t="s">
        <v>438</v>
      </c>
      <c r="G388" s="59" t="s">
        <v>332</v>
      </c>
      <c r="H388" s="84">
        <f>'20050 ParExpGL'!K13</f>
        <v>0</v>
      </c>
      <c r="J388" s="56" t="s">
        <v>1853</v>
      </c>
      <c r="K388" s="57" t="s">
        <v>1503</v>
      </c>
      <c r="L388" s="57" t="s">
        <v>1963</v>
      </c>
      <c r="M388" s="56" t="str">
        <f t="shared" si="8"/>
        <v>LF4.P2005000409</v>
      </c>
      <c r="N388" s="56"/>
    </row>
    <row r="389" spans="1:14" s="55" customFormat="1" ht="15" thickBot="1" x14ac:dyDescent="0.35">
      <c r="A389" s="58">
        <v>20</v>
      </c>
      <c r="B389" s="55" t="s">
        <v>1967</v>
      </c>
      <c r="C389" s="59" t="s">
        <v>952</v>
      </c>
      <c r="D389" s="59" t="s">
        <v>34</v>
      </c>
      <c r="E389" s="59" t="s">
        <v>415</v>
      </c>
      <c r="F389" s="59" t="s">
        <v>438</v>
      </c>
      <c r="G389" s="59" t="s">
        <v>1587</v>
      </c>
      <c r="H389" s="84">
        <f>'20050 ParExpGL'!K14</f>
        <v>0</v>
      </c>
      <c r="J389" s="56" t="s">
        <v>1853</v>
      </c>
      <c r="K389" s="57" t="s">
        <v>1505</v>
      </c>
      <c r="L389" s="57" t="s">
        <v>1963</v>
      </c>
      <c r="M389" s="56" t="str">
        <f t="shared" si="8"/>
        <v>LF4.P2005000509</v>
      </c>
      <c r="N389" s="56"/>
    </row>
    <row r="390" spans="1:14" s="55" customFormat="1" ht="15" thickBot="1" x14ac:dyDescent="0.35">
      <c r="A390" s="58">
        <v>20</v>
      </c>
      <c r="B390" s="55" t="s">
        <v>1968</v>
      </c>
      <c r="C390" s="59" t="s">
        <v>952</v>
      </c>
      <c r="D390" s="59" t="s">
        <v>34</v>
      </c>
      <c r="E390" s="59" t="s">
        <v>415</v>
      </c>
      <c r="F390" s="59" t="s">
        <v>438</v>
      </c>
      <c r="G390" s="59" t="s">
        <v>334</v>
      </c>
      <c r="H390" s="84">
        <f>'20050 ParExpGL'!K15</f>
        <v>0</v>
      </c>
      <c r="J390" s="56" t="s">
        <v>1853</v>
      </c>
      <c r="K390" s="57" t="s">
        <v>1507</v>
      </c>
      <c r="L390" s="57" t="s">
        <v>1963</v>
      </c>
      <c r="M390" s="56" t="str">
        <f t="shared" si="8"/>
        <v>LF4.P2005000609</v>
      </c>
      <c r="N390" s="56"/>
    </row>
    <row r="391" spans="1:14" s="55" customFormat="1" ht="15" thickBot="1" x14ac:dyDescent="0.35">
      <c r="A391" s="58">
        <v>20</v>
      </c>
      <c r="B391" s="55" t="s">
        <v>1969</v>
      </c>
      <c r="C391" s="59" t="s">
        <v>952</v>
      </c>
      <c r="D391" s="59" t="s">
        <v>34</v>
      </c>
      <c r="E391" s="59" t="s">
        <v>415</v>
      </c>
      <c r="F391" s="59" t="s">
        <v>438</v>
      </c>
      <c r="G391" s="59" t="s">
        <v>335</v>
      </c>
      <c r="H391" s="84">
        <f>'20050 ParExpGL'!K16</f>
        <v>0</v>
      </c>
      <c r="J391" s="56" t="s">
        <v>1853</v>
      </c>
      <c r="K391" s="57" t="s">
        <v>1509</v>
      </c>
      <c r="L391" s="57" t="s">
        <v>1963</v>
      </c>
      <c r="M391" s="56" t="str">
        <f t="shared" si="8"/>
        <v>LF4.P2005000709</v>
      </c>
      <c r="N391" s="56"/>
    </row>
    <row r="392" spans="1:14" s="55" customFormat="1" ht="15" thickBot="1" x14ac:dyDescent="0.35">
      <c r="A392" s="58">
        <v>20</v>
      </c>
      <c r="B392" s="55" t="s">
        <v>1970</v>
      </c>
      <c r="C392" s="59" t="s">
        <v>952</v>
      </c>
      <c r="D392" s="59" t="s">
        <v>34</v>
      </c>
      <c r="E392" s="59" t="s">
        <v>415</v>
      </c>
      <c r="F392" s="59" t="s">
        <v>438</v>
      </c>
      <c r="G392" s="59" t="s">
        <v>634</v>
      </c>
      <c r="H392" s="84">
        <f>'20050 ParExpGL'!K17</f>
        <v>0</v>
      </c>
      <c r="J392" s="56" t="s">
        <v>1853</v>
      </c>
      <c r="K392" s="57" t="s">
        <v>1511</v>
      </c>
      <c r="L392" s="57" t="s">
        <v>1963</v>
      </c>
      <c r="M392" s="56" t="str">
        <f t="shared" si="8"/>
        <v>LF4.P2005000809</v>
      </c>
      <c r="N392" s="56"/>
    </row>
    <row r="393" spans="1:14" s="55" customFormat="1" ht="15" thickBot="1" x14ac:dyDescent="0.35">
      <c r="A393" s="58">
        <v>20</v>
      </c>
      <c r="B393" s="55" t="s">
        <v>1971</v>
      </c>
      <c r="C393" s="59" t="s">
        <v>952</v>
      </c>
      <c r="D393" s="59" t="s">
        <v>34</v>
      </c>
      <c r="E393" s="59" t="s">
        <v>415</v>
      </c>
      <c r="F393" s="59" t="s">
        <v>438</v>
      </c>
      <c r="G393" s="59" t="s">
        <v>337</v>
      </c>
      <c r="H393" s="84">
        <f>'20050 ParExpGL'!K18</f>
        <v>0</v>
      </c>
      <c r="J393" s="56" t="s">
        <v>1853</v>
      </c>
      <c r="K393" s="57" t="s">
        <v>1513</v>
      </c>
      <c r="L393" s="57" t="s">
        <v>1963</v>
      </c>
      <c r="M393" s="56" t="str">
        <f t="shared" si="8"/>
        <v>LF4.P2005000909</v>
      </c>
      <c r="N393" s="56"/>
    </row>
    <row r="394" spans="1:14" s="55" customFormat="1" ht="15" thickBot="1" x14ac:dyDescent="0.35">
      <c r="A394" s="58">
        <v>20</v>
      </c>
      <c r="B394" s="55" t="s">
        <v>1972</v>
      </c>
      <c r="C394" s="59" t="s">
        <v>952</v>
      </c>
      <c r="D394" s="59" t="s">
        <v>34</v>
      </c>
      <c r="E394" s="59" t="s">
        <v>415</v>
      </c>
      <c r="F394" s="59" t="s">
        <v>438</v>
      </c>
      <c r="G394" s="59" t="s">
        <v>303</v>
      </c>
      <c r="H394" s="84">
        <f>'20050 ParExpGL'!K19</f>
        <v>0</v>
      </c>
      <c r="J394" s="56" t="s">
        <v>1853</v>
      </c>
      <c r="K394" s="57" t="s">
        <v>1515</v>
      </c>
      <c r="L394" s="57" t="s">
        <v>1963</v>
      </c>
      <c r="M394" s="56" t="str">
        <f t="shared" si="8"/>
        <v>LF4.P2005001009</v>
      </c>
      <c r="N394" s="56"/>
    </row>
    <row r="395" spans="1:14" s="55" customFormat="1" ht="15" thickBot="1" x14ac:dyDescent="0.35">
      <c r="A395" s="58">
        <v>20</v>
      </c>
      <c r="B395" s="55" t="s">
        <v>1973</v>
      </c>
      <c r="C395" s="59" t="s">
        <v>952</v>
      </c>
      <c r="D395" s="59" t="s">
        <v>34</v>
      </c>
      <c r="E395" s="59" t="s">
        <v>415</v>
      </c>
      <c r="F395" s="59" t="s">
        <v>438</v>
      </c>
      <c r="G395" s="59" t="s">
        <v>453</v>
      </c>
      <c r="H395" s="84">
        <f>'20050 ParExpGL'!K22</f>
        <v>0</v>
      </c>
      <c r="J395" s="56" t="s">
        <v>1853</v>
      </c>
      <c r="K395" s="57" t="s">
        <v>1568</v>
      </c>
      <c r="L395" s="57" t="s">
        <v>1963</v>
      </c>
      <c r="M395" s="56" t="str">
        <f t="shared" si="8"/>
        <v>LF4.P2005001209</v>
      </c>
      <c r="N395" s="56"/>
    </row>
    <row r="396" spans="1:14" s="55" customFormat="1" ht="15" thickBot="1" x14ac:dyDescent="0.35">
      <c r="A396" s="58">
        <v>20</v>
      </c>
      <c r="B396" s="55" t="s">
        <v>1974</v>
      </c>
      <c r="C396" s="59" t="s">
        <v>952</v>
      </c>
      <c r="D396" s="59" t="s">
        <v>34</v>
      </c>
      <c r="E396" s="59" t="s">
        <v>415</v>
      </c>
      <c r="F396" s="59" t="s">
        <v>438</v>
      </c>
      <c r="G396" s="59" t="s">
        <v>1867</v>
      </c>
      <c r="H396" s="84">
        <f>'20050 ParExpGL'!K23</f>
        <v>0</v>
      </c>
      <c r="J396" s="56" t="s">
        <v>1853</v>
      </c>
      <c r="K396" s="57" t="s">
        <v>1617</v>
      </c>
      <c r="L396" s="57" t="s">
        <v>1963</v>
      </c>
      <c r="M396" s="56" t="str">
        <f t="shared" si="8"/>
        <v>LF4.P2005001309</v>
      </c>
      <c r="N396" s="56"/>
    </row>
    <row r="397" spans="1:14" s="55" customFormat="1" ht="15" thickBot="1" x14ac:dyDescent="0.35">
      <c r="A397" s="58">
        <v>20</v>
      </c>
      <c r="B397" s="55" t="s">
        <v>1975</v>
      </c>
      <c r="C397" s="59" t="s">
        <v>771</v>
      </c>
      <c r="D397" s="59" t="s">
        <v>34</v>
      </c>
      <c r="E397" s="59" t="s">
        <v>326</v>
      </c>
      <c r="F397" s="59" t="s">
        <v>436</v>
      </c>
      <c r="G397" s="59" t="s">
        <v>329</v>
      </c>
      <c r="H397" s="84">
        <f>'20050 ParExpGL'!C40</f>
        <v>0</v>
      </c>
      <c r="J397" s="56" t="s">
        <v>1853</v>
      </c>
      <c r="K397" s="57" t="s">
        <v>1653</v>
      </c>
      <c r="L397" s="57" t="s">
        <v>1497</v>
      </c>
      <c r="M397" s="56" t="str">
        <f t="shared" si="8"/>
        <v>LF4.P2005002101</v>
      </c>
      <c r="N397" s="56"/>
    </row>
    <row r="398" spans="1:14" s="55" customFormat="1" ht="15" thickBot="1" x14ac:dyDescent="0.35">
      <c r="A398" s="58">
        <v>20</v>
      </c>
      <c r="B398" s="55" t="s">
        <v>1976</v>
      </c>
      <c r="C398" s="59" t="s">
        <v>771</v>
      </c>
      <c r="D398" s="59" t="s">
        <v>34</v>
      </c>
      <c r="E398" s="59" t="s">
        <v>326</v>
      </c>
      <c r="F398" s="59" t="s">
        <v>436</v>
      </c>
      <c r="G398" s="59" t="s">
        <v>330</v>
      </c>
      <c r="H398" s="84">
        <f>'20050 ParExpGL'!C41</f>
        <v>0</v>
      </c>
      <c r="J398" s="56" t="s">
        <v>1853</v>
      </c>
      <c r="K398" s="57" t="s">
        <v>1655</v>
      </c>
      <c r="L398" s="57" t="s">
        <v>1497</v>
      </c>
      <c r="M398" s="56" t="str">
        <f t="shared" si="8"/>
        <v>LF4.P2005002201</v>
      </c>
      <c r="N398" s="56"/>
    </row>
    <row r="399" spans="1:14" s="55" customFormat="1" ht="15" thickBot="1" x14ac:dyDescent="0.35">
      <c r="A399" s="58">
        <v>20</v>
      </c>
      <c r="B399" s="55" t="s">
        <v>1977</v>
      </c>
      <c r="C399" s="59" t="s">
        <v>771</v>
      </c>
      <c r="D399" s="59" t="s">
        <v>34</v>
      </c>
      <c r="E399" s="59" t="s">
        <v>326</v>
      </c>
      <c r="F399" s="59" t="s">
        <v>436</v>
      </c>
      <c r="G399" s="59" t="s">
        <v>331</v>
      </c>
      <c r="H399" s="84">
        <f>'20050 ParExpGL'!C42</f>
        <v>0</v>
      </c>
      <c r="J399" s="56" t="s">
        <v>1853</v>
      </c>
      <c r="K399" s="57" t="s">
        <v>1657</v>
      </c>
      <c r="L399" s="57" t="s">
        <v>1497</v>
      </c>
      <c r="M399" s="56" t="str">
        <f t="shared" si="8"/>
        <v>LF4.P2005002301</v>
      </c>
      <c r="N399" s="56"/>
    </row>
    <row r="400" spans="1:14" s="55" customFormat="1" ht="15" thickBot="1" x14ac:dyDescent="0.35">
      <c r="A400" s="58">
        <v>20</v>
      </c>
      <c r="B400" s="55" t="s">
        <v>1978</v>
      </c>
      <c r="C400" s="59" t="s">
        <v>771</v>
      </c>
      <c r="D400" s="59" t="s">
        <v>34</v>
      </c>
      <c r="E400" s="59" t="s">
        <v>326</v>
      </c>
      <c r="F400" s="59" t="s">
        <v>436</v>
      </c>
      <c r="G400" s="59" t="s">
        <v>332</v>
      </c>
      <c r="H400" s="84">
        <f>'20050 ParExpGL'!C43</f>
        <v>0</v>
      </c>
      <c r="J400" s="56" t="s">
        <v>1853</v>
      </c>
      <c r="K400" s="57" t="s">
        <v>1659</v>
      </c>
      <c r="L400" s="57" t="s">
        <v>1497</v>
      </c>
      <c r="M400" s="56" t="str">
        <f t="shared" si="8"/>
        <v>LF4.P2005002401</v>
      </c>
      <c r="N400" s="56"/>
    </row>
    <row r="401" spans="1:14" s="55" customFormat="1" ht="15" thickBot="1" x14ac:dyDescent="0.35">
      <c r="A401" s="58">
        <v>20</v>
      </c>
      <c r="B401" s="55" t="s">
        <v>1979</v>
      </c>
      <c r="C401" s="59" t="s">
        <v>771</v>
      </c>
      <c r="D401" s="59" t="s">
        <v>34</v>
      </c>
      <c r="E401" s="59" t="s">
        <v>326</v>
      </c>
      <c r="F401" s="59" t="s">
        <v>436</v>
      </c>
      <c r="G401" s="59" t="s">
        <v>1587</v>
      </c>
      <c r="H401" s="84">
        <f>'20050 ParExpGL'!C44</f>
        <v>0</v>
      </c>
      <c r="J401" s="56" t="s">
        <v>1853</v>
      </c>
      <c r="K401" s="57" t="s">
        <v>1661</v>
      </c>
      <c r="L401" s="57" t="s">
        <v>1497</v>
      </c>
      <c r="M401" s="56" t="str">
        <f t="shared" si="8"/>
        <v>LF4.P2005002501</v>
      </c>
      <c r="N401" s="56"/>
    </row>
    <row r="402" spans="1:14" s="55" customFormat="1" ht="15" thickBot="1" x14ac:dyDescent="0.35">
      <c r="A402" s="58">
        <v>20</v>
      </c>
      <c r="B402" s="55" t="s">
        <v>1980</v>
      </c>
      <c r="C402" s="59" t="s">
        <v>771</v>
      </c>
      <c r="D402" s="59" t="s">
        <v>34</v>
      </c>
      <c r="E402" s="59" t="s">
        <v>326</v>
      </c>
      <c r="F402" s="59" t="s">
        <v>436</v>
      </c>
      <c r="G402" s="59" t="s">
        <v>334</v>
      </c>
      <c r="H402" s="84">
        <f>'20050 ParExpGL'!C45</f>
        <v>0</v>
      </c>
      <c r="J402" s="56" t="s">
        <v>1853</v>
      </c>
      <c r="K402" s="57" t="s">
        <v>1663</v>
      </c>
      <c r="L402" s="57" t="s">
        <v>1497</v>
      </c>
      <c r="M402" s="56" t="str">
        <f t="shared" si="8"/>
        <v>LF4.P2005002601</v>
      </c>
      <c r="N402" s="56"/>
    </row>
    <row r="403" spans="1:14" s="55" customFormat="1" ht="15" thickBot="1" x14ac:dyDescent="0.35">
      <c r="A403" s="58">
        <v>20</v>
      </c>
      <c r="B403" s="55" t="s">
        <v>1981</v>
      </c>
      <c r="C403" s="59" t="s">
        <v>771</v>
      </c>
      <c r="D403" s="59" t="s">
        <v>34</v>
      </c>
      <c r="E403" s="59" t="s">
        <v>326</v>
      </c>
      <c r="F403" s="59" t="s">
        <v>436</v>
      </c>
      <c r="G403" s="59" t="s">
        <v>335</v>
      </c>
      <c r="H403" s="84">
        <f>'20050 ParExpGL'!C46</f>
        <v>0</v>
      </c>
      <c r="J403" s="56" t="s">
        <v>1853</v>
      </c>
      <c r="K403" s="57" t="s">
        <v>1665</v>
      </c>
      <c r="L403" s="57" t="s">
        <v>1497</v>
      </c>
      <c r="M403" s="56" t="str">
        <f t="shared" si="8"/>
        <v>LF4.P2005002701</v>
      </c>
      <c r="N403" s="56"/>
    </row>
    <row r="404" spans="1:14" s="55" customFormat="1" ht="15" thickBot="1" x14ac:dyDescent="0.35">
      <c r="A404" s="58">
        <v>20</v>
      </c>
      <c r="B404" s="55" t="s">
        <v>1982</v>
      </c>
      <c r="C404" s="59" t="s">
        <v>771</v>
      </c>
      <c r="D404" s="59" t="s">
        <v>34</v>
      </c>
      <c r="E404" s="59" t="s">
        <v>326</v>
      </c>
      <c r="F404" s="59" t="s">
        <v>436</v>
      </c>
      <c r="G404" s="59" t="s">
        <v>634</v>
      </c>
      <c r="H404" s="84">
        <f>'20050 ParExpGL'!C47</f>
        <v>0</v>
      </c>
      <c r="J404" s="56" t="s">
        <v>1853</v>
      </c>
      <c r="K404" s="57" t="s">
        <v>1667</v>
      </c>
      <c r="L404" s="57" t="s">
        <v>1497</v>
      </c>
      <c r="M404" s="56" t="str">
        <f t="shared" si="8"/>
        <v>LF4.P2005002801</v>
      </c>
      <c r="N404" s="56"/>
    </row>
    <row r="405" spans="1:14" s="55" customFormat="1" ht="15" thickBot="1" x14ac:dyDescent="0.35">
      <c r="A405" s="58">
        <v>20</v>
      </c>
      <c r="B405" s="55" t="s">
        <v>1983</v>
      </c>
      <c r="C405" s="59" t="s">
        <v>771</v>
      </c>
      <c r="D405" s="59" t="s">
        <v>34</v>
      </c>
      <c r="E405" s="59" t="s">
        <v>326</v>
      </c>
      <c r="F405" s="59" t="s">
        <v>436</v>
      </c>
      <c r="G405" s="59" t="s">
        <v>337</v>
      </c>
      <c r="H405" s="84">
        <f>'20050 ParExpGL'!C48</f>
        <v>0</v>
      </c>
      <c r="J405" s="56" t="s">
        <v>1853</v>
      </c>
      <c r="K405" s="57" t="s">
        <v>1669</v>
      </c>
      <c r="L405" s="57" t="s">
        <v>1497</v>
      </c>
      <c r="M405" s="56" t="str">
        <f t="shared" si="8"/>
        <v>LF4.P2005002901</v>
      </c>
      <c r="N405" s="56"/>
    </row>
    <row r="406" spans="1:14" s="55" customFormat="1" ht="15" thickBot="1" x14ac:dyDescent="0.35">
      <c r="A406" s="58">
        <v>20</v>
      </c>
      <c r="B406" s="55" t="s">
        <v>1984</v>
      </c>
      <c r="C406" s="59" t="s">
        <v>771</v>
      </c>
      <c r="D406" s="59" t="s">
        <v>34</v>
      </c>
      <c r="E406" s="59" t="s">
        <v>326</v>
      </c>
      <c r="F406" s="59" t="s">
        <v>436</v>
      </c>
      <c r="G406" s="59" t="s">
        <v>303</v>
      </c>
      <c r="H406" s="84">
        <f>'20050 ParExpGL'!C49</f>
        <v>0</v>
      </c>
      <c r="J406" s="56" t="s">
        <v>1853</v>
      </c>
      <c r="K406" s="57" t="s">
        <v>1671</v>
      </c>
      <c r="L406" s="57" t="s">
        <v>1497</v>
      </c>
      <c r="M406" s="56" t="str">
        <f t="shared" si="8"/>
        <v>LF4.P2005003001</v>
      </c>
      <c r="N406" s="56"/>
    </row>
    <row r="407" spans="1:14" s="55" customFormat="1" ht="15" thickBot="1" x14ac:dyDescent="0.35">
      <c r="A407" s="58">
        <v>20</v>
      </c>
      <c r="B407" s="55" t="s">
        <v>1985</v>
      </c>
      <c r="C407" s="59" t="s">
        <v>771</v>
      </c>
      <c r="D407" s="59" t="s">
        <v>34</v>
      </c>
      <c r="E407" s="59" t="s">
        <v>326</v>
      </c>
      <c r="F407" s="59" t="s">
        <v>436</v>
      </c>
      <c r="G407" s="59" t="s">
        <v>1864</v>
      </c>
      <c r="H407" s="84">
        <f>'20050 ParExpGL'!C51</f>
        <v>0</v>
      </c>
      <c r="J407" s="56" t="s">
        <v>1853</v>
      </c>
      <c r="K407" s="57" t="s">
        <v>1693</v>
      </c>
      <c r="L407" s="57" t="s">
        <v>1497</v>
      </c>
      <c r="M407" s="56" t="str">
        <f t="shared" si="8"/>
        <v>LF4.P2005003101</v>
      </c>
      <c r="N407" s="56"/>
    </row>
    <row r="408" spans="1:14" s="55" customFormat="1" ht="15" thickBot="1" x14ac:dyDescent="0.35">
      <c r="A408" s="58">
        <v>20</v>
      </c>
      <c r="B408" s="55" t="s">
        <v>1986</v>
      </c>
      <c r="C408" s="59" t="s">
        <v>771</v>
      </c>
      <c r="D408" s="59" t="s">
        <v>34</v>
      </c>
      <c r="E408" s="59" t="s">
        <v>326</v>
      </c>
      <c r="F408" s="59" t="s">
        <v>436</v>
      </c>
      <c r="G408" s="59" t="s">
        <v>453</v>
      </c>
      <c r="H408" s="84">
        <f>'20050 ParExpGL'!C52</f>
        <v>0</v>
      </c>
      <c r="J408" s="56" t="s">
        <v>1853</v>
      </c>
      <c r="K408" s="57" t="s">
        <v>1695</v>
      </c>
      <c r="L408" s="57" t="s">
        <v>1497</v>
      </c>
      <c r="M408" s="56" t="str">
        <f t="shared" ref="M408:M470" si="9">J408&amp;K408&amp;L408</f>
        <v>LF4.P2005003201</v>
      </c>
      <c r="N408" s="56"/>
    </row>
    <row r="409" spans="1:14" s="55" customFormat="1" ht="15" thickBot="1" x14ac:dyDescent="0.35">
      <c r="A409" s="58">
        <v>20</v>
      </c>
      <c r="B409" s="55" t="s">
        <v>1987</v>
      </c>
      <c r="C409" s="59" t="s">
        <v>771</v>
      </c>
      <c r="D409" s="59" t="s">
        <v>34</v>
      </c>
      <c r="E409" s="59" t="s">
        <v>326</v>
      </c>
      <c r="F409" s="59" t="s">
        <v>436</v>
      </c>
      <c r="G409" s="59" t="s">
        <v>1867</v>
      </c>
      <c r="H409" s="84">
        <f>'20050 ParExpGL'!C53</f>
        <v>0</v>
      </c>
      <c r="J409" s="56" t="s">
        <v>1853</v>
      </c>
      <c r="K409" s="57" t="s">
        <v>1697</v>
      </c>
      <c r="L409" s="57" t="s">
        <v>1497</v>
      </c>
      <c r="M409" s="56" t="str">
        <f t="shared" si="9"/>
        <v>LF4.P2005003301</v>
      </c>
      <c r="N409" s="56"/>
    </row>
    <row r="410" spans="1:14" s="55" customFormat="1" ht="15" thickBot="1" x14ac:dyDescent="0.35">
      <c r="A410" s="58">
        <v>20</v>
      </c>
      <c r="B410" s="55" t="s">
        <v>1988</v>
      </c>
      <c r="C410" s="59" t="s">
        <v>771</v>
      </c>
      <c r="D410" s="59" t="s">
        <v>34</v>
      </c>
      <c r="E410" s="59" t="s">
        <v>326</v>
      </c>
      <c r="F410" s="59" t="s">
        <v>437</v>
      </c>
      <c r="G410" s="59" t="s">
        <v>329</v>
      </c>
      <c r="H410" s="84">
        <f>'20050 ParExpGL'!D40</f>
        <v>0</v>
      </c>
      <c r="J410" s="56" t="s">
        <v>1853</v>
      </c>
      <c r="K410" s="57" t="s">
        <v>1653</v>
      </c>
      <c r="L410" s="57" t="s">
        <v>1519</v>
      </c>
      <c r="M410" s="56" t="str">
        <f t="shared" si="9"/>
        <v>LF4.P2005002102</v>
      </c>
      <c r="N410" s="56"/>
    </row>
    <row r="411" spans="1:14" s="55" customFormat="1" ht="15" thickBot="1" x14ac:dyDescent="0.35">
      <c r="A411" s="58">
        <v>20</v>
      </c>
      <c r="B411" s="55" t="s">
        <v>1989</v>
      </c>
      <c r="C411" s="59" t="s">
        <v>771</v>
      </c>
      <c r="D411" s="59" t="s">
        <v>34</v>
      </c>
      <c r="E411" s="59" t="s">
        <v>326</v>
      </c>
      <c r="F411" s="59" t="s">
        <v>437</v>
      </c>
      <c r="G411" s="59" t="s">
        <v>330</v>
      </c>
      <c r="H411" s="84">
        <f>'20050 ParExpGL'!D41</f>
        <v>0</v>
      </c>
      <c r="J411" s="56" t="s">
        <v>1853</v>
      </c>
      <c r="K411" s="57" t="s">
        <v>1655</v>
      </c>
      <c r="L411" s="57" t="s">
        <v>1519</v>
      </c>
      <c r="M411" s="56" t="str">
        <f t="shared" si="9"/>
        <v>LF4.P2005002202</v>
      </c>
      <c r="N411" s="56"/>
    </row>
    <row r="412" spans="1:14" s="55" customFormat="1" ht="15" thickBot="1" x14ac:dyDescent="0.35">
      <c r="A412" s="58">
        <v>20</v>
      </c>
      <c r="B412" s="55" t="s">
        <v>1990</v>
      </c>
      <c r="C412" s="59" t="s">
        <v>771</v>
      </c>
      <c r="D412" s="59" t="s">
        <v>34</v>
      </c>
      <c r="E412" s="59" t="s">
        <v>326</v>
      </c>
      <c r="F412" s="59" t="s">
        <v>437</v>
      </c>
      <c r="G412" s="59" t="s">
        <v>331</v>
      </c>
      <c r="H412" s="84">
        <f>'20050 ParExpGL'!D42</f>
        <v>0</v>
      </c>
      <c r="J412" s="56" t="s">
        <v>1853</v>
      </c>
      <c r="K412" s="57" t="s">
        <v>1657</v>
      </c>
      <c r="L412" s="57" t="s">
        <v>1519</v>
      </c>
      <c r="M412" s="56" t="str">
        <f t="shared" si="9"/>
        <v>LF4.P2005002302</v>
      </c>
      <c r="N412" s="56"/>
    </row>
    <row r="413" spans="1:14" s="55" customFormat="1" ht="15" thickBot="1" x14ac:dyDescent="0.35">
      <c r="A413" s="58">
        <v>20</v>
      </c>
      <c r="B413" s="55" t="s">
        <v>1991</v>
      </c>
      <c r="C413" s="59" t="s">
        <v>771</v>
      </c>
      <c r="D413" s="59" t="s">
        <v>34</v>
      </c>
      <c r="E413" s="59" t="s">
        <v>326</v>
      </c>
      <c r="F413" s="59" t="s">
        <v>437</v>
      </c>
      <c r="G413" s="59" t="s">
        <v>332</v>
      </c>
      <c r="H413" s="84">
        <f>'20050 ParExpGL'!D43</f>
        <v>0</v>
      </c>
      <c r="J413" s="56" t="s">
        <v>1853</v>
      </c>
      <c r="K413" s="57" t="s">
        <v>1659</v>
      </c>
      <c r="L413" s="57" t="s">
        <v>1519</v>
      </c>
      <c r="M413" s="56" t="str">
        <f t="shared" si="9"/>
        <v>LF4.P2005002402</v>
      </c>
      <c r="N413" s="56"/>
    </row>
    <row r="414" spans="1:14" s="55" customFormat="1" ht="15" thickBot="1" x14ac:dyDescent="0.35">
      <c r="A414" s="58">
        <v>20</v>
      </c>
      <c r="B414" s="55" t="s">
        <v>1992</v>
      </c>
      <c r="C414" s="59" t="s">
        <v>771</v>
      </c>
      <c r="D414" s="59" t="s">
        <v>34</v>
      </c>
      <c r="E414" s="59" t="s">
        <v>326</v>
      </c>
      <c r="F414" s="59" t="s">
        <v>437</v>
      </c>
      <c r="G414" s="59" t="s">
        <v>1587</v>
      </c>
      <c r="H414" s="84">
        <f>'20050 ParExpGL'!D44</f>
        <v>0</v>
      </c>
      <c r="J414" s="56" t="s">
        <v>1853</v>
      </c>
      <c r="K414" s="57" t="s">
        <v>1661</v>
      </c>
      <c r="L414" s="57" t="s">
        <v>1519</v>
      </c>
      <c r="M414" s="56" t="str">
        <f t="shared" si="9"/>
        <v>LF4.P2005002502</v>
      </c>
      <c r="N414" s="56"/>
    </row>
    <row r="415" spans="1:14" s="55" customFormat="1" ht="15" thickBot="1" x14ac:dyDescent="0.35">
      <c r="A415" s="58">
        <v>20</v>
      </c>
      <c r="B415" s="55" t="s">
        <v>1993</v>
      </c>
      <c r="C415" s="59" t="s">
        <v>771</v>
      </c>
      <c r="D415" s="59" t="s">
        <v>34</v>
      </c>
      <c r="E415" s="59" t="s">
        <v>326</v>
      </c>
      <c r="F415" s="59" t="s">
        <v>437</v>
      </c>
      <c r="G415" s="59" t="s">
        <v>334</v>
      </c>
      <c r="H415" s="84">
        <f>'20050 ParExpGL'!D45</f>
        <v>0</v>
      </c>
      <c r="J415" s="56" t="s">
        <v>1853</v>
      </c>
      <c r="K415" s="57" t="s">
        <v>1663</v>
      </c>
      <c r="L415" s="57" t="s">
        <v>1519</v>
      </c>
      <c r="M415" s="56" t="str">
        <f t="shared" si="9"/>
        <v>LF4.P2005002602</v>
      </c>
      <c r="N415" s="56"/>
    </row>
    <row r="416" spans="1:14" s="55" customFormat="1" ht="15" thickBot="1" x14ac:dyDescent="0.35">
      <c r="A416" s="58">
        <v>20</v>
      </c>
      <c r="B416" s="55" t="s">
        <v>1994</v>
      </c>
      <c r="C416" s="59" t="s">
        <v>771</v>
      </c>
      <c r="D416" s="59" t="s">
        <v>34</v>
      </c>
      <c r="E416" s="59" t="s">
        <v>326</v>
      </c>
      <c r="F416" s="59" t="s">
        <v>437</v>
      </c>
      <c r="G416" s="59" t="s">
        <v>335</v>
      </c>
      <c r="H416" s="84">
        <f>'20050 ParExpGL'!D46</f>
        <v>0</v>
      </c>
      <c r="J416" s="56" t="s">
        <v>1853</v>
      </c>
      <c r="K416" s="57" t="s">
        <v>1665</v>
      </c>
      <c r="L416" s="57" t="s">
        <v>1519</v>
      </c>
      <c r="M416" s="56" t="str">
        <f t="shared" si="9"/>
        <v>LF4.P2005002702</v>
      </c>
      <c r="N416" s="56"/>
    </row>
    <row r="417" spans="1:14" s="55" customFormat="1" ht="15" thickBot="1" x14ac:dyDescent="0.35">
      <c r="A417" s="58">
        <v>20</v>
      </c>
      <c r="B417" s="55" t="s">
        <v>1995</v>
      </c>
      <c r="C417" s="59" t="s">
        <v>771</v>
      </c>
      <c r="D417" s="59" t="s">
        <v>34</v>
      </c>
      <c r="E417" s="59" t="s">
        <v>326</v>
      </c>
      <c r="F417" s="59" t="s">
        <v>437</v>
      </c>
      <c r="G417" s="59" t="s">
        <v>634</v>
      </c>
      <c r="H417" s="84">
        <f>'20050 ParExpGL'!D47</f>
        <v>0</v>
      </c>
      <c r="J417" s="56" t="s">
        <v>1853</v>
      </c>
      <c r="K417" s="57" t="s">
        <v>1667</v>
      </c>
      <c r="L417" s="57" t="s">
        <v>1519</v>
      </c>
      <c r="M417" s="56" t="str">
        <f t="shared" si="9"/>
        <v>LF4.P2005002802</v>
      </c>
      <c r="N417" s="56"/>
    </row>
    <row r="418" spans="1:14" s="55" customFormat="1" ht="15" thickBot="1" x14ac:dyDescent="0.35">
      <c r="A418" s="58">
        <v>20</v>
      </c>
      <c r="B418" s="55" t="s">
        <v>1996</v>
      </c>
      <c r="C418" s="59" t="s">
        <v>771</v>
      </c>
      <c r="D418" s="59" t="s">
        <v>34</v>
      </c>
      <c r="E418" s="59" t="s">
        <v>326</v>
      </c>
      <c r="F418" s="59" t="s">
        <v>437</v>
      </c>
      <c r="G418" s="59" t="s">
        <v>337</v>
      </c>
      <c r="H418" s="84">
        <f>'20050 ParExpGL'!D48</f>
        <v>0</v>
      </c>
      <c r="J418" s="56" t="s">
        <v>1853</v>
      </c>
      <c r="K418" s="57" t="s">
        <v>1669</v>
      </c>
      <c r="L418" s="57" t="s">
        <v>1519</v>
      </c>
      <c r="M418" s="56" t="str">
        <f t="shared" si="9"/>
        <v>LF4.P2005002902</v>
      </c>
      <c r="N418" s="56"/>
    </row>
    <row r="419" spans="1:14" s="55" customFormat="1" ht="15" thickBot="1" x14ac:dyDescent="0.35">
      <c r="A419" s="58">
        <v>20</v>
      </c>
      <c r="B419" s="55" t="s">
        <v>1997</v>
      </c>
      <c r="C419" s="59" t="s">
        <v>771</v>
      </c>
      <c r="D419" s="59" t="s">
        <v>34</v>
      </c>
      <c r="E419" s="59" t="s">
        <v>326</v>
      </c>
      <c r="F419" s="59" t="s">
        <v>437</v>
      </c>
      <c r="G419" s="59" t="s">
        <v>303</v>
      </c>
      <c r="H419" s="84">
        <f>'20050 ParExpGL'!D49</f>
        <v>0</v>
      </c>
      <c r="J419" s="56" t="s">
        <v>1853</v>
      </c>
      <c r="K419" s="57" t="s">
        <v>1671</v>
      </c>
      <c r="L419" s="57" t="s">
        <v>1519</v>
      </c>
      <c r="M419" s="56" t="str">
        <f t="shared" si="9"/>
        <v>LF4.P2005003002</v>
      </c>
      <c r="N419" s="56"/>
    </row>
    <row r="420" spans="1:14" s="55" customFormat="1" ht="15" thickBot="1" x14ac:dyDescent="0.35">
      <c r="A420" s="58">
        <v>20</v>
      </c>
      <c r="B420" s="55" t="s">
        <v>1998</v>
      </c>
      <c r="C420" s="59" t="s">
        <v>771</v>
      </c>
      <c r="D420" s="59" t="s">
        <v>34</v>
      </c>
      <c r="E420" s="59" t="s">
        <v>326</v>
      </c>
      <c r="F420" s="59" t="s">
        <v>437</v>
      </c>
      <c r="G420" s="59" t="s">
        <v>1864</v>
      </c>
      <c r="H420" s="84">
        <f>'20050 ParExpGL'!D51</f>
        <v>0</v>
      </c>
      <c r="J420" s="56" t="s">
        <v>1853</v>
      </c>
      <c r="K420" s="57" t="s">
        <v>1693</v>
      </c>
      <c r="L420" s="57" t="s">
        <v>1519</v>
      </c>
      <c r="M420" s="56" t="str">
        <f t="shared" si="9"/>
        <v>LF4.P2005003102</v>
      </c>
      <c r="N420" s="56"/>
    </row>
    <row r="421" spans="1:14" s="55" customFormat="1" ht="15" thickBot="1" x14ac:dyDescent="0.35">
      <c r="A421" s="58">
        <v>20</v>
      </c>
      <c r="B421" s="55" t="s">
        <v>1999</v>
      </c>
      <c r="C421" s="59" t="s">
        <v>771</v>
      </c>
      <c r="D421" s="59" t="s">
        <v>34</v>
      </c>
      <c r="E421" s="59" t="s">
        <v>326</v>
      </c>
      <c r="F421" s="59" t="s">
        <v>437</v>
      </c>
      <c r="G421" s="59" t="s">
        <v>453</v>
      </c>
      <c r="H421" s="84">
        <f>'20050 ParExpGL'!D52</f>
        <v>0</v>
      </c>
      <c r="J421" s="56" t="s">
        <v>1853</v>
      </c>
      <c r="K421" s="57" t="s">
        <v>1695</v>
      </c>
      <c r="L421" s="57" t="s">
        <v>1519</v>
      </c>
      <c r="M421" s="56" t="str">
        <f t="shared" si="9"/>
        <v>LF4.P2005003202</v>
      </c>
      <c r="N421" s="56"/>
    </row>
    <row r="422" spans="1:14" s="55" customFormat="1" ht="15" thickBot="1" x14ac:dyDescent="0.35">
      <c r="A422" s="58">
        <v>20</v>
      </c>
      <c r="B422" s="55" t="s">
        <v>2000</v>
      </c>
      <c r="C422" s="59" t="s">
        <v>771</v>
      </c>
      <c r="D422" s="59" t="s">
        <v>34</v>
      </c>
      <c r="E422" s="59" t="s">
        <v>326</v>
      </c>
      <c r="F422" s="59" t="s">
        <v>437</v>
      </c>
      <c r="G422" s="59" t="s">
        <v>1867</v>
      </c>
      <c r="H422" s="84">
        <f>'20050 ParExpGL'!D53</f>
        <v>0</v>
      </c>
      <c r="J422" s="56" t="s">
        <v>1853</v>
      </c>
      <c r="K422" s="57" t="s">
        <v>1697</v>
      </c>
      <c r="L422" s="57" t="s">
        <v>1519</v>
      </c>
      <c r="M422" s="56" t="str">
        <f t="shared" si="9"/>
        <v>LF4.P2005003302</v>
      </c>
      <c r="N422" s="56"/>
    </row>
    <row r="423" spans="1:14" s="55" customFormat="1" ht="15" thickBot="1" x14ac:dyDescent="0.35">
      <c r="A423" s="58">
        <v>20</v>
      </c>
      <c r="B423" s="55" t="s">
        <v>2001</v>
      </c>
      <c r="C423" s="59" t="s">
        <v>771</v>
      </c>
      <c r="D423" s="59" t="s">
        <v>34</v>
      </c>
      <c r="E423" s="59" t="s">
        <v>326</v>
      </c>
      <c r="F423" s="59" t="s">
        <v>438</v>
      </c>
      <c r="G423" s="59" t="s">
        <v>329</v>
      </c>
      <c r="H423" s="84">
        <f>'20050 ParExpGL'!E40</f>
        <v>0</v>
      </c>
      <c r="J423" s="56" t="s">
        <v>1853</v>
      </c>
      <c r="K423" s="57" t="s">
        <v>1653</v>
      </c>
      <c r="L423" s="57" t="s">
        <v>1548</v>
      </c>
      <c r="M423" s="56" t="str">
        <f t="shared" si="9"/>
        <v>LF4.P2005002103</v>
      </c>
      <c r="N423" s="56"/>
    </row>
    <row r="424" spans="1:14" s="55" customFormat="1" ht="15" thickBot="1" x14ac:dyDescent="0.35">
      <c r="A424" s="58">
        <v>20</v>
      </c>
      <c r="B424" s="55" t="s">
        <v>2002</v>
      </c>
      <c r="C424" s="59" t="s">
        <v>771</v>
      </c>
      <c r="D424" s="59" t="s">
        <v>34</v>
      </c>
      <c r="E424" s="59" t="s">
        <v>326</v>
      </c>
      <c r="F424" s="59" t="s">
        <v>438</v>
      </c>
      <c r="G424" s="59" t="s">
        <v>330</v>
      </c>
      <c r="H424" s="84">
        <f>'20050 ParExpGL'!E41</f>
        <v>0</v>
      </c>
      <c r="J424" s="56" t="s">
        <v>1853</v>
      </c>
      <c r="K424" s="57" t="s">
        <v>1655</v>
      </c>
      <c r="L424" s="57" t="s">
        <v>1548</v>
      </c>
      <c r="M424" s="56" t="str">
        <f t="shared" si="9"/>
        <v>LF4.P2005002203</v>
      </c>
      <c r="N424" s="56"/>
    </row>
    <row r="425" spans="1:14" s="55" customFormat="1" ht="15" thickBot="1" x14ac:dyDescent="0.35">
      <c r="A425" s="58">
        <v>20</v>
      </c>
      <c r="B425" s="55" t="s">
        <v>2003</v>
      </c>
      <c r="C425" s="59" t="s">
        <v>771</v>
      </c>
      <c r="D425" s="59" t="s">
        <v>34</v>
      </c>
      <c r="E425" s="59" t="s">
        <v>326</v>
      </c>
      <c r="F425" s="59" t="s">
        <v>438</v>
      </c>
      <c r="G425" s="59" t="s">
        <v>331</v>
      </c>
      <c r="H425" s="84">
        <f>'20050 ParExpGL'!E42</f>
        <v>0</v>
      </c>
      <c r="J425" s="56" t="s">
        <v>1853</v>
      </c>
      <c r="K425" s="57" t="s">
        <v>1657</v>
      </c>
      <c r="L425" s="57" t="s">
        <v>1548</v>
      </c>
      <c r="M425" s="56" t="str">
        <f t="shared" si="9"/>
        <v>LF4.P2005002303</v>
      </c>
      <c r="N425" s="56"/>
    </row>
    <row r="426" spans="1:14" s="55" customFormat="1" ht="15" thickBot="1" x14ac:dyDescent="0.35">
      <c r="A426" s="58">
        <v>20</v>
      </c>
      <c r="B426" s="55" t="s">
        <v>2004</v>
      </c>
      <c r="C426" s="59" t="s">
        <v>771</v>
      </c>
      <c r="D426" s="59" t="s">
        <v>34</v>
      </c>
      <c r="E426" s="59" t="s">
        <v>326</v>
      </c>
      <c r="F426" s="59" t="s">
        <v>438</v>
      </c>
      <c r="G426" s="59" t="s">
        <v>332</v>
      </c>
      <c r="H426" s="84">
        <f>'20050 ParExpGL'!E43</f>
        <v>0</v>
      </c>
      <c r="J426" s="56" t="s">
        <v>1853</v>
      </c>
      <c r="K426" s="57" t="s">
        <v>1659</v>
      </c>
      <c r="L426" s="57" t="s">
        <v>1548</v>
      </c>
      <c r="M426" s="56" t="str">
        <f t="shared" si="9"/>
        <v>LF4.P2005002403</v>
      </c>
      <c r="N426" s="56"/>
    </row>
    <row r="427" spans="1:14" s="55" customFormat="1" ht="15" thickBot="1" x14ac:dyDescent="0.35">
      <c r="A427" s="58">
        <v>20</v>
      </c>
      <c r="B427" s="55" t="s">
        <v>2005</v>
      </c>
      <c r="C427" s="59" t="s">
        <v>771</v>
      </c>
      <c r="D427" s="59" t="s">
        <v>34</v>
      </c>
      <c r="E427" s="59" t="s">
        <v>326</v>
      </c>
      <c r="F427" s="59" t="s">
        <v>438</v>
      </c>
      <c r="G427" s="59" t="s">
        <v>1587</v>
      </c>
      <c r="H427" s="84">
        <f>'20050 ParExpGL'!E44</f>
        <v>0</v>
      </c>
      <c r="J427" s="56" t="s">
        <v>1853</v>
      </c>
      <c r="K427" s="57" t="s">
        <v>1661</v>
      </c>
      <c r="L427" s="57" t="s">
        <v>1548</v>
      </c>
      <c r="M427" s="56" t="str">
        <f t="shared" si="9"/>
        <v>LF4.P2005002503</v>
      </c>
      <c r="N427" s="56"/>
    </row>
    <row r="428" spans="1:14" s="55" customFormat="1" ht="15" thickBot="1" x14ac:dyDescent="0.35">
      <c r="A428" s="58">
        <v>20</v>
      </c>
      <c r="B428" s="55" t="s">
        <v>2006</v>
      </c>
      <c r="C428" s="59" t="s">
        <v>771</v>
      </c>
      <c r="D428" s="59" t="s">
        <v>34</v>
      </c>
      <c r="E428" s="59" t="s">
        <v>326</v>
      </c>
      <c r="F428" s="59" t="s">
        <v>438</v>
      </c>
      <c r="G428" s="59" t="s">
        <v>334</v>
      </c>
      <c r="H428" s="84">
        <f>'20050 ParExpGL'!E45</f>
        <v>0</v>
      </c>
      <c r="J428" s="56" t="s">
        <v>1853</v>
      </c>
      <c r="K428" s="57" t="s">
        <v>1663</v>
      </c>
      <c r="L428" s="57" t="s">
        <v>1548</v>
      </c>
      <c r="M428" s="56" t="str">
        <f t="shared" si="9"/>
        <v>LF4.P2005002603</v>
      </c>
      <c r="N428" s="56"/>
    </row>
    <row r="429" spans="1:14" s="55" customFormat="1" ht="15" thickBot="1" x14ac:dyDescent="0.35">
      <c r="A429" s="58">
        <v>20</v>
      </c>
      <c r="B429" s="55" t="s">
        <v>2007</v>
      </c>
      <c r="C429" s="59" t="s">
        <v>771</v>
      </c>
      <c r="D429" s="59" t="s">
        <v>34</v>
      </c>
      <c r="E429" s="59" t="s">
        <v>326</v>
      </c>
      <c r="F429" s="59" t="s">
        <v>438</v>
      </c>
      <c r="G429" s="59" t="s">
        <v>335</v>
      </c>
      <c r="H429" s="84">
        <f>'20050 ParExpGL'!E46</f>
        <v>0</v>
      </c>
      <c r="J429" s="56" t="s">
        <v>1853</v>
      </c>
      <c r="K429" s="57" t="s">
        <v>1665</v>
      </c>
      <c r="L429" s="57" t="s">
        <v>1548</v>
      </c>
      <c r="M429" s="56" t="str">
        <f t="shared" si="9"/>
        <v>LF4.P2005002703</v>
      </c>
      <c r="N429" s="56"/>
    </row>
    <row r="430" spans="1:14" s="55" customFormat="1" ht="15" thickBot="1" x14ac:dyDescent="0.35">
      <c r="A430" s="58">
        <v>20</v>
      </c>
      <c r="B430" s="55" t="s">
        <v>2008</v>
      </c>
      <c r="C430" s="59" t="s">
        <v>771</v>
      </c>
      <c r="D430" s="59" t="s">
        <v>34</v>
      </c>
      <c r="E430" s="59" t="s">
        <v>326</v>
      </c>
      <c r="F430" s="59" t="s">
        <v>438</v>
      </c>
      <c r="G430" s="59" t="s">
        <v>634</v>
      </c>
      <c r="H430" s="84">
        <f>'20050 ParExpGL'!E47</f>
        <v>0</v>
      </c>
      <c r="J430" s="56" t="s">
        <v>1853</v>
      </c>
      <c r="K430" s="57" t="s">
        <v>1667</v>
      </c>
      <c r="L430" s="57" t="s">
        <v>1548</v>
      </c>
      <c r="M430" s="56" t="str">
        <f t="shared" si="9"/>
        <v>LF4.P2005002803</v>
      </c>
      <c r="N430" s="56"/>
    </row>
    <row r="431" spans="1:14" s="55" customFormat="1" ht="15" thickBot="1" x14ac:dyDescent="0.35">
      <c r="A431" s="58">
        <v>20</v>
      </c>
      <c r="B431" s="55" t="s">
        <v>2009</v>
      </c>
      <c r="C431" s="59" t="s">
        <v>771</v>
      </c>
      <c r="D431" s="59" t="s">
        <v>34</v>
      </c>
      <c r="E431" s="59" t="s">
        <v>326</v>
      </c>
      <c r="F431" s="59" t="s">
        <v>438</v>
      </c>
      <c r="G431" s="59" t="s">
        <v>337</v>
      </c>
      <c r="H431" s="84">
        <f>'20050 ParExpGL'!E48</f>
        <v>0</v>
      </c>
      <c r="J431" s="56" t="s">
        <v>1853</v>
      </c>
      <c r="K431" s="57" t="s">
        <v>1669</v>
      </c>
      <c r="L431" s="57" t="s">
        <v>1548</v>
      </c>
      <c r="M431" s="56" t="str">
        <f t="shared" si="9"/>
        <v>LF4.P2005002903</v>
      </c>
      <c r="N431" s="56"/>
    </row>
    <row r="432" spans="1:14" s="55" customFormat="1" ht="15" thickBot="1" x14ac:dyDescent="0.35">
      <c r="A432" s="58">
        <v>20</v>
      </c>
      <c r="B432" s="55" t="s">
        <v>2010</v>
      </c>
      <c r="C432" s="59" t="s">
        <v>771</v>
      </c>
      <c r="D432" s="59" t="s">
        <v>34</v>
      </c>
      <c r="E432" s="59" t="s">
        <v>326</v>
      </c>
      <c r="F432" s="59" t="s">
        <v>438</v>
      </c>
      <c r="G432" s="59" t="s">
        <v>303</v>
      </c>
      <c r="H432" s="84">
        <f>'20050 ParExpGL'!E49</f>
        <v>0</v>
      </c>
      <c r="J432" s="56" t="s">
        <v>1853</v>
      </c>
      <c r="K432" s="57" t="s">
        <v>1671</v>
      </c>
      <c r="L432" s="57" t="s">
        <v>1548</v>
      </c>
      <c r="M432" s="56" t="str">
        <f t="shared" si="9"/>
        <v>LF4.P2005003003</v>
      </c>
      <c r="N432" s="56"/>
    </row>
    <row r="433" spans="1:14" s="55" customFormat="1" ht="15" thickBot="1" x14ac:dyDescent="0.35">
      <c r="A433" s="58">
        <v>20</v>
      </c>
      <c r="B433" s="55" t="s">
        <v>2011</v>
      </c>
      <c r="C433" s="59" t="s">
        <v>771</v>
      </c>
      <c r="D433" s="59" t="s">
        <v>34</v>
      </c>
      <c r="E433" s="59" t="s">
        <v>326</v>
      </c>
      <c r="F433" s="59" t="s">
        <v>438</v>
      </c>
      <c r="G433" s="59" t="s">
        <v>453</v>
      </c>
      <c r="H433" s="84">
        <f>'20050 ParExpGL'!E52</f>
        <v>0</v>
      </c>
      <c r="J433" s="56" t="s">
        <v>1853</v>
      </c>
      <c r="K433" s="57" t="s">
        <v>1695</v>
      </c>
      <c r="L433" s="57" t="s">
        <v>1548</v>
      </c>
      <c r="M433" s="56" t="str">
        <f t="shared" si="9"/>
        <v>LF4.P2005003203</v>
      </c>
      <c r="N433" s="56"/>
    </row>
    <row r="434" spans="1:14" s="55" customFormat="1" ht="15" thickBot="1" x14ac:dyDescent="0.35">
      <c r="A434" s="58">
        <v>20</v>
      </c>
      <c r="B434" s="55" t="s">
        <v>2012</v>
      </c>
      <c r="C434" s="59" t="s">
        <v>771</v>
      </c>
      <c r="D434" s="59" t="s">
        <v>34</v>
      </c>
      <c r="E434" s="59" t="s">
        <v>326</v>
      </c>
      <c r="F434" s="59" t="s">
        <v>438</v>
      </c>
      <c r="G434" s="59" t="s">
        <v>1867</v>
      </c>
      <c r="H434" s="84">
        <f>'20050 ParExpGL'!E53</f>
        <v>0</v>
      </c>
      <c r="J434" s="56" t="s">
        <v>1853</v>
      </c>
      <c r="K434" s="57" t="s">
        <v>1697</v>
      </c>
      <c r="L434" s="57" t="s">
        <v>1548</v>
      </c>
      <c r="M434" s="56" t="str">
        <f t="shared" si="9"/>
        <v>LF4.P2005003303</v>
      </c>
      <c r="N434" s="56"/>
    </row>
    <row r="435" spans="1:14" s="55" customFormat="1" ht="15" thickBot="1" x14ac:dyDescent="0.35">
      <c r="A435" s="58">
        <v>20</v>
      </c>
      <c r="B435" s="55" t="s">
        <v>2013</v>
      </c>
      <c r="C435" s="59" t="s">
        <v>771</v>
      </c>
      <c r="D435" s="59" t="s">
        <v>34</v>
      </c>
      <c r="E435" s="59" t="s">
        <v>327</v>
      </c>
      <c r="F435" s="59" t="s">
        <v>436</v>
      </c>
      <c r="G435" s="59" t="s">
        <v>329</v>
      </c>
      <c r="H435" s="84">
        <f>'20050 ParExpGL'!F40</f>
        <v>0</v>
      </c>
      <c r="J435" s="56" t="s">
        <v>1853</v>
      </c>
      <c r="K435" s="57" t="s">
        <v>1653</v>
      </c>
      <c r="L435" s="57" t="s">
        <v>1894</v>
      </c>
      <c r="M435" s="56" t="str">
        <f t="shared" si="9"/>
        <v>LF4.P2005002104</v>
      </c>
      <c r="N435" s="56"/>
    </row>
    <row r="436" spans="1:14" s="55" customFormat="1" ht="15" thickBot="1" x14ac:dyDescent="0.35">
      <c r="A436" s="58">
        <v>20</v>
      </c>
      <c r="B436" s="55" t="s">
        <v>2014</v>
      </c>
      <c r="C436" s="59" t="s">
        <v>771</v>
      </c>
      <c r="D436" s="59" t="s">
        <v>34</v>
      </c>
      <c r="E436" s="59" t="s">
        <v>327</v>
      </c>
      <c r="F436" s="59" t="s">
        <v>436</v>
      </c>
      <c r="G436" s="59" t="s">
        <v>330</v>
      </c>
      <c r="H436" s="84">
        <f>'20050 ParExpGL'!F41</f>
        <v>0</v>
      </c>
      <c r="J436" s="56" t="s">
        <v>1853</v>
      </c>
      <c r="K436" s="57" t="s">
        <v>1655</v>
      </c>
      <c r="L436" s="57" t="s">
        <v>1894</v>
      </c>
      <c r="M436" s="56" t="str">
        <f t="shared" si="9"/>
        <v>LF4.P2005002204</v>
      </c>
      <c r="N436" s="56"/>
    </row>
    <row r="437" spans="1:14" s="55" customFormat="1" ht="15" thickBot="1" x14ac:dyDescent="0.35">
      <c r="A437" s="58">
        <v>20</v>
      </c>
      <c r="B437" s="55" t="s">
        <v>2015</v>
      </c>
      <c r="C437" s="59" t="s">
        <v>771</v>
      </c>
      <c r="D437" s="59" t="s">
        <v>34</v>
      </c>
      <c r="E437" s="59" t="s">
        <v>327</v>
      </c>
      <c r="F437" s="59" t="s">
        <v>436</v>
      </c>
      <c r="G437" s="59" t="s">
        <v>331</v>
      </c>
      <c r="H437" s="84">
        <f>'20050 ParExpGL'!F42</f>
        <v>0</v>
      </c>
      <c r="J437" s="56" t="s">
        <v>1853</v>
      </c>
      <c r="K437" s="57" t="s">
        <v>1657</v>
      </c>
      <c r="L437" s="57" t="s">
        <v>1894</v>
      </c>
      <c r="M437" s="56" t="str">
        <f t="shared" si="9"/>
        <v>LF4.P2005002304</v>
      </c>
      <c r="N437" s="56"/>
    </row>
    <row r="438" spans="1:14" s="55" customFormat="1" ht="15" thickBot="1" x14ac:dyDescent="0.35">
      <c r="A438" s="58">
        <v>20</v>
      </c>
      <c r="B438" s="55" t="s">
        <v>2016</v>
      </c>
      <c r="C438" s="59" t="s">
        <v>771</v>
      </c>
      <c r="D438" s="59" t="s">
        <v>34</v>
      </c>
      <c r="E438" s="59" t="s">
        <v>327</v>
      </c>
      <c r="F438" s="59" t="s">
        <v>436</v>
      </c>
      <c r="G438" s="59" t="s">
        <v>332</v>
      </c>
      <c r="H438" s="84">
        <f>'20050 ParExpGL'!F43</f>
        <v>0</v>
      </c>
      <c r="J438" s="56" t="s">
        <v>1853</v>
      </c>
      <c r="K438" s="57" t="s">
        <v>1659</v>
      </c>
      <c r="L438" s="57" t="s">
        <v>1894</v>
      </c>
      <c r="M438" s="56" t="str">
        <f t="shared" si="9"/>
        <v>LF4.P2005002404</v>
      </c>
      <c r="N438" s="56"/>
    </row>
    <row r="439" spans="1:14" s="55" customFormat="1" ht="15" thickBot="1" x14ac:dyDescent="0.35">
      <c r="A439" s="58">
        <v>20</v>
      </c>
      <c r="B439" s="55" t="s">
        <v>2017</v>
      </c>
      <c r="C439" s="59" t="s">
        <v>771</v>
      </c>
      <c r="D439" s="59" t="s">
        <v>34</v>
      </c>
      <c r="E439" s="59" t="s">
        <v>327</v>
      </c>
      <c r="F439" s="59" t="s">
        <v>436</v>
      </c>
      <c r="G439" s="59" t="s">
        <v>1587</v>
      </c>
      <c r="H439" s="84">
        <f>'20050 ParExpGL'!F44</f>
        <v>0</v>
      </c>
      <c r="J439" s="56" t="s">
        <v>1853</v>
      </c>
      <c r="K439" s="57" t="s">
        <v>1661</v>
      </c>
      <c r="L439" s="57" t="s">
        <v>1894</v>
      </c>
      <c r="M439" s="56" t="str">
        <f t="shared" si="9"/>
        <v>LF4.P2005002504</v>
      </c>
      <c r="N439" s="56"/>
    </row>
    <row r="440" spans="1:14" s="55" customFormat="1" ht="15" thickBot="1" x14ac:dyDescent="0.35">
      <c r="A440" s="58">
        <v>20</v>
      </c>
      <c r="B440" s="55" t="s">
        <v>2018</v>
      </c>
      <c r="C440" s="59" t="s">
        <v>771</v>
      </c>
      <c r="D440" s="59" t="s">
        <v>34</v>
      </c>
      <c r="E440" s="59" t="s">
        <v>327</v>
      </c>
      <c r="F440" s="59" t="s">
        <v>436</v>
      </c>
      <c r="G440" s="59" t="s">
        <v>334</v>
      </c>
      <c r="H440" s="84">
        <f>'20050 ParExpGL'!F45</f>
        <v>0</v>
      </c>
      <c r="J440" s="56" t="s">
        <v>1853</v>
      </c>
      <c r="K440" s="57" t="s">
        <v>1663</v>
      </c>
      <c r="L440" s="57" t="s">
        <v>1894</v>
      </c>
      <c r="M440" s="56" t="str">
        <f t="shared" si="9"/>
        <v>LF4.P2005002604</v>
      </c>
      <c r="N440" s="56"/>
    </row>
    <row r="441" spans="1:14" s="55" customFormat="1" ht="15" thickBot="1" x14ac:dyDescent="0.35">
      <c r="A441" s="58">
        <v>20</v>
      </c>
      <c r="B441" s="55" t="s">
        <v>2019</v>
      </c>
      <c r="C441" s="59" t="s">
        <v>771</v>
      </c>
      <c r="D441" s="59" t="s">
        <v>34</v>
      </c>
      <c r="E441" s="59" t="s">
        <v>327</v>
      </c>
      <c r="F441" s="59" t="s">
        <v>436</v>
      </c>
      <c r="G441" s="59" t="s">
        <v>335</v>
      </c>
      <c r="H441" s="84">
        <f>'20050 ParExpGL'!F46</f>
        <v>0</v>
      </c>
      <c r="J441" s="56" t="s">
        <v>1853</v>
      </c>
      <c r="K441" s="57" t="s">
        <v>1665</v>
      </c>
      <c r="L441" s="57" t="s">
        <v>1894</v>
      </c>
      <c r="M441" s="56" t="str">
        <f t="shared" si="9"/>
        <v>LF4.P2005002704</v>
      </c>
      <c r="N441" s="56"/>
    </row>
    <row r="442" spans="1:14" s="55" customFormat="1" ht="15" thickBot="1" x14ac:dyDescent="0.35">
      <c r="A442" s="58">
        <v>20</v>
      </c>
      <c r="B442" s="55" t="s">
        <v>2020</v>
      </c>
      <c r="C442" s="59" t="s">
        <v>771</v>
      </c>
      <c r="D442" s="59" t="s">
        <v>34</v>
      </c>
      <c r="E442" s="59" t="s">
        <v>327</v>
      </c>
      <c r="F442" s="59" t="s">
        <v>436</v>
      </c>
      <c r="G442" s="59" t="s">
        <v>634</v>
      </c>
      <c r="H442" s="84">
        <f>'20050 ParExpGL'!F47</f>
        <v>0</v>
      </c>
      <c r="J442" s="56" t="s">
        <v>1853</v>
      </c>
      <c r="K442" s="57" t="s">
        <v>1667</v>
      </c>
      <c r="L442" s="57" t="s">
        <v>1894</v>
      </c>
      <c r="M442" s="56" t="str">
        <f t="shared" si="9"/>
        <v>LF4.P2005002804</v>
      </c>
      <c r="N442" s="56"/>
    </row>
    <row r="443" spans="1:14" s="55" customFormat="1" ht="15" thickBot="1" x14ac:dyDescent="0.35">
      <c r="A443" s="58">
        <v>20</v>
      </c>
      <c r="B443" s="55" t="s">
        <v>2021</v>
      </c>
      <c r="C443" s="59" t="s">
        <v>771</v>
      </c>
      <c r="D443" s="59" t="s">
        <v>34</v>
      </c>
      <c r="E443" s="59" t="s">
        <v>327</v>
      </c>
      <c r="F443" s="59" t="s">
        <v>436</v>
      </c>
      <c r="G443" s="59" t="s">
        <v>337</v>
      </c>
      <c r="H443" s="84">
        <f>'20050 ParExpGL'!F48</f>
        <v>0</v>
      </c>
      <c r="J443" s="56" t="s">
        <v>1853</v>
      </c>
      <c r="K443" s="57" t="s">
        <v>1669</v>
      </c>
      <c r="L443" s="57" t="s">
        <v>1894</v>
      </c>
      <c r="M443" s="56" t="str">
        <f t="shared" si="9"/>
        <v>LF4.P2005002904</v>
      </c>
      <c r="N443" s="56"/>
    </row>
    <row r="444" spans="1:14" s="55" customFormat="1" ht="15" thickBot="1" x14ac:dyDescent="0.35">
      <c r="A444" s="58">
        <v>20</v>
      </c>
      <c r="B444" s="55" t="s">
        <v>2022</v>
      </c>
      <c r="C444" s="59" t="s">
        <v>771</v>
      </c>
      <c r="D444" s="59" t="s">
        <v>34</v>
      </c>
      <c r="E444" s="59" t="s">
        <v>327</v>
      </c>
      <c r="F444" s="59" t="s">
        <v>436</v>
      </c>
      <c r="G444" s="59" t="s">
        <v>303</v>
      </c>
      <c r="H444" s="84">
        <f>'20050 ParExpGL'!F49</f>
        <v>0</v>
      </c>
      <c r="J444" s="56" t="s">
        <v>1853</v>
      </c>
      <c r="K444" s="57" t="s">
        <v>1671</v>
      </c>
      <c r="L444" s="57" t="s">
        <v>1894</v>
      </c>
      <c r="M444" s="56" t="str">
        <f t="shared" si="9"/>
        <v>LF4.P2005003004</v>
      </c>
      <c r="N444" s="56"/>
    </row>
    <row r="445" spans="1:14" s="55" customFormat="1" ht="15" thickBot="1" x14ac:dyDescent="0.35">
      <c r="A445" s="58">
        <v>20</v>
      </c>
      <c r="B445" s="55" t="s">
        <v>2023</v>
      </c>
      <c r="C445" s="59" t="s">
        <v>771</v>
      </c>
      <c r="D445" s="59" t="s">
        <v>34</v>
      </c>
      <c r="E445" s="59" t="s">
        <v>327</v>
      </c>
      <c r="F445" s="59" t="s">
        <v>436</v>
      </c>
      <c r="G445" s="59" t="s">
        <v>1864</v>
      </c>
      <c r="H445" s="84">
        <f>'20050 ParExpGL'!F51</f>
        <v>0</v>
      </c>
      <c r="J445" s="56" t="s">
        <v>1853</v>
      </c>
      <c r="K445" s="57" t="s">
        <v>1693</v>
      </c>
      <c r="L445" s="57" t="s">
        <v>1894</v>
      </c>
      <c r="M445" s="56" t="str">
        <f t="shared" si="9"/>
        <v>LF4.P2005003104</v>
      </c>
      <c r="N445" s="56"/>
    </row>
    <row r="446" spans="1:14" s="55" customFormat="1" ht="15" thickBot="1" x14ac:dyDescent="0.35">
      <c r="A446" s="58">
        <v>20</v>
      </c>
      <c r="B446" s="55" t="s">
        <v>2024</v>
      </c>
      <c r="C446" s="59" t="s">
        <v>771</v>
      </c>
      <c r="D446" s="59" t="s">
        <v>34</v>
      </c>
      <c r="E446" s="59" t="s">
        <v>327</v>
      </c>
      <c r="F446" s="59" t="s">
        <v>436</v>
      </c>
      <c r="G446" s="59" t="s">
        <v>453</v>
      </c>
      <c r="H446" s="84">
        <f>'20050 ParExpGL'!F52</f>
        <v>0</v>
      </c>
      <c r="J446" s="56" t="s">
        <v>1853</v>
      </c>
      <c r="K446" s="57" t="s">
        <v>1695</v>
      </c>
      <c r="L446" s="57" t="s">
        <v>1894</v>
      </c>
      <c r="M446" s="56" t="str">
        <f t="shared" si="9"/>
        <v>LF4.P2005003204</v>
      </c>
      <c r="N446" s="56"/>
    </row>
    <row r="447" spans="1:14" s="55" customFormat="1" ht="15" thickBot="1" x14ac:dyDescent="0.35">
      <c r="A447" s="58">
        <v>20</v>
      </c>
      <c r="B447" s="55" t="s">
        <v>2025</v>
      </c>
      <c r="C447" s="59" t="s">
        <v>771</v>
      </c>
      <c r="D447" s="59" t="s">
        <v>34</v>
      </c>
      <c r="E447" s="59" t="s">
        <v>327</v>
      </c>
      <c r="F447" s="59" t="s">
        <v>436</v>
      </c>
      <c r="G447" s="59" t="s">
        <v>1867</v>
      </c>
      <c r="H447" s="84">
        <f>'20050 ParExpGL'!F53</f>
        <v>0</v>
      </c>
      <c r="J447" s="56" t="s">
        <v>1853</v>
      </c>
      <c r="K447" s="57" t="s">
        <v>1697</v>
      </c>
      <c r="L447" s="57" t="s">
        <v>1894</v>
      </c>
      <c r="M447" s="56" t="str">
        <f t="shared" si="9"/>
        <v>LF4.P2005003304</v>
      </c>
      <c r="N447" s="56"/>
    </row>
    <row r="448" spans="1:14" s="55" customFormat="1" ht="15" thickBot="1" x14ac:dyDescent="0.35">
      <c r="A448" s="58">
        <v>20</v>
      </c>
      <c r="B448" s="55" t="s">
        <v>2026</v>
      </c>
      <c r="C448" s="59" t="s">
        <v>771</v>
      </c>
      <c r="D448" s="59" t="s">
        <v>34</v>
      </c>
      <c r="E448" s="55" t="s">
        <v>327</v>
      </c>
      <c r="F448" s="55" t="s">
        <v>437</v>
      </c>
      <c r="G448" s="59" t="s">
        <v>329</v>
      </c>
      <c r="H448" s="84">
        <f>'20050 ParExpGL'!G40</f>
        <v>0</v>
      </c>
      <c r="J448" s="56" t="s">
        <v>1853</v>
      </c>
      <c r="K448" s="57" t="s">
        <v>1653</v>
      </c>
      <c r="L448" s="57" t="s">
        <v>1908</v>
      </c>
      <c r="M448" s="56" t="str">
        <f t="shared" si="9"/>
        <v>LF4.P2005002105</v>
      </c>
      <c r="N448" s="56"/>
    </row>
    <row r="449" spans="1:14" s="55" customFormat="1" ht="15" thickBot="1" x14ac:dyDescent="0.35">
      <c r="A449" s="58">
        <v>20</v>
      </c>
      <c r="B449" s="55" t="s">
        <v>2027</v>
      </c>
      <c r="C449" s="59" t="s">
        <v>771</v>
      </c>
      <c r="D449" s="59" t="s">
        <v>34</v>
      </c>
      <c r="E449" s="59" t="s">
        <v>327</v>
      </c>
      <c r="F449" s="59" t="s">
        <v>437</v>
      </c>
      <c r="G449" s="59" t="s">
        <v>330</v>
      </c>
      <c r="H449" s="84">
        <f>'20050 ParExpGL'!G41</f>
        <v>0</v>
      </c>
      <c r="J449" s="56" t="s">
        <v>1853</v>
      </c>
      <c r="K449" s="57" t="s">
        <v>1655</v>
      </c>
      <c r="L449" s="57" t="s">
        <v>1908</v>
      </c>
      <c r="M449" s="56" t="str">
        <f t="shared" si="9"/>
        <v>LF4.P2005002205</v>
      </c>
      <c r="N449" s="56"/>
    </row>
    <row r="450" spans="1:14" s="55" customFormat="1" ht="15" thickBot="1" x14ac:dyDescent="0.35">
      <c r="A450" s="58">
        <v>20</v>
      </c>
      <c r="B450" s="55" t="s">
        <v>2028</v>
      </c>
      <c r="C450" s="59" t="s">
        <v>771</v>
      </c>
      <c r="D450" s="59" t="s">
        <v>34</v>
      </c>
      <c r="E450" s="59" t="s">
        <v>327</v>
      </c>
      <c r="F450" s="59" t="s">
        <v>437</v>
      </c>
      <c r="G450" s="59" t="s">
        <v>331</v>
      </c>
      <c r="H450" s="84">
        <f>'20050 ParExpGL'!G42</f>
        <v>0</v>
      </c>
      <c r="J450" s="56" t="s">
        <v>1853</v>
      </c>
      <c r="K450" s="57" t="s">
        <v>1657</v>
      </c>
      <c r="L450" s="57" t="s">
        <v>1908</v>
      </c>
      <c r="M450" s="56" t="str">
        <f t="shared" si="9"/>
        <v>LF4.P2005002305</v>
      </c>
      <c r="N450" s="56"/>
    </row>
    <row r="451" spans="1:14" s="55" customFormat="1" ht="15" thickBot="1" x14ac:dyDescent="0.35">
      <c r="A451" s="58">
        <v>20</v>
      </c>
      <c r="B451" s="55" t="s">
        <v>2029</v>
      </c>
      <c r="C451" s="59" t="s">
        <v>771</v>
      </c>
      <c r="D451" s="59" t="s">
        <v>34</v>
      </c>
      <c r="E451" s="59" t="s">
        <v>327</v>
      </c>
      <c r="F451" s="59" t="s">
        <v>437</v>
      </c>
      <c r="G451" s="59" t="s">
        <v>332</v>
      </c>
      <c r="H451" s="84">
        <f>'20050 ParExpGL'!G43</f>
        <v>0</v>
      </c>
      <c r="J451" s="56" t="s">
        <v>1853</v>
      </c>
      <c r="K451" s="57" t="s">
        <v>1659</v>
      </c>
      <c r="L451" s="57" t="s">
        <v>1908</v>
      </c>
      <c r="M451" s="56" t="str">
        <f t="shared" si="9"/>
        <v>LF4.P2005002405</v>
      </c>
      <c r="N451" s="56"/>
    </row>
    <row r="452" spans="1:14" s="55" customFormat="1" ht="15" thickBot="1" x14ac:dyDescent="0.35">
      <c r="A452" s="58">
        <v>20</v>
      </c>
      <c r="B452" s="55" t="s">
        <v>2030</v>
      </c>
      <c r="C452" s="59" t="s">
        <v>771</v>
      </c>
      <c r="D452" s="59" t="s">
        <v>34</v>
      </c>
      <c r="E452" s="59" t="s">
        <v>327</v>
      </c>
      <c r="F452" s="59" t="s">
        <v>437</v>
      </c>
      <c r="G452" s="59" t="s">
        <v>1587</v>
      </c>
      <c r="H452" s="84">
        <f>'20050 ParExpGL'!G44</f>
        <v>0</v>
      </c>
      <c r="J452" s="56" t="s">
        <v>1853</v>
      </c>
      <c r="K452" s="57" t="s">
        <v>1661</v>
      </c>
      <c r="L452" s="57" t="s">
        <v>1908</v>
      </c>
      <c r="M452" s="56" t="str">
        <f t="shared" si="9"/>
        <v>LF4.P2005002505</v>
      </c>
      <c r="N452" s="56"/>
    </row>
    <row r="453" spans="1:14" s="55" customFormat="1" ht="15" thickBot="1" x14ac:dyDescent="0.35">
      <c r="A453" s="58">
        <v>20</v>
      </c>
      <c r="B453" s="55" t="s">
        <v>2031</v>
      </c>
      <c r="C453" s="59" t="s">
        <v>771</v>
      </c>
      <c r="D453" s="59" t="s">
        <v>34</v>
      </c>
      <c r="E453" s="59" t="s">
        <v>327</v>
      </c>
      <c r="F453" s="59" t="s">
        <v>437</v>
      </c>
      <c r="G453" s="59" t="s">
        <v>334</v>
      </c>
      <c r="H453" s="84">
        <f>'20050 ParExpGL'!G45</f>
        <v>0</v>
      </c>
      <c r="J453" s="56" t="s">
        <v>1853</v>
      </c>
      <c r="K453" s="57" t="s">
        <v>1663</v>
      </c>
      <c r="L453" s="57" t="s">
        <v>1908</v>
      </c>
      <c r="M453" s="56" t="str">
        <f t="shared" si="9"/>
        <v>LF4.P2005002605</v>
      </c>
      <c r="N453" s="56"/>
    </row>
    <row r="454" spans="1:14" s="55" customFormat="1" ht="15" thickBot="1" x14ac:dyDescent="0.35">
      <c r="A454" s="58">
        <v>20</v>
      </c>
      <c r="B454" s="55" t="s">
        <v>2032</v>
      </c>
      <c r="C454" s="59" t="s">
        <v>771</v>
      </c>
      <c r="D454" s="59" t="s">
        <v>34</v>
      </c>
      <c r="E454" s="59" t="s">
        <v>327</v>
      </c>
      <c r="F454" s="59" t="s">
        <v>437</v>
      </c>
      <c r="G454" s="59" t="s">
        <v>335</v>
      </c>
      <c r="H454" s="84">
        <f>'20050 ParExpGL'!G46</f>
        <v>0</v>
      </c>
      <c r="J454" s="56" t="s">
        <v>1853</v>
      </c>
      <c r="K454" s="57" t="s">
        <v>1665</v>
      </c>
      <c r="L454" s="57" t="s">
        <v>1908</v>
      </c>
      <c r="M454" s="56" t="str">
        <f t="shared" si="9"/>
        <v>LF4.P2005002705</v>
      </c>
      <c r="N454" s="56"/>
    </row>
    <row r="455" spans="1:14" s="55" customFormat="1" ht="15" thickBot="1" x14ac:dyDescent="0.35">
      <c r="A455" s="58">
        <v>20</v>
      </c>
      <c r="B455" s="55" t="s">
        <v>2033</v>
      </c>
      <c r="C455" s="59" t="s">
        <v>771</v>
      </c>
      <c r="D455" s="59" t="s">
        <v>34</v>
      </c>
      <c r="E455" s="59" t="s">
        <v>327</v>
      </c>
      <c r="F455" s="59" t="s">
        <v>437</v>
      </c>
      <c r="G455" s="59" t="s">
        <v>634</v>
      </c>
      <c r="H455" s="84">
        <f>'20050 ParExpGL'!G47</f>
        <v>0</v>
      </c>
      <c r="J455" s="56" t="s">
        <v>1853</v>
      </c>
      <c r="K455" s="57" t="s">
        <v>1667</v>
      </c>
      <c r="L455" s="57" t="s">
        <v>1908</v>
      </c>
      <c r="M455" s="56" t="str">
        <f t="shared" si="9"/>
        <v>LF4.P2005002805</v>
      </c>
      <c r="N455" s="56"/>
    </row>
    <row r="456" spans="1:14" s="55" customFormat="1" ht="15" thickBot="1" x14ac:dyDescent="0.35">
      <c r="A456" s="58">
        <v>20</v>
      </c>
      <c r="B456" s="55" t="s">
        <v>2034</v>
      </c>
      <c r="C456" s="59" t="s">
        <v>771</v>
      </c>
      <c r="D456" s="59" t="s">
        <v>34</v>
      </c>
      <c r="E456" s="59" t="s">
        <v>327</v>
      </c>
      <c r="F456" s="59" t="s">
        <v>437</v>
      </c>
      <c r="G456" s="59" t="s">
        <v>337</v>
      </c>
      <c r="H456" s="84">
        <f>'20050 ParExpGL'!G48</f>
        <v>0</v>
      </c>
      <c r="J456" s="56" t="s">
        <v>1853</v>
      </c>
      <c r="K456" s="57" t="s">
        <v>1669</v>
      </c>
      <c r="L456" s="57" t="s">
        <v>1908</v>
      </c>
      <c r="M456" s="56" t="str">
        <f t="shared" si="9"/>
        <v>LF4.P2005002905</v>
      </c>
      <c r="N456" s="56"/>
    </row>
    <row r="457" spans="1:14" s="55" customFormat="1" ht="15" thickBot="1" x14ac:dyDescent="0.35">
      <c r="A457" s="58">
        <v>20</v>
      </c>
      <c r="B457" s="55" t="s">
        <v>2035</v>
      </c>
      <c r="C457" s="59" t="s">
        <v>771</v>
      </c>
      <c r="D457" s="59" t="s">
        <v>34</v>
      </c>
      <c r="E457" s="59" t="s">
        <v>327</v>
      </c>
      <c r="F457" s="59" t="s">
        <v>437</v>
      </c>
      <c r="G457" s="59" t="s">
        <v>303</v>
      </c>
      <c r="H457" s="84">
        <f>'20050 ParExpGL'!G49</f>
        <v>0</v>
      </c>
      <c r="J457" s="56" t="s">
        <v>1853</v>
      </c>
      <c r="K457" s="57" t="s">
        <v>1671</v>
      </c>
      <c r="L457" s="57" t="s">
        <v>1908</v>
      </c>
      <c r="M457" s="56" t="str">
        <f t="shared" si="9"/>
        <v>LF4.P2005003005</v>
      </c>
      <c r="N457" s="56"/>
    </row>
    <row r="458" spans="1:14" s="55" customFormat="1" ht="15" thickBot="1" x14ac:dyDescent="0.35">
      <c r="A458" s="58">
        <v>20</v>
      </c>
      <c r="B458" s="55" t="s">
        <v>2036</v>
      </c>
      <c r="C458" s="59" t="s">
        <v>771</v>
      </c>
      <c r="D458" s="59" t="s">
        <v>34</v>
      </c>
      <c r="E458" s="59" t="s">
        <v>327</v>
      </c>
      <c r="F458" s="59" t="s">
        <v>437</v>
      </c>
      <c r="G458" s="59" t="s">
        <v>1864</v>
      </c>
      <c r="H458" s="84">
        <f>'20050 ParExpGL'!G51</f>
        <v>0</v>
      </c>
      <c r="J458" s="56" t="s">
        <v>1853</v>
      </c>
      <c r="K458" s="57" t="s">
        <v>1693</v>
      </c>
      <c r="L458" s="57" t="s">
        <v>1908</v>
      </c>
      <c r="M458" s="56" t="str">
        <f t="shared" si="9"/>
        <v>LF4.P2005003105</v>
      </c>
      <c r="N458" s="56"/>
    </row>
    <row r="459" spans="1:14" s="55" customFormat="1" ht="15" thickBot="1" x14ac:dyDescent="0.35">
      <c r="A459" s="58">
        <v>20</v>
      </c>
      <c r="B459" s="55" t="s">
        <v>2037</v>
      </c>
      <c r="C459" s="59" t="s">
        <v>771</v>
      </c>
      <c r="D459" s="59" t="s">
        <v>34</v>
      </c>
      <c r="E459" s="59" t="s">
        <v>327</v>
      </c>
      <c r="F459" s="59" t="s">
        <v>437</v>
      </c>
      <c r="G459" s="59" t="s">
        <v>453</v>
      </c>
      <c r="H459" s="84">
        <f>'20050 ParExpGL'!G52</f>
        <v>0</v>
      </c>
      <c r="J459" s="56" t="s">
        <v>1853</v>
      </c>
      <c r="K459" s="57" t="s">
        <v>1695</v>
      </c>
      <c r="L459" s="57" t="s">
        <v>1908</v>
      </c>
      <c r="M459" s="56" t="str">
        <f t="shared" si="9"/>
        <v>LF4.P2005003205</v>
      </c>
      <c r="N459" s="56"/>
    </row>
    <row r="460" spans="1:14" s="55" customFormat="1" ht="15" thickBot="1" x14ac:dyDescent="0.35">
      <c r="A460" s="58">
        <v>20</v>
      </c>
      <c r="B460" s="55" t="s">
        <v>2038</v>
      </c>
      <c r="C460" s="59" t="s">
        <v>771</v>
      </c>
      <c r="D460" s="59" t="s">
        <v>34</v>
      </c>
      <c r="E460" s="59" t="s">
        <v>327</v>
      </c>
      <c r="F460" s="59" t="s">
        <v>437</v>
      </c>
      <c r="G460" s="59" t="s">
        <v>1867</v>
      </c>
      <c r="H460" s="84">
        <f>'20050 ParExpGL'!G53</f>
        <v>0</v>
      </c>
      <c r="J460" s="56" t="s">
        <v>1853</v>
      </c>
      <c r="K460" s="57" t="s">
        <v>1697</v>
      </c>
      <c r="L460" s="57" t="s">
        <v>1908</v>
      </c>
      <c r="M460" s="56" t="str">
        <f t="shared" si="9"/>
        <v>LF4.P2005003305</v>
      </c>
      <c r="N460" s="56"/>
    </row>
    <row r="461" spans="1:14" s="55" customFormat="1" ht="15" thickBot="1" x14ac:dyDescent="0.35">
      <c r="A461" s="58">
        <v>20</v>
      </c>
      <c r="B461" s="55" t="s">
        <v>2039</v>
      </c>
      <c r="C461" s="59" t="s">
        <v>771</v>
      </c>
      <c r="D461" s="59" t="s">
        <v>34</v>
      </c>
      <c r="E461" s="59" t="s">
        <v>327</v>
      </c>
      <c r="F461" s="59" t="s">
        <v>438</v>
      </c>
      <c r="G461" s="59" t="s">
        <v>329</v>
      </c>
      <c r="H461" s="84">
        <f>'20050 ParExpGL'!H40</f>
        <v>0</v>
      </c>
      <c r="J461" s="56" t="s">
        <v>1853</v>
      </c>
      <c r="K461" s="57" t="s">
        <v>1653</v>
      </c>
      <c r="L461" s="57" t="s">
        <v>1922</v>
      </c>
      <c r="M461" s="56" t="str">
        <f t="shared" si="9"/>
        <v>LF4.P2005002106</v>
      </c>
      <c r="N461" s="56"/>
    </row>
    <row r="462" spans="1:14" s="55" customFormat="1" ht="15" thickBot="1" x14ac:dyDescent="0.35">
      <c r="A462" s="58">
        <v>20</v>
      </c>
      <c r="B462" s="55" t="s">
        <v>2040</v>
      </c>
      <c r="C462" s="59" t="s">
        <v>771</v>
      </c>
      <c r="D462" s="59" t="s">
        <v>34</v>
      </c>
      <c r="E462" s="59" t="s">
        <v>327</v>
      </c>
      <c r="F462" s="59" t="s">
        <v>438</v>
      </c>
      <c r="G462" s="59" t="s">
        <v>330</v>
      </c>
      <c r="H462" s="84">
        <f>'20050 ParExpGL'!H41</f>
        <v>0</v>
      </c>
      <c r="J462" s="56" t="s">
        <v>1853</v>
      </c>
      <c r="K462" s="57" t="s">
        <v>1655</v>
      </c>
      <c r="L462" s="57" t="s">
        <v>1922</v>
      </c>
      <c r="M462" s="56" t="str">
        <f t="shared" si="9"/>
        <v>LF4.P2005002206</v>
      </c>
      <c r="N462" s="56"/>
    </row>
    <row r="463" spans="1:14" s="55" customFormat="1" ht="15" thickBot="1" x14ac:dyDescent="0.35">
      <c r="A463" s="58">
        <v>20</v>
      </c>
      <c r="B463" s="55" t="s">
        <v>2041</v>
      </c>
      <c r="C463" s="59" t="s">
        <v>771</v>
      </c>
      <c r="D463" s="59" t="s">
        <v>34</v>
      </c>
      <c r="E463" s="59" t="s">
        <v>327</v>
      </c>
      <c r="F463" s="59" t="s">
        <v>438</v>
      </c>
      <c r="G463" s="59" t="s">
        <v>331</v>
      </c>
      <c r="H463" s="84">
        <f>'20050 ParExpGL'!H42</f>
        <v>0</v>
      </c>
      <c r="J463" s="56" t="s">
        <v>1853</v>
      </c>
      <c r="K463" s="57" t="s">
        <v>1657</v>
      </c>
      <c r="L463" s="57" t="s">
        <v>1922</v>
      </c>
      <c r="M463" s="56" t="str">
        <f t="shared" si="9"/>
        <v>LF4.P2005002306</v>
      </c>
      <c r="N463" s="56"/>
    </row>
    <row r="464" spans="1:14" s="55" customFormat="1" ht="15" thickBot="1" x14ac:dyDescent="0.35">
      <c r="A464" s="58">
        <v>20</v>
      </c>
      <c r="B464" s="55" t="s">
        <v>2042</v>
      </c>
      <c r="C464" s="59" t="s">
        <v>771</v>
      </c>
      <c r="D464" s="59" t="s">
        <v>34</v>
      </c>
      <c r="E464" s="59" t="s">
        <v>327</v>
      </c>
      <c r="F464" s="59" t="s">
        <v>438</v>
      </c>
      <c r="G464" s="59" t="s">
        <v>332</v>
      </c>
      <c r="H464" s="84">
        <f>'20050 ParExpGL'!H43</f>
        <v>0</v>
      </c>
      <c r="J464" s="56" t="s">
        <v>1853</v>
      </c>
      <c r="K464" s="57" t="s">
        <v>1659</v>
      </c>
      <c r="L464" s="57" t="s">
        <v>1922</v>
      </c>
      <c r="M464" s="56" t="str">
        <f t="shared" si="9"/>
        <v>LF4.P2005002406</v>
      </c>
      <c r="N464" s="56"/>
    </row>
    <row r="465" spans="1:14" s="55" customFormat="1" ht="15" thickBot="1" x14ac:dyDescent="0.35">
      <c r="A465" s="58">
        <v>20</v>
      </c>
      <c r="B465" s="55" t="s">
        <v>2043</v>
      </c>
      <c r="C465" s="59" t="s">
        <v>771</v>
      </c>
      <c r="D465" s="59" t="s">
        <v>34</v>
      </c>
      <c r="E465" s="59" t="s">
        <v>327</v>
      </c>
      <c r="F465" s="59" t="s">
        <v>438</v>
      </c>
      <c r="G465" s="59" t="s">
        <v>1587</v>
      </c>
      <c r="H465" s="84">
        <f>'20050 ParExpGL'!H44</f>
        <v>0</v>
      </c>
      <c r="J465" s="56" t="s">
        <v>1853</v>
      </c>
      <c r="K465" s="57" t="s">
        <v>1661</v>
      </c>
      <c r="L465" s="57" t="s">
        <v>1922</v>
      </c>
      <c r="M465" s="56" t="str">
        <f t="shared" si="9"/>
        <v>LF4.P2005002506</v>
      </c>
      <c r="N465" s="56"/>
    </row>
    <row r="466" spans="1:14" s="55" customFormat="1" ht="15" thickBot="1" x14ac:dyDescent="0.35">
      <c r="A466" s="58">
        <v>20</v>
      </c>
      <c r="B466" s="55" t="s">
        <v>2044</v>
      </c>
      <c r="C466" s="59" t="s">
        <v>771</v>
      </c>
      <c r="D466" s="59" t="s">
        <v>34</v>
      </c>
      <c r="E466" s="59" t="s">
        <v>327</v>
      </c>
      <c r="F466" s="59" t="s">
        <v>438</v>
      </c>
      <c r="G466" s="59" t="s">
        <v>334</v>
      </c>
      <c r="H466" s="84">
        <f>'20050 ParExpGL'!H45</f>
        <v>0</v>
      </c>
      <c r="J466" s="56" t="s">
        <v>1853</v>
      </c>
      <c r="K466" s="57" t="s">
        <v>1663</v>
      </c>
      <c r="L466" s="57" t="s">
        <v>1922</v>
      </c>
      <c r="M466" s="56" t="str">
        <f t="shared" si="9"/>
        <v>LF4.P2005002606</v>
      </c>
      <c r="N466" s="56"/>
    </row>
    <row r="467" spans="1:14" s="55" customFormat="1" ht="15" thickBot="1" x14ac:dyDescent="0.35">
      <c r="A467" s="58">
        <v>20</v>
      </c>
      <c r="B467" s="55" t="s">
        <v>2045</v>
      </c>
      <c r="C467" s="59" t="s">
        <v>771</v>
      </c>
      <c r="D467" s="59" t="s">
        <v>34</v>
      </c>
      <c r="E467" s="59" t="s">
        <v>327</v>
      </c>
      <c r="F467" s="59" t="s">
        <v>438</v>
      </c>
      <c r="G467" s="59" t="s">
        <v>335</v>
      </c>
      <c r="H467" s="84">
        <f>'20050 ParExpGL'!H46</f>
        <v>0</v>
      </c>
      <c r="J467" s="56" t="s">
        <v>1853</v>
      </c>
      <c r="K467" s="57" t="s">
        <v>1665</v>
      </c>
      <c r="L467" s="57" t="s">
        <v>1922</v>
      </c>
      <c r="M467" s="56" t="str">
        <f t="shared" si="9"/>
        <v>LF4.P2005002706</v>
      </c>
      <c r="N467" s="56"/>
    </row>
    <row r="468" spans="1:14" s="55" customFormat="1" ht="15" thickBot="1" x14ac:dyDescent="0.35">
      <c r="A468" s="58">
        <v>20</v>
      </c>
      <c r="B468" s="55" t="s">
        <v>2046</v>
      </c>
      <c r="C468" s="59" t="s">
        <v>771</v>
      </c>
      <c r="D468" s="59" t="s">
        <v>34</v>
      </c>
      <c r="E468" s="59" t="s">
        <v>327</v>
      </c>
      <c r="F468" s="59" t="s">
        <v>438</v>
      </c>
      <c r="G468" s="59" t="s">
        <v>634</v>
      </c>
      <c r="H468" s="84">
        <f>'20050 ParExpGL'!H47</f>
        <v>0</v>
      </c>
      <c r="J468" s="56" t="s">
        <v>1853</v>
      </c>
      <c r="K468" s="57" t="s">
        <v>1667</v>
      </c>
      <c r="L468" s="57" t="s">
        <v>1922</v>
      </c>
      <c r="M468" s="56" t="str">
        <f t="shared" si="9"/>
        <v>LF4.P2005002806</v>
      </c>
      <c r="N468" s="56"/>
    </row>
    <row r="469" spans="1:14" s="55" customFormat="1" ht="15" thickBot="1" x14ac:dyDescent="0.35">
      <c r="A469" s="58">
        <v>20</v>
      </c>
      <c r="B469" s="55" t="s">
        <v>2047</v>
      </c>
      <c r="C469" s="59" t="s">
        <v>771</v>
      </c>
      <c r="D469" s="59" t="s">
        <v>34</v>
      </c>
      <c r="E469" s="59" t="s">
        <v>327</v>
      </c>
      <c r="F469" s="59" t="s">
        <v>438</v>
      </c>
      <c r="G469" s="59" t="s">
        <v>337</v>
      </c>
      <c r="H469" s="84">
        <f>'20050 ParExpGL'!H48</f>
        <v>0</v>
      </c>
      <c r="J469" s="56" t="s">
        <v>1853</v>
      </c>
      <c r="K469" s="57" t="s">
        <v>1669</v>
      </c>
      <c r="L469" s="57" t="s">
        <v>1922</v>
      </c>
      <c r="M469" s="56" t="str">
        <f t="shared" si="9"/>
        <v>LF4.P2005002906</v>
      </c>
      <c r="N469" s="56"/>
    </row>
    <row r="470" spans="1:14" s="55" customFormat="1" ht="15" thickBot="1" x14ac:dyDescent="0.35">
      <c r="A470" s="58">
        <v>20</v>
      </c>
      <c r="B470" s="55" t="s">
        <v>2048</v>
      </c>
      <c r="C470" s="59" t="s">
        <v>771</v>
      </c>
      <c r="D470" s="59" t="s">
        <v>34</v>
      </c>
      <c r="E470" s="59" t="s">
        <v>327</v>
      </c>
      <c r="F470" s="59" t="s">
        <v>438</v>
      </c>
      <c r="G470" s="59" t="s">
        <v>303</v>
      </c>
      <c r="H470" s="84">
        <f>'20050 ParExpGL'!H49</f>
        <v>0</v>
      </c>
      <c r="J470" s="56" t="s">
        <v>1853</v>
      </c>
      <c r="K470" s="57" t="s">
        <v>1671</v>
      </c>
      <c r="L470" s="57" t="s">
        <v>1922</v>
      </c>
      <c r="M470" s="56" t="str">
        <f t="shared" si="9"/>
        <v>LF4.P2005003006</v>
      </c>
      <c r="N470" s="56"/>
    </row>
    <row r="471" spans="1:14" s="55" customFormat="1" ht="15" thickBot="1" x14ac:dyDescent="0.35">
      <c r="A471" s="58">
        <v>20</v>
      </c>
      <c r="B471" s="55" t="s">
        <v>2049</v>
      </c>
      <c r="C471" s="59" t="s">
        <v>771</v>
      </c>
      <c r="D471" s="59" t="s">
        <v>34</v>
      </c>
      <c r="E471" s="59" t="s">
        <v>327</v>
      </c>
      <c r="F471" s="59" t="s">
        <v>438</v>
      </c>
      <c r="G471" s="59" t="s">
        <v>453</v>
      </c>
      <c r="H471" s="84">
        <f>'20050 ParExpGL'!H52</f>
        <v>0</v>
      </c>
      <c r="J471" s="56" t="s">
        <v>1853</v>
      </c>
      <c r="K471" s="57" t="s">
        <v>1695</v>
      </c>
      <c r="L471" s="57" t="s">
        <v>1922</v>
      </c>
      <c r="M471" s="56" t="str">
        <f t="shared" ref="M471:M532" si="10">J471&amp;K471&amp;L471</f>
        <v>LF4.P2005003206</v>
      </c>
      <c r="N471" s="56"/>
    </row>
    <row r="472" spans="1:14" s="55" customFormat="1" ht="15" thickBot="1" x14ac:dyDescent="0.35">
      <c r="A472" s="58">
        <v>20</v>
      </c>
      <c r="B472" s="55" t="s">
        <v>2050</v>
      </c>
      <c r="C472" s="59" t="s">
        <v>771</v>
      </c>
      <c r="D472" s="59" t="s">
        <v>34</v>
      </c>
      <c r="E472" s="59" t="s">
        <v>327</v>
      </c>
      <c r="F472" s="59" t="s">
        <v>438</v>
      </c>
      <c r="G472" s="59" t="s">
        <v>1867</v>
      </c>
      <c r="H472" s="84">
        <f>'20050 ParExpGL'!H53</f>
        <v>0</v>
      </c>
      <c r="J472" s="56" t="s">
        <v>1853</v>
      </c>
      <c r="K472" s="57" t="s">
        <v>1697</v>
      </c>
      <c r="L472" s="57" t="s">
        <v>1922</v>
      </c>
      <c r="M472" s="56" t="str">
        <f t="shared" si="10"/>
        <v>LF4.P2005003306</v>
      </c>
      <c r="N472" s="56"/>
    </row>
    <row r="473" spans="1:14" s="55" customFormat="1" ht="15" thickBot="1" x14ac:dyDescent="0.35">
      <c r="A473" s="58">
        <v>20</v>
      </c>
      <c r="B473" s="55" t="s">
        <v>2051</v>
      </c>
      <c r="C473" s="59" t="s">
        <v>771</v>
      </c>
      <c r="D473" s="59" t="s">
        <v>34</v>
      </c>
      <c r="E473" s="59" t="s">
        <v>415</v>
      </c>
      <c r="F473" s="59" t="s">
        <v>436</v>
      </c>
      <c r="G473" s="59" t="s">
        <v>329</v>
      </c>
      <c r="H473" s="84">
        <f>'20050 ParExpGL'!I40</f>
        <v>0</v>
      </c>
      <c r="J473" s="56" t="s">
        <v>1853</v>
      </c>
      <c r="K473" s="57" t="s">
        <v>1653</v>
      </c>
      <c r="L473" s="57" t="s">
        <v>1935</v>
      </c>
      <c r="M473" s="56" t="str">
        <f t="shared" si="10"/>
        <v>LF4.P2005002107</v>
      </c>
      <c r="N473" s="56"/>
    </row>
    <row r="474" spans="1:14" s="55" customFormat="1" ht="15" thickBot="1" x14ac:dyDescent="0.35">
      <c r="A474" s="58">
        <v>20</v>
      </c>
      <c r="B474" s="55" t="s">
        <v>2052</v>
      </c>
      <c r="C474" s="59" t="s">
        <v>771</v>
      </c>
      <c r="D474" s="59" t="s">
        <v>34</v>
      </c>
      <c r="E474" s="59" t="s">
        <v>415</v>
      </c>
      <c r="F474" s="59" t="s">
        <v>436</v>
      </c>
      <c r="G474" s="59" t="s">
        <v>330</v>
      </c>
      <c r="H474" s="84">
        <f>'20050 ParExpGL'!I41</f>
        <v>0</v>
      </c>
      <c r="J474" s="56" t="s">
        <v>1853</v>
      </c>
      <c r="K474" s="57" t="s">
        <v>1655</v>
      </c>
      <c r="L474" s="57" t="s">
        <v>1935</v>
      </c>
      <c r="M474" s="56" t="str">
        <f t="shared" si="10"/>
        <v>LF4.P2005002207</v>
      </c>
      <c r="N474" s="56"/>
    </row>
    <row r="475" spans="1:14" s="55" customFormat="1" ht="15" thickBot="1" x14ac:dyDescent="0.35">
      <c r="A475" s="58">
        <v>20</v>
      </c>
      <c r="B475" s="55" t="s">
        <v>2053</v>
      </c>
      <c r="C475" s="59" t="s">
        <v>771</v>
      </c>
      <c r="D475" s="59" t="s">
        <v>34</v>
      </c>
      <c r="E475" s="59" t="s">
        <v>415</v>
      </c>
      <c r="F475" s="59" t="s">
        <v>436</v>
      </c>
      <c r="G475" s="59" t="s">
        <v>331</v>
      </c>
      <c r="H475" s="84">
        <f>'20050 ParExpGL'!I42</f>
        <v>0</v>
      </c>
      <c r="J475" s="56" t="s">
        <v>1853</v>
      </c>
      <c r="K475" s="57" t="s">
        <v>1657</v>
      </c>
      <c r="L475" s="57" t="s">
        <v>1935</v>
      </c>
      <c r="M475" s="56" t="str">
        <f t="shared" si="10"/>
        <v>LF4.P2005002307</v>
      </c>
      <c r="N475" s="56"/>
    </row>
    <row r="476" spans="1:14" s="55" customFormat="1" ht="15" thickBot="1" x14ac:dyDescent="0.35">
      <c r="A476" s="58">
        <v>20</v>
      </c>
      <c r="B476" s="55" t="s">
        <v>2054</v>
      </c>
      <c r="C476" s="59" t="s">
        <v>771</v>
      </c>
      <c r="D476" s="59" t="s">
        <v>34</v>
      </c>
      <c r="E476" s="59" t="s">
        <v>415</v>
      </c>
      <c r="F476" s="59" t="s">
        <v>436</v>
      </c>
      <c r="G476" s="59" t="s">
        <v>332</v>
      </c>
      <c r="H476" s="84">
        <f>'20050 ParExpGL'!I43</f>
        <v>0</v>
      </c>
      <c r="J476" s="56" t="s">
        <v>1853</v>
      </c>
      <c r="K476" s="57" t="s">
        <v>1659</v>
      </c>
      <c r="L476" s="57" t="s">
        <v>1935</v>
      </c>
      <c r="M476" s="56" t="str">
        <f t="shared" si="10"/>
        <v>LF4.P2005002407</v>
      </c>
      <c r="N476" s="56"/>
    </row>
    <row r="477" spans="1:14" s="55" customFormat="1" ht="15" thickBot="1" x14ac:dyDescent="0.35">
      <c r="A477" s="58">
        <v>20</v>
      </c>
      <c r="B477" s="55" t="s">
        <v>2055</v>
      </c>
      <c r="C477" s="59" t="s">
        <v>771</v>
      </c>
      <c r="D477" s="59" t="s">
        <v>34</v>
      </c>
      <c r="E477" s="59" t="s">
        <v>415</v>
      </c>
      <c r="F477" s="59" t="s">
        <v>436</v>
      </c>
      <c r="G477" s="59" t="s">
        <v>1587</v>
      </c>
      <c r="H477" s="84">
        <f>'20050 ParExpGL'!I44</f>
        <v>0</v>
      </c>
      <c r="J477" s="56" t="s">
        <v>1853</v>
      </c>
      <c r="K477" s="57" t="s">
        <v>1661</v>
      </c>
      <c r="L477" s="57" t="s">
        <v>1935</v>
      </c>
      <c r="M477" s="56" t="str">
        <f t="shared" si="10"/>
        <v>LF4.P2005002507</v>
      </c>
      <c r="N477" s="56"/>
    </row>
    <row r="478" spans="1:14" s="55" customFormat="1" ht="15" thickBot="1" x14ac:dyDescent="0.35">
      <c r="A478" s="58">
        <v>20</v>
      </c>
      <c r="B478" s="55" t="s">
        <v>2056</v>
      </c>
      <c r="C478" s="59" t="s">
        <v>771</v>
      </c>
      <c r="D478" s="59" t="s">
        <v>34</v>
      </c>
      <c r="E478" s="59" t="s">
        <v>415</v>
      </c>
      <c r="F478" s="59" t="s">
        <v>436</v>
      </c>
      <c r="G478" s="59" t="s">
        <v>334</v>
      </c>
      <c r="H478" s="84">
        <f>'20050 ParExpGL'!I45</f>
        <v>0</v>
      </c>
      <c r="J478" s="56" t="s">
        <v>1853</v>
      </c>
      <c r="K478" s="57" t="s">
        <v>1663</v>
      </c>
      <c r="L478" s="57" t="s">
        <v>1935</v>
      </c>
      <c r="M478" s="56" t="str">
        <f t="shared" si="10"/>
        <v>LF4.P2005002607</v>
      </c>
      <c r="N478" s="56"/>
    </row>
    <row r="479" spans="1:14" s="55" customFormat="1" ht="15" thickBot="1" x14ac:dyDescent="0.35">
      <c r="A479" s="58">
        <v>20</v>
      </c>
      <c r="B479" s="55" t="s">
        <v>2057</v>
      </c>
      <c r="C479" s="59" t="s">
        <v>771</v>
      </c>
      <c r="D479" s="59" t="s">
        <v>34</v>
      </c>
      <c r="E479" s="59" t="s">
        <v>415</v>
      </c>
      <c r="F479" s="59" t="s">
        <v>436</v>
      </c>
      <c r="G479" s="59" t="s">
        <v>335</v>
      </c>
      <c r="H479" s="84">
        <f>'20050 ParExpGL'!I46</f>
        <v>0</v>
      </c>
      <c r="J479" s="56" t="s">
        <v>1853</v>
      </c>
      <c r="K479" s="57" t="s">
        <v>1665</v>
      </c>
      <c r="L479" s="57" t="s">
        <v>1935</v>
      </c>
      <c r="M479" s="56" t="str">
        <f t="shared" si="10"/>
        <v>LF4.P2005002707</v>
      </c>
      <c r="N479" s="56"/>
    </row>
    <row r="480" spans="1:14" s="55" customFormat="1" ht="15" thickBot="1" x14ac:dyDescent="0.35">
      <c r="A480" s="58">
        <v>20</v>
      </c>
      <c r="B480" s="55" t="s">
        <v>2058</v>
      </c>
      <c r="C480" s="59" t="s">
        <v>771</v>
      </c>
      <c r="D480" s="59" t="s">
        <v>34</v>
      </c>
      <c r="E480" s="59" t="s">
        <v>415</v>
      </c>
      <c r="F480" s="59" t="s">
        <v>436</v>
      </c>
      <c r="G480" s="59" t="s">
        <v>634</v>
      </c>
      <c r="H480" s="84">
        <f>'20050 ParExpGL'!I47</f>
        <v>0</v>
      </c>
      <c r="J480" s="56" t="s">
        <v>1853</v>
      </c>
      <c r="K480" s="57" t="s">
        <v>1667</v>
      </c>
      <c r="L480" s="57" t="s">
        <v>1935</v>
      </c>
      <c r="M480" s="56" t="str">
        <f t="shared" si="10"/>
        <v>LF4.P2005002807</v>
      </c>
      <c r="N480" s="56"/>
    </row>
    <row r="481" spans="1:14" s="55" customFormat="1" ht="15" thickBot="1" x14ac:dyDescent="0.35">
      <c r="A481" s="58">
        <v>20</v>
      </c>
      <c r="B481" s="55" t="s">
        <v>2059</v>
      </c>
      <c r="C481" s="59" t="s">
        <v>771</v>
      </c>
      <c r="D481" s="59" t="s">
        <v>34</v>
      </c>
      <c r="E481" s="59" t="s">
        <v>415</v>
      </c>
      <c r="F481" s="59" t="s">
        <v>436</v>
      </c>
      <c r="G481" s="59" t="s">
        <v>337</v>
      </c>
      <c r="H481" s="84">
        <f>'20050 ParExpGL'!I48</f>
        <v>0</v>
      </c>
      <c r="J481" s="56" t="s">
        <v>1853</v>
      </c>
      <c r="K481" s="57" t="s">
        <v>1669</v>
      </c>
      <c r="L481" s="57" t="s">
        <v>1935</v>
      </c>
      <c r="M481" s="56" t="str">
        <f t="shared" si="10"/>
        <v>LF4.P2005002907</v>
      </c>
      <c r="N481" s="56"/>
    </row>
    <row r="482" spans="1:14" s="55" customFormat="1" ht="15" thickBot="1" x14ac:dyDescent="0.35">
      <c r="A482" s="58">
        <v>20</v>
      </c>
      <c r="B482" s="55" t="s">
        <v>2060</v>
      </c>
      <c r="C482" s="59" t="s">
        <v>771</v>
      </c>
      <c r="D482" s="59" t="s">
        <v>34</v>
      </c>
      <c r="E482" s="59" t="s">
        <v>415</v>
      </c>
      <c r="F482" s="59" t="s">
        <v>436</v>
      </c>
      <c r="G482" s="59" t="s">
        <v>303</v>
      </c>
      <c r="H482" s="84">
        <f>'20050 ParExpGL'!I49</f>
        <v>0</v>
      </c>
      <c r="J482" s="56" t="s">
        <v>1853</v>
      </c>
      <c r="K482" s="57" t="s">
        <v>1671</v>
      </c>
      <c r="L482" s="57" t="s">
        <v>1935</v>
      </c>
      <c r="M482" s="56" t="str">
        <f t="shared" si="10"/>
        <v>LF4.P2005003007</v>
      </c>
      <c r="N482" s="56"/>
    </row>
    <row r="483" spans="1:14" s="55" customFormat="1" ht="15" thickBot="1" x14ac:dyDescent="0.35">
      <c r="A483" s="58">
        <v>20</v>
      </c>
      <c r="B483" s="55" t="s">
        <v>2061</v>
      </c>
      <c r="C483" s="59" t="s">
        <v>771</v>
      </c>
      <c r="D483" s="59" t="s">
        <v>34</v>
      </c>
      <c r="E483" s="59" t="s">
        <v>415</v>
      </c>
      <c r="F483" s="59" t="s">
        <v>436</v>
      </c>
      <c r="G483" s="59" t="s">
        <v>1864</v>
      </c>
      <c r="H483" s="84">
        <f>'20050 ParExpGL'!I51</f>
        <v>0</v>
      </c>
      <c r="J483" s="56" t="s">
        <v>1853</v>
      </c>
      <c r="K483" s="57" t="s">
        <v>1693</v>
      </c>
      <c r="L483" s="57" t="s">
        <v>1935</v>
      </c>
      <c r="M483" s="56" t="str">
        <f t="shared" si="10"/>
        <v>LF4.P2005003107</v>
      </c>
      <c r="N483" s="56"/>
    </row>
    <row r="484" spans="1:14" s="55" customFormat="1" ht="15" thickBot="1" x14ac:dyDescent="0.35">
      <c r="A484" s="58">
        <v>20</v>
      </c>
      <c r="B484" s="55" t="s">
        <v>2062</v>
      </c>
      <c r="C484" s="59" t="s">
        <v>771</v>
      </c>
      <c r="D484" s="59" t="s">
        <v>34</v>
      </c>
      <c r="E484" s="59" t="s">
        <v>415</v>
      </c>
      <c r="F484" s="59" t="s">
        <v>436</v>
      </c>
      <c r="G484" s="59" t="s">
        <v>453</v>
      </c>
      <c r="H484" s="84">
        <f>'20050 ParExpGL'!I52</f>
        <v>0</v>
      </c>
      <c r="J484" s="56" t="s">
        <v>1853</v>
      </c>
      <c r="K484" s="57" t="s">
        <v>1695</v>
      </c>
      <c r="L484" s="57" t="s">
        <v>1935</v>
      </c>
      <c r="M484" s="56" t="str">
        <f t="shared" si="10"/>
        <v>LF4.P2005003207</v>
      </c>
      <c r="N484" s="56"/>
    </row>
    <row r="485" spans="1:14" s="55" customFormat="1" ht="15" thickBot="1" x14ac:dyDescent="0.35">
      <c r="A485" s="58">
        <v>20</v>
      </c>
      <c r="B485" s="55" t="s">
        <v>2063</v>
      </c>
      <c r="C485" s="59" t="s">
        <v>771</v>
      </c>
      <c r="D485" s="59" t="s">
        <v>34</v>
      </c>
      <c r="E485" s="59" t="s">
        <v>415</v>
      </c>
      <c r="F485" s="59" t="s">
        <v>436</v>
      </c>
      <c r="G485" s="59" t="s">
        <v>1867</v>
      </c>
      <c r="H485" s="84">
        <f>'20050 ParExpGL'!I53</f>
        <v>0</v>
      </c>
      <c r="J485" s="56" t="s">
        <v>1853</v>
      </c>
      <c r="K485" s="57" t="s">
        <v>1697</v>
      </c>
      <c r="L485" s="57" t="s">
        <v>1935</v>
      </c>
      <c r="M485" s="56" t="str">
        <f t="shared" si="10"/>
        <v>LF4.P2005003307</v>
      </c>
      <c r="N485" s="56"/>
    </row>
    <row r="486" spans="1:14" s="55" customFormat="1" ht="15" thickBot="1" x14ac:dyDescent="0.35">
      <c r="A486" s="58">
        <v>20</v>
      </c>
      <c r="B486" s="55" t="s">
        <v>2064</v>
      </c>
      <c r="C486" s="59" t="s">
        <v>771</v>
      </c>
      <c r="D486" s="59" t="s">
        <v>34</v>
      </c>
      <c r="E486" s="59" t="s">
        <v>415</v>
      </c>
      <c r="F486" s="59" t="s">
        <v>437</v>
      </c>
      <c r="G486" s="59" t="s">
        <v>329</v>
      </c>
      <c r="H486" s="84">
        <f>'20050 ParExpGL'!J40</f>
        <v>0</v>
      </c>
      <c r="J486" s="56" t="s">
        <v>1853</v>
      </c>
      <c r="K486" s="57" t="s">
        <v>1653</v>
      </c>
      <c r="L486" s="57" t="s">
        <v>1949</v>
      </c>
      <c r="M486" s="56" t="str">
        <f t="shared" si="10"/>
        <v>LF4.P2005002108</v>
      </c>
      <c r="N486" s="56"/>
    </row>
    <row r="487" spans="1:14" s="55" customFormat="1" ht="15" thickBot="1" x14ac:dyDescent="0.35">
      <c r="A487" s="58">
        <v>20</v>
      </c>
      <c r="B487" s="55" t="s">
        <v>2065</v>
      </c>
      <c r="C487" s="59" t="s">
        <v>771</v>
      </c>
      <c r="D487" s="59" t="s">
        <v>34</v>
      </c>
      <c r="E487" s="59" t="s">
        <v>415</v>
      </c>
      <c r="F487" s="59" t="s">
        <v>437</v>
      </c>
      <c r="G487" s="59" t="s">
        <v>330</v>
      </c>
      <c r="H487" s="84">
        <f>'20050 ParExpGL'!J41</f>
        <v>0</v>
      </c>
      <c r="J487" s="56" t="s">
        <v>1853</v>
      </c>
      <c r="K487" s="57" t="s">
        <v>1655</v>
      </c>
      <c r="L487" s="57" t="s">
        <v>1949</v>
      </c>
      <c r="M487" s="56" t="str">
        <f t="shared" si="10"/>
        <v>LF4.P2005002208</v>
      </c>
      <c r="N487" s="56"/>
    </row>
    <row r="488" spans="1:14" s="55" customFormat="1" ht="15" thickBot="1" x14ac:dyDescent="0.35">
      <c r="A488" s="58">
        <v>20</v>
      </c>
      <c r="B488" s="55" t="s">
        <v>2066</v>
      </c>
      <c r="C488" s="59" t="s">
        <v>771</v>
      </c>
      <c r="D488" s="59" t="s">
        <v>34</v>
      </c>
      <c r="E488" s="59" t="s">
        <v>415</v>
      </c>
      <c r="F488" s="59" t="s">
        <v>437</v>
      </c>
      <c r="G488" s="59" t="s">
        <v>331</v>
      </c>
      <c r="H488" s="84">
        <f>'20050 ParExpGL'!J42</f>
        <v>0</v>
      </c>
      <c r="J488" s="56" t="s">
        <v>1853</v>
      </c>
      <c r="K488" s="57" t="s">
        <v>1657</v>
      </c>
      <c r="L488" s="57" t="s">
        <v>1949</v>
      </c>
      <c r="M488" s="56" t="str">
        <f t="shared" si="10"/>
        <v>LF4.P2005002308</v>
      </c>
      <c r="N488" s="56"/>
    </row>
    <row r="489" spans="1:14" s="55" customFormat="1" ht="15" thickBot="1" x14ac:dyDescent="0.35">
      <c r="A489" s="58">
        <v>20</v>
      </c>
      <c r="B489" s="55" t="s">
        <v>2067</v>
      </c>
      <c r="C489" s="59" t="s">
        <v>771</v>
      </c>
      <c r="D489" s="59" t="s">
        <v>34</v>
      </c>
      <c r="E489" s="59" t="s">
        <v>415</v>
      </c>
      <c r="F489" s="59" t="s">
        <v>437</v>
      </c>
      <c r="G489" s="59" t="s">
        <v>332</v>
      </c>
      <c r="H489" s="84">
        <f>'20050 ParExpGL'!J43</f>
        <v>0</v>
      </c>
      <c r="J489" s="56" t="s">
        <v>1853</v>
      </c>
      <c r="K489" s="57" t="s">
        <v>1659</v>
      </c>
      <c r="L489" s="57" t="s">
        <v>1949</v>
      </c>
      <c r="M489" s="56" t="str">
        <f t="shared" si="10"/>
        <v>LF4.P2005002408</v>
      </c>
      <c r="N489" s="56"/>
    </row>
    <row r="490" spans="1:14" s="55" customFormat="1" ht="15" thickBot="1" x14ac:dyDescent="0.35">
      <c r="A490" s="58">
        <v>20</v>
      </c>
      <c r="B490" s="55" t="s">
        <v>2068</v>
      </c>
      <c r="C490" s="59" t="s">
        <v>771</v>
      </c>
      <c r="D490" s="59" t="s">
        <v>34</v>
      </c>
      <c r="E490" s="59" t="s">
        <v>415</v>
      </c>
      <c r="F490" s="59" t="s">
        <v>437</v>
      </c>
      <c r="G490" s="59" t="s">
        <v>1587</v>
      </c>
      <c r="H490" s="84">
        <f>'20050 ParExpGL'!J44</f>
        <v>0</v>
      </c>
      <c r="J490" s="56" t="s">
        <v>1853</v>
      </c>
      <c r="K490" s="57" t="s">
        <v>1661</v>
      </c>
      <c r="L490" s="57" t="s">
        <v>1949</v>
      </c>
      <c r="M490" s="56" t="str">
        <f t="shared" si="10"/>
        <v>LF4.P2005002508</v>
      </c>
      <c r="N490" s="56"/>
    </row>
    <row r="491" spans="1:14" s="55" customFormat="1" ht="15" thickBot="1" x14ac:dyDescent="0.35">
      <c r="A491" s="58">
        <v>20</v>
      </c>
      <c r="B491" s="55" t="s">
        <v>2069</v>
      </c>
      <c r="C491" s="59" t="s">
        <v>771</v>
      </c>
      <c r="D491" s="59" t="s">
        <v>34</v>
      </c>
      <c r="E491" s="59" t="s">
        <v>415</v>
      </c>
      <c r="F491" s="59" t="s">
        <v>437</v>
      </c>
      <c r="G491" s="59" t="s">
        <v>334</v>
      </c>
      <c r="H491" s="84">
        <f>'20050 ParExpGL'!J45</f>
        <v>0</v>
      </c>
      <c r="J491" s="56" t="s">
        <v>1853</v>
      </c>
      <c r="K491" s="57" t="s">
        <v>1663</v>
      </c>
      <c r="L491" s="57" t="s">
        <v>1949</v>
      </c>
      <c r="M491" s="56" t="str">
        <f t="shared" si="10"/>
        <v>LF4.P2005002608</v>
      </c>
      <c r="N491" s="56"/>
    </row>
    <row r="492" spans="1:14" s="55" customFormat="1" ht="15" thickBot="1" x14ac:dyDescent="0.35">
      <c r="A492" s="58">
        <v>20</v>
      </c>
      <c r="B492" s="55" t="s">
        <v>2070</v>
      </c>
      <c r="C492" s="59" t="s">
        <v>771</v>
      </c>
      <c r="D492" s="59" t="s">
        <v>34</v>
      </c>
      <c r="E492" s="59" t="s">
        <v>415</v>
      </c>
      <c r="F492" s="59" t="s">
        <v>437</v>
      </c>
      <c r="G492" s="59" t="s">
        <v>335</v>
      </c>
      <c r="H492" s="84">
        <f>'20050 ParExpGL'!J46</f>
        <v>0</v>
      </c>
      <c r="J492" s="56" t="s">
        <v>1853</v>
      </c>
      <c r="K492" s="57" t="s">
        <v>1665</v>
      </c>
      <c r="L492" s="57" t="s">
        <v>1949</v>
      </c>
      <c r="M492" s="56" t="str">
        <f t="shared" si="10"/>
        <v>LF4.P2005002708</v>
      </c>
      <c r="N492" s="56"/>
    </row>
    <row r="493" spans="1:14" s="55" customFormat="1" ht="15" thickBot="1" x14ac:dyDescent="0.35">
      <c r="A493" s="58">
        <v>20</v>
      </c>
      <c r="B493" s="55" t="s">
        <v>2071</v>
      </c>
      <c r="C493" s="59" t="s">
        <v>771</v>
      </c>
      <c r="D493" s="59" t="s">
        <v>34</v>
      </c>
      <c r="E493" s="59" t="s">
        <v>415</v>
      </c>
      <c r="F493" s="59" t="s">
        <v>437</v>
      </c>
      <c r="G493" s="59" t="s">
        <v>634</v>
      </c>
      <c r="H493" s="84">
        <f>'20050 ParExpGL'!J47</f>
        <v>0</v>
      </c>
      <c r="J493" s="56" t="s">
        <v>1853</v>
      </c>
      <c r="K493" s="57" t="s">
        <v>1667</v>
      </c>
      <c r="L493" s="57" t="s">
        <v>1949</v>
      </c>
      <c r="M493" s="56" t="str">
        <f t="shared" si="10"/>
        <v>LF4.P2005002808</v>
      </c>
      <c r="N493" s="56"/>
    </row>
    <row r="494" spans="1:14" s="55" customFormat="1" ht="15" thickBot="1" x14ac:dyDescent="0.35">
      <c r="A494" s="58">
        <v>20</v>
      </c>
      <c r="B494" s="55" t="s">
        <v>2072</v>
      </c>
      <c r="C494" s="59" t="s">
        <v>771</v>
      </c>
      <c r="D494" s="59" t="s">
        <v>34</v>
      </c>
      <c r="E494" s="59" t="s">
        <v>415</v>
      </c>
      <c r="F494" s="59" t="s">
        <v>437</v>
      </c>
      <c r="G494" s="59" t="s">
        <v>337</v>
      </c>
      <c r="H494" s="84">
        <f>'20050 ParExpGL'!J48</f>
        <v>0</v>
      </c>
      <c r="J494" s="56" t="s">
        <v>1853</v>
      </c>
      <c r="K494" s="57" t="s">
        <v>1669</v>
      </c>
      <c r="L494" s="57" t="s">
        <v>1949</v>
      </c>
      <c r="M494" s="56" t="str">
        <f t="shared" si="10"/>
        <v>LF4.P2005002908</v>
      </c>
      <c r="N494" s="56"/>
    </row>
    <row r="495" spans="1:14" s="55" customFormat="1" ht="15" thickBot="1" x14ac:dyDescent="0.35">
      <c r="A495" s="58">
        <v>20</v>
      </c>
      <c r="B495" s="55" t="s">
        <v>2073</v>
      </c>
      <c r="C495" s="59" t="s">
        <v>771</v>
      </c>
      <c r="D495" s="59" t="s">
        <v>34</v>
      </c>
      <c r="E495" s="59" t="s">
        <v>415</v>
      </c>
      <c r="F495" s="59" t="s">
        <v>437</v>
      </c>
      <c r="G495" s="59" t="s">
        <v>303</v>
      </c>
      <c r="H495" s="84">
        <f>'20050 ParExpGL'!J49</f>
        <v>0</v>
      </c>
      <c r="J495" s="56" t="s">
        <v>1853</v>
      </c>
      <c r="K495" s="57" t="s">
        <v>1671</v>
      </c>
      <c r="L495" s="57" t="s">
        <v>1949</v>
      </c>
      <c r="M495" s="56" t="str">
        <f t="shared" si="10"/>
        <v>LF4.P2005003008</v>
      </c>
      <c r="N495" s="56"/>
    </row>
    <row r="496" spans="1:14" s="55" customFormat="1" ht="15" thickBot="1" x14ac:dyDescent="0.35">
      <c r="A496" s="58">
        <v>20</v>
      </c>
      <c r="B496" s="55" t="s">
        <v>2074</v>
      </c>
      <c r="C496" s="59" t="s">
        <v>771</v>
      </c>
      <c r="D496" s="59" t="s">
        <v>34</v>
      </c>
      <c r="E496" s="59" t="s">
        <v>415</v>
      </c>
      <c r="F496" s="59" t="s">
        <v>437</v>
      </c>
      <c r="G496" s="59" t="s">
        <v>1864</v>
      </c>
      <c r="H496" s="84">
        <f>'20050 ParExpGL'!J51</f>
        <v>0</v>
      </c>
      <c r="J496" s="56" t="s">
        <v>1853</v>
      </c>
      <c r="K496" s="57" t="s">
        <v>1693</v>
      </c>
      <c r="L496" s="57" t="s">
        <v>1949</v>
      </c>
      <c r="M496" s="56" t="str">
        <f t="shared" si="10"/>
        <v>LF4.P2005003108</v>
      </c>
      <c r="N496" s="56"/>
    </row>
    <row r="497" spans="1:14" s="55" customFormat="1" ht="15" thickBot="1" x14ac:dyDescent="0.35">
      <c r="A497" s="58">
        <v>20</v>
      </c>
      <c r="B497" s="55" t="s">
        <v>2075</v>
      </c>
      <c r="C497" s="59" t="s">
        <v>771</v>
      </c>
      <c r="D497" s="59" t="s">
        <v>34</v>
      </c>
      <c r="E497" s="59" t="s">
        <v>415</v>
      </c>
      <c r="F497" s="59" t="s">
        <v>437</v>
      </c>
      <c r="G497" s="59" t="s">
        <v>453</v>
      </c>
      <c r="H497" s="84">
        <f>'20050 ParExpGL'!J52</f>
        <v>0</v>
      </c>
      <c r="J497" s="56" t="s">
        <v>1853</v>
      </c>
      <c r="K497" s="57" t="s">
        <v>1695</v>
      </c>
      <c r="L497" s="57" t="s">
        <v>1949</v>
      </c>
      <c r="M497" s="56" t="str">
        <f t="shared" si="10"/>
        <v>LF4.P2005003208</v>
      </c>
      <c r="N497" s="56"/>
    </row>
    <row r="498" spans="1:14" s="55" customFormat="1" ht="15" thickBot="1" x14ac:dyDescent="0.35">
      <c r="A498" s="58">
        <v>20</v>
      </c>
      <c r="B498" s="55" t="s">
        <v>2076</v>
      </c>
      <c r="C498" s="59" t="s">
        <v>771</v>
      </c>
      <c r="D498" s="59" t="s">
        <v>34</v>
      </c>
      <c r="E498" s="59" t="s">
        <v>415</v>
      </c>
      <c r="F498" s="59" t="s">
        <v>437</v>
      </c>
      <c r="G498" s="59" t="s">
        <v>1867</v>
      </c>
      <c r="H498" s="84">
        <f>'20050 ParExpGL'!J53</f>
        <v>0</v>
      </c>
      <c r="J498" s="56" t="s">
        <v>1853</v>
      </c>
      <c r="K498" s="57" t="s">
        <v>1697</v>
      </c>
      <c r="L498" s="57" t="s">
        <v>1949</v>
      </c>
      <c r="M498" s="56" t="str">
        <f t="shared" si="10"/>
        <v>LF4.P2005003308</v>
      </c>
      <c r="N498" s="56"/>
    </row>
    <row r="499" spans="1:14" s="55" customFormat="1" ht="15" thickBot="1" x14ac:dyDescent="0.35">
      <c r="A499" s="58">
        <v>20</v>
      </c>
      <c r="B499" s="55" t="s">
        <v>2077</v>
      </c>
      <c r="C499" s="59" t="s">
        <v>771</v>
      </c>
      <c r="D499" s="59" t="s">
        <v>34</v>
      </c>
      <c r="E499" s="59" t="s">
        <v>415</v>
      </c>
      <c r="F499" s="59" t="s">
        <v>438</v>
      </c>
      <c r="G499" s="59" t="s">
        <v>329</v>
      </c>
      <c r="H499" s="84">
        <f>'20050 ParExpGL'!K40</f>
        <v>0</v>
      </c>
      <c r="J499" s="56" t="s">
        <v>1853</v>
      </c>
      <c r="K499" s="57" t="s">
        <v>1653</v>
      </c>
      <c r="L499" s="57" t="s">
        <v>1963</v>
      </c>
      <c r="M499" s="56" t="str">
        <f t="shared" si="10"/>
        <v>LF4.P2005002109</v>
      </c>
      <c r="N499" s="56"/>
    </row>
    <row r="500" spans="1:14" s="55" customFormat="1" ht="15" thickBot="1" x14ac:dyDescent="0.35">
      <c r="A500" s="58">
        <v>20</v>
      </c>
      <c r="B500" s="55" t="s">
        <v>2078</v>
      </c>
      <c r="C500" s="59" t="s">
        <v>771</v>
      </c>
      <c r="D500" s="59" t="s">
        <v>34</v>
      </c>
      <c r="E500" s="59" t="s">
        <v>415</v>
      </c>
      <c r="F500" s="59" t="s">
        <v>438</v>
      </c>
      <c r="G500" s="59" t="s">
        <v>330</v>
      </c>
      <c r="H500" s="84">
        <f>'20050 ParExpGL'!K41</f>
        <v>0</v>
      </c>
      <c r="J500" s="56" t="s">
        <v>1853</v>
      </c>
      <c r="K500" s="57" t="s">
        <v>1655</v>
      </c>
      <c r="L500" s="57" t="s">
        <v>1963</v>
      </c>
      <c r="M500" s="56" t="str">
        <f t="shared" si="10"/>
        <v>LF4.P2005002209</v>
      </c>
      <c r="N500" s="56"/>
    </row>
    <row r="501" spans="1:14" s="55" customFormat="1" ht="15" thickBot="1" x14ac:dyDescent="0.35">
      <c r="A501" s="58">
        <v>20</v>
      </c>
      <c r="B501" s="55" t="s">
        <v>2079</v>
      </c>
      <c r="C501" s="59" t="s">
        <v>771</v>
      </c>
      <c r="D501" s="59" t="s">
        <v>34</v>
      </c>
      <c r="E501" s="59" t="s">
        <v>415</v>
      </c>
      <c r="F501" s="59" t="s">
        <v>438</v>
      </c>
      <c r="G501" s="59" t="s">
        <v>331</v>
      </c>
      <c r="H501" s="84">
        <f>'20050 ParExpGL'!K42</f>
        <v>0</v>
      </c>
      <c r="J501" s="56" t="s">
        <v>1853</v>
      </c>
      <c r="K501" s="57" t="s">
        <v>1657</v>
      </c>
      <c r="L501" s="57" t="s">
        <v>1963</v>
      </c>
      <c r="M501" s="56" t="str">
        <f t="shared" si="10"/>
        <v>LF4.P2005002309</v>
      </c>
      <c r="N501" s="56"/>
    </row>
    <row r="502" spans="1:14" s="55" customFormat="1" ht="15" thickBot="1" x14ac:dyDescent="0.35">
      <c r="A502" s="58">
        <v>20</v>
      </c>
      <c r="B502" s="55" t="s">
        <v>2080</v>
      </c>
      <c r="C502" s="59" t="s">
        <v>771</v>
      </c>
      <c r="D502" s="59" t="s">
        <v>34</v>
      </c>
      <c r="E502" s="59" t="s">
        <v>415</v>
      </c>
      <c r="F502" s="59" t="s">
        <v>438</v>
      </c>
      <c r="G502" s="59" t="s">
        <v>332</v>
      </c>
      <c r="H502" s="84">
        <f>'20050 ParExpGL'!K43</f>
        <v>0</v>
      </c>
      <c r="J502" s="56" t="s">
        <v>1853</v>
      </c>
      <c r="K502" s="57" t="s">
        <v>1659</v>
      </c>
      <c r="L502" s="57" t="s">
        <v>1963</v>
      </c>
      <c r="M502" s="56" t="str">
        <f t="shared" si="10"/>
        <v>LF4.P2005002409</v>
      </c>
      <c r="N502" s="56"/>
    </row>
    <row r="503" spans="1:14" s="55" customFormat="1" ht="15" thickBot="1" x14ac:dyDescent="0.35">
      <c r="A503" s="58">
        <v>20</v>
      </c>
      <c r="B503" s="55" t="s">
        <v>2081</v>
      </c>
      <c r="C503" s="59" t="s">
        <v>771</v>
      </c>
      <c r="D503" s="59" t="s">
        <v>34</v>
      </c>
      <c r="E503" s="59" t="s">
        <v>415</v>
      </c>
      <c r="F503" s="59" t="s">
        <v>438</v>
      </c>
      <c r="G503" s="59" t="s">
        <v>1587</v>
      </c>
      <c r="H503" s="84">
        <f>'20050 ParExpGL'!K44</f>
        <v>0</v>
      </c>
      <c r="J503" s="56" t="s">
        <v>1853</v>
      </c>
      <c r="K503" s="57" t="s">
        <v>1661</v>
      </c>
      <c r="L503" s="57" t="s">
        <v>1963</v>
      </c>
      <c r="M503" s="56" t="str">
        <f t="shared" si="10"/>
        <v>LF4.P2005002509</v>
      </c>
      <c r="N503" s="56"/>
    </row>
    <row r="504" spans="1:14" s="55" customFormat="1" ht="15" thickBot="1" x14ac:dyDescent="0.35">
      <c r="A504" s="58">
        <v>20</v>
      </c>
      <c r="B504" s="55" t="s">
        <v>2082</v>
      </c>
      <c r="C504" s="59" t="s">
        <v>771</v>
      </c>
      <c r="D504" s="59" t="s">
        <v>34</v>
      </c>
      <c r="E504" s="59" t="s">
        <v>415</v>
      </c>
      <c r="F504" s="59" t="s">
        <v>438</v>
      </c>
      <c r="G504" s="59" t="s">
        <v>334</v>
      </c>
      <c r="H504" s="84">
        <f>'20050 ParExpGL'!K45</f>
        <v>0</v>
      </c>
      <c r="J504" s="56" t="s">
        <v>1853</v>
      </c>
      <c r="K504" s="57" t="s">
        <v>1663</v>
      </c>
      <c r="L504" s="57" t="s">
        <v>1963</v>
      </c>
      <c r="M504" s="56" t="str">
        <f t="shared" si="10"/>
        <v>LF4.P2005002609</v>
      </c>
      <c r="N504" s="56"/>
    </row>
    <row r="505" spans="1:14" s="55" customFormat="1" ht="15" thickBot="1" x14ac:dyDescent="0.35">
      <c r="A505" s="58">
        <v>20</v>
      </c>
      <c r="B505" s="55" t="s">
        <v>2083</v>
      </c>
      <c r="C505" s="59" t="s">
        <v>771</v>
      </c>
      <c r="D505" s="59" t="s">
        <v>34</v>
      </c>
      <c r="E505" s="59" t="s">
        <v>415</v>
      </c>
      <c r="F505" s="59" t="s">
        <v>438</v>
      </c>
      <c r="G505" s="59" t="s">
        <v>335</v>
      </c>
      <c r="H505" s="84">
        <f>'20050 ParExpGL'!K46</f>
        <v>0</v>
      </c>
      <c r="J505" s="56" t="s">
        <v>1853</v>
      </c>
      <c r="K505" s="57" t="s">
        <v>1665</v>
      </c>
      <c r="L505" s="57" t="s">
        <v>1963</v>
      </c>
      <c r="M505" s="56" t="str">
        <f t="shared" si="10"/>
        <v>LF4.P2005002709</v>
      </c>
      <c r="N505" s="56"/>
    </row>
    <row r="506" spans="1:14" s="55" customFormat="1" ht="15" thickBot="1" x14ac:dyDescent="0.35">
      <c r="A506" s="58">
        <v>20</v>
      </c>
      <c r="B506" s="55" t="s">
        <v>2084</v>
      </c>
      <c r="C506" s="59" t="s">
        <v>771</v>
      </c>
      <c r="D506" s="59" t="s">
        <v>34</v>
      </c>
      <c r="E506" s="59" t="s">
        <v>415</v>
      </c>
      <c r="F506" s="59" t="s">
        <v>438</v>
      </c>
      <c r="G506" s="59" t="s">
        <v>634</v>
      </c>
      <c r="H506" s="84">
        <f>'20050 ParExpGL'!K47</f>
        <v>0</v>
      </c>
      <c r="J506" s="56" t="s">
        <v>1853</v>
      </c>
      <c r="K506" s="57" t="s">
        <v>1667</v>
      </c>
      <c r="L506" s="57" t="s">
        <v>1963</v>
      </c>
      <c r="M506" s="56" t="str">
        <f t="shared" si="10"/>
        <v>LF4.P2005002809</v>
      </c>
      <c r="N506" s="56"/>
    </row>
    <row r="507" spans="1:14" s="55" customFormat="1" ht="15" thickBot="1" x14ac:dyDescent="0.35">
      <c r="A507" s="58">
        <v>20</v>
      </c>
      <c r="B507" s="55" t="s">
        <v>2085</v>
      </c>
      <c r="C507" s="59" t="s">
        <v>771</v>
      </c>
      <c r="D507" s="59" t="s">
        <v>34</v>
      </c>
      <c r="E507" s="59" t="s">
        <v>415</v>
      </c>
      <c r="F507" s="59" t="s">
        <v>438</v>
      </c>
      <c r="G507" s="59" t="s">
        <v>337</v>
      </c>
      <c r="H507" s="84">
        <f>'20050 ParExpGL'!K48</f>
        <v>0</v>
      </c>
      <c r="J507" s="56" t="s">
        <v>1853</v>
      </c>
      <c r="K507" s="57" t="s">
        <v>1669</v>
      </c>
      <c r="L507" s="57" t="s">
        <v>1963</v>
      </c>
      <c r="M507" s="56" t="str">
        <f t="shared" si="10"/>
        <v>LF4.P2005002909</v>
      </c>
      <c r="N507" s="56"/>
    </row>
    <row r="508" spans="1:14" s="55" customFormat="1" ht="15" thickBot="1" x14ac:dyDescent="0.35">
      <c r="A508" s="58">
        <v>20</v>
      </c>
      <c r="B508" s="55" t="s">
        <v>2086</v>
      </c>
      <c r="C508" s="59" t="s">
        <v>771</v>
      </c>
      <c r="D508" s="59" t="s">
        <v>34</v>
      </c>
      <c r="E508" s="59" t="s">
        <v>415</v>
      </c>
      <c r="F508" s="59" t="s">
        <v>438</v>
      </c>
      <c r="G508" s="59" t="s">
        <v>303</v>
      </c>
      <c r="H508" s="84">
        <f>'20050 ParExpGL'!K49</f>
        <v>0</v>
      </c>
      <c r="J508" s="56" t="s">
        <v>1853</v>
      </c>
      <c r="K508" s="57" t="s">
        <v>1671</v>
      </c>
      <c r="L508" s="57" t="s">
        <v>1963</v>
      </c>
      <c r="M508" s="56" t="str">
        <f t="shared" si="10"/>
        <v>LF4.P2005003009</v>
      </c>
      <c r="N508" s="56"/>
    </row>
    <row r="509" spans="1:14" s="55" customFormat="1" ht="15" thickBot="1" x14ac:dyDescent="0.35">
      <c r="A509" s="58">
        <v>20</v>
      </c>
      <c r="B509" s="55" t="s">
        <v>2087</v>
      </c>
      <c r="C509" s="59" t="s">
        <v>771</v>
      </c>
      <c r="D509" s="59" t="s">
        <v>34</v>
      </c>
      <c r="E509" s="59" t="s">
        <v>415</v>
      </c>
      <c r="F509" s="59" t="s">
        <v>438</v>
      </c>
      <c r="G509" s="59" t="s">
        <v>453</v>
      </c>
      <c r="H509" s="84">
        <f>'20050 ParExpGL'!K52</f>
        <v>0</v>
      </c>
      <c r="J509" s="56" t="s">
        <v>1853</v>
      </c>
      <c r="K509" s="57" t="s">
        <v>1695</v>
      </c>
      <c r="L509" s="57" t="s">
        <v>1963</v>
      </c>
      <c r="M509" s="56" t="str">
        <f t="shared" si="10"/>
        <v>LF4.P2005003209</v>
      </c>
      <c r="N509" s="56"/>
    </row>
    <row r="510" spans="1:14" s="55" customFormat="1" ht="15" thickBot="1" x14ac:dyDescent="0.35">
      <c r="A510" s="58">
        <v>20</v>
      </c>
      <c r="B510" s="55" t="s">
        <v>2088</v>
      </c>
      <c r="C510" s="59" t="s">
        <v>771</v>
      </c>
      <c r="D510" s="59" t="s">
        <v>34</v>
      </c>
      <c r="E510" s="59" t="s">
        <v>415</v>
      </c>
      <c r="F510" s="59" t="s">
        <v>438</v>
      </c>
      <c r="G510" s="59" t="s">
        <v>1867</v>
      </c>
      <c r="H510" s="84">
        <f>'20050 ParExpGL'!K53</f>
        <v>0</v>
      </c>
      <c r="J510" s="56" t="s">
        <v>1853</v>
      </c>
      <c r="K510" s="57" t="s">
        <v>1697</v>
      </c>
      <c r="L510" s="57" t="s">
        <v>1963</v>
      </c>
      <c r="M510" s="56" t="str">
        <f t="shared" si="10"/>
        <v>LF4.P2005003309</v>
      </c>
      <c r="N510" s="56"/>
    </row>
    <row r="511" spans="1:14" s="55" customFormat="1" ht="15" thickBot="1" x14ac:dyDescent="0.35">
      <c r="A511" s="58">
        <v>20</v>
      </c>
      <c r="B511" s="55" t="s">
        <v>2089</v>
      </c>
      <c r="C511" s="59" t="s">
        <v>772</v>
      </c>
      <c r="D511" s="59" t="s">
        <v>34</v>
      </c>
      <c r="E511" s="59" t="s">
        <v>326</v>
      </c>
      <c r="F511" s="59" t="s">
        <v>436</v>
      </c>
      <c r="G511" s="59" t="s">
        <v>329</v>
      </c>
      <c r="H511" s="84">
        <f>'20050 ParExpGL'!C68</f>
        <v>0</v>
      </c>
      <c r="J511" s="56" t="s">
        <v>1853</v>
      </c>
      <c r="K511" s="57" t="s">
        <v>1733</v>
      </c>
      <c r="L511" s="57" t="s">
        <v>1497</v>
      </c>
      <c r="M511" s="56" t="str">
        <f t="shared" si="10"/>
        <v>LF4.P2005004101</v>
      </c>
      <c r="N511" s="56"/>
    </row>
    <row r="512" spans="1:14" s="55" customFormat="1" ht="15" thickBot="1" x14ac:dyDescent="0.35">
      <c r="A512" s="58">
        <v>20</v>
      </c>
      <c r="B512" s="55" t="s">
        <v>2090</v>
      </c>
      <c r="C512" s="59" t="s">
        <v>772</v>
      </c>
      <c r="D512" s="59" t="s">
        <v>34</v>
      </c>
      <c r="E512" s="59" t="s">
        <v>326</v>
      </c>
      <c r="F512" s="59" t="s">
        <v>436</v>
      </c>
      <c r="G512" s="59" t="s">
        <v>330</v>
      </c>
      <c r="H512" s="84">
        <f>'20050 ParExpGL'!C69</f>
        <v>0</v>
      </c>
      <c r="J512" s="56" t="s">
        <v>1853</v>
      </c>
      <c r="K512" s="57" t="s">
        <v>1735</v>
      </c>
      <c r="L512" s="57" t="s">
        <v>1497</v>
      </c>
      <c r="M512" s="56" t="str">
        <f t="shared" si="10"/>
        <v>LF4.P2005004201</v>
      </c>
      <c r="N512" s="56"/>
    </row>
    <row r="513" spans="1:14" s="55" customFormat="1" ht="15" thickBot="1" x14ac:dyDescent="0.35">
      <c r="A513" s="58">
        <v>20</v>
      </c>
      <c r="B513" s="55" t="s">
        <v>2091</v>
      </c>
      <c r="C513" s="59" t="s">
        <v>772</v>
      </c>
      <c r="D513" s="59" t="s">
        <v>34</v>
      </c>
      <c r="E513" s="59" t="s">
        <v>326</v>
      </c>
      <c r="F513" s="59" t="s">
        <v>436</v>
      </c>
      <c r="G513" s="59" t="s">
        <v>331</v>
      </c>
      <c r="H513" s="84">
        <f>'20050 ParExpGL'!C70</f>
        <v>0</v>
      </c>
      <c r="J513" s="56" t="s">
        <v>1853</v>
      </c>
      <c r="K513" s="57" t="s">
        <v>1737</v>
      </c>
      <c r="L513" s="57" t="s">
        <v>1497</v>
      </c>
      <c r="M513" s="56" t="str">
        <f t="shared" si="10"/>
        <v>LF4.P2005004301</v>
      </c>
      <c r="N513" s="56"/>
    </row>
    <row r="514" spans="1:14" s="55" customFormat="1" ht="15" thickBot="1" x14ac:dyDescent="0.35">
      <c r="A514" s="58">
        <v>20</v>
      </c>
      <c r="B514" s="55" t="s">
        <v>2092</v>
      </c>
      <c r="C514" s="59" t="s">
        <v>772</v>
      </c>
      <c r="D514" s="59" t="s">
        <v>34</v>
      </c>
      <c r="E514" s="59" t="s">
        <v>326</v>
      </c>
      <c r="F514" s="59" t="s">
        <v>436</v>
      </c>
      <c r="G514" s="59" t="s">
        <v>332</v>
      </c>
      <c r="H514" s="84">
        <f>'20050 ParExpGL'!C71</f>
        <v>0</v>
      </c>
      <c r="J514" s="56" t="s">
        <v>1853</v>
      </c>
      <c r="K514" s="57" t="s">
        <v>1739</v>
      </c>
      <c r="L514" s="57" t="s">
        <v>1497</v>
      </c>
      <c r="M514" s="56" t="str">
        <f t="shared" si="10"/>
        <v>LF4.P2005004401</v>
      </c>
      <c r="N514" s="56"/>
    </row>
    <row r="515" spans="1:14" s="55" customFormat="1" ht="15" thickBot="1" x14ac:dyDescent="0.35">
      <c r="A515" s="58">
        <v>20</v>
      </c>
      <c r="B515" s="55" t="s">
        <v>2093</v>
      </c>
      <c r="C515" s="59" t="s">
        <v>772</v>
      </c>
      <c r="D515" s="59" t="s">
        <v>34</v>
      </c>
      <c r="E515" s="59" t="s">
        <v>326</v>
      </c>
      <c r="F515" s="59" t="s">
        <v>436</v>
      </c>
      <c r="G515" s="59" t="s">
        <v>1587</v>
      </c>
      <c r="H515" s="84">
        <f>'20050 ParExpGL'!C72</f>
        <v>0</v>
      </c>
      <c r="J515" s="56" t="s">
        <v>1853</v>
      </c>
      <c r="K515" s="57" t="s">
        <v>1741</v>
      </c>
      <c r="L515" s="57" t="s">
        <v>1497</v>
      </c>
      <c r="M515" s="56" t="str">
        <f t="shared" si="10"/>
        <v>LF4.P2005004501</v>
      </c>
      <c r="N515" s="56"/>
    </row>
    <row r="516" spans="1:14" s="55" customFormat="1" ht="15" thickBot="1" x14ac:dyDescent="0.35">
      <c r="A516" s="58">
        <v>20</v>
      </c>
      <c r="B516" s="55" t="s">
        <v>2094</v>
      </c>
      <c r="C516" s="59" t="s">
        <v>772</v>
      </c>
      <c r="D516" s="59" t="s">
        <v>34</v>
      </c>
      <c r="E516" s="59" t="s">
        <v>326</v>
      </c>
      <c r="F516" s="59" t="s">
        <v>436</v>
      </c>
      <c r="G516" s="59" t="s">
        <v>334</v>
      </c>
      <c r="H516" s="84">
        <f>'20050 ParExpGL'!C73</f>
        <v>0</v>
      </c>
      <c r="J516" s="56" t="s">
        <v>1853</v>
      </c>
      <c r="K516" s="57" t="s">
        <v>1743</v>
      </c>
      <c r="L516" s="57" t="s">
        <v>1497</v>
      </c>
      <c r="M516" s="56" t="str">
        <f t="shared" si="10"/>
        <v>LF4.P2005004601</v>
      </c>
      <c r="N516" s="56"/>
    </row>
    <row r="517" spans="1:14" s="55" customFormat="1" ht="15" thickBot="1" x14ac:dyDescent="0.35">
      <c r="A517" s="58">
        <v>20</v>
      </c>
      <c r="B517" s="55" t="s">
        <v>2095</v>
      </c>
      <c r="C517" s="59" t="s">
        <v>772</v>
      </c>
      <c r="D517" s="59" t="s">
        <v>34</v>
      </c>
      <c r="E517" s="59" t="s">
        <v>326</v>
      </c>
      <c r="F517" s="59" t="s">
        <v>436</v>
      </c>
      <c r="G517" s="59" t="s">
        <v>335</v>
      </c>
      <c r="H517" s="84">
        <f>'20050 ParExpGL'!C74</f>
        <v>0</v>
      </c>
      <c r="J517" s="56" t="s">
        <v>1853</v>
      </c>
      <c r="K517" s="57" t="s">
        <v>1745</v>
      </c>
      <c r="L517" s="57" t="s">
        <v>1497</v>
      </c>
      <c r="M517" s="56" t="str">
        <f t="shared" si="10"/>
        <v>LF4.P2005004701</v>
      </c>
      <c r="N517" s="56"/>
    </row>
    <row r="518" spans="1:14" s="55" customFormat="1" ht="15" thickBot="1" x14ac:dyDescent="0.35">
      <c r="A518" s="58">
        <v>20</v>
      </c>
      <c r="B518" s="55" t="s">
        <v>2096</v>
      </c>
      <c r="C518" s="59" t="s">
        <v>772</v>
      </c>
      <c r="D518" s="59" t="s">
        <v>34</v>
      </c>
      <c r="E518" s="59" t="s">
        <v>326</v>
      </c>
      <c r="F518" s="59" t="s">
        <v>436</v>
      </c>
      <c r="G518" s="59" t="s">
        <v>634</v>
      </c>
      <c r="H518" s="84">
        <f>'20050 ParExpGL'!C75</f>
        <v>0</v>
      </c>
      <c r="J518" s="56" t="s">
        <v>1853</v>
      </c>
      <c r="K518" s="57" t="s">
        <v>1747</v>
      </c>
      <c r="L518" s="57" t="s">
        <v>1497</v>
      </c>
      <c r="M518" s="56" t="str">
        <f t="shared" si="10"/>
        <v>LF4.P2005004801</v>
      </c>
      <c r="N518" s="56"/>
    </row>
    <row r="519" spans="1:14" s="55" customFormat="1" ht="15" thickBot="1" x14ac:dyDescent="0.35">
      <c r="A519" s="58">
        <v>20</v>
      </c>
      <c r="B519" s="55" t="s">
        <v>2097</v>
      </c>
      <c r="C519" s="59" t="s">
        <v>772</v>
      </c>
      <c r="D519" s="59" t="s">
        <v>34</v>
      </c>
      <c r="E519" s="59" t="s">
        <v>326</v>
      </c>
      <c r="F519" s="59" t="s">
        <v>436</v>
      </c>
      <c r="G519" s="59" t="s">
        <v>337</v>
      </c>
      <c r="H519" s="84">
        <f>'20050 ParExpGL'!C76</f>
        <v>0</v>
      </c>
      <c r="J519" s="56" t="s">
        <v>1853</v>
      </c>
      <c r="K519" s="57" t="s">
        <v>1749</v>
      </c>
      <c r="L519" s="57" t="s">
        <v>1497</v>
      </c>
      <c r="M519" s="56" t="str">
        <f t="shared" si="10"/>
        <v>LF4.P2005004901</v>
      </c>
      <c r="N519" s="56"/>
    </row>
    <row r="520" spans="1:14" s="55" customFormat="1" ht="15" thickBot="1" x14ac:dyDescent="0.35">
      <c r="A520" s="58">
        <v>20</v>
      </c>
      <c r="B520" s="55" t="s">
        <v>2098</v>
      </c>
      <c r="C520" s="59" t="s">
        <v>772</v>
      </c>
      <c r="D520" s="59" t="s">
        <v>34</v>
      </c>
      <c r="E520" s="59" t="s">
        <v>326</v>
      </c>
      <c r="F520" s="59" t="s">
        <v>436</v>
      </c>
      <c r="G520" s="59" t="s">
        <v>303</v>
      </c>
      <c r="H520" s="84">
        <f>'20050 ParExpGL'!C77</f>
        <v>0</v>
      </c>
      <c r="J520" s="56" t="s">
        <v>1853</v>
      </c>
      <c r="K520" s="57" t="s">
        <v>1751</v>
      </c>
      <c r="L520" s="57" t="s">
        <v>1497</v>
      </c>
      <c r="M520" s="56" t="str">
        <f t="shared" si="10"/>
        <v>LF4.P2005005001</v>
      </c>
      <c r="N520" s="56"/>
    </row>
    <row r="521" spans="1:14" s="55" customFormat="1" ht="15" thickBot="1" x14ac:dyDescent="0.35">
      <c r="A521" s="58">
        <v>20</v>
      </c>
      <c r="B521" s="55" t="s">
        <v>2099</v>
      </c>
      <c r="C521" s="59" t="s">
        <v>772</v>
      </c>
      <c r="D521" s="59" t="s">
        <v>34</v>
      </c>
      <c r="E521" s="59" t="s">
        <v>326</v>
      </c>
      <c r="F521" s="59" t="s">
        <v>436</v>
      </c>
      <c r="G521" s="59" t="s">
        <v>1864</v>
      </c>
      <c r="H521" s="84">
        <f>'20050 ParExpGL'!C79</f>
        <v>0</v>
      </c>
      <c r="J521" s="56" t="s">
        <v>1853</v>
      </c>
      <c r="K521" s="57" t="s">
        <v>1773</v>
      </c>
      <c r="L521" s="57" t="s">
        <v>1497</v>
      </c>
      <c r="M521" s="56" t="str">
        <f t="shared" si="10"/>
        <v>LF4.P2005005101</v>
      </c>
      <c r="N521" s="56"/>
    </row>
    <row r="522" spans="1:14" s="55" customFormat="1" ht="15" thickBot="1" x14ac:dyDescent="0.35">
      <c r="A522" s="58">
        <v>20</v>
      </c>
      <c r="B522" s="55" t="s">
        <v>2100</v>
      </c>
      <c r="C522" s="59" t="s">
        <v>772</v>
      </c>
      <c r="D522" s="59" t="s">
        <v>34</v>
      </c>
      <c r="E522" s="59" t="s">
        <v>326</v>
      </c>
      <c r="F522" s="59" t="s">
        <v>436</v>
      </c>
      <c r="G522" s="59" t="s">
        <v>453</v>
      </c>
      <c r="H522" s="84">
        <f>'20050 ParExpGL'!C80</f>
        <v>0</v>
      </c>
      <c r="J522" s="56" t="s">
        <v>1853</v>
      </c>
      <c r="K522" s="57" t="s">
        <v>1775</v>
      </c>
      <c r="L522" s="57" t="s">
        <v>1497</v>
      </c>
      <c r="M522" s="56" t="str">
        <f t="shared" si="10"/>
        <v>LF4.P2005005201</v>
      </c>
      <c r="N522" s="56"/>
    </row>
    <row r="523" spans="1:14" s="55" customFormat="1" ht="15" thickBot="1" x14ac:dyDescent="0.35">
      <c r="A523" s="58">
        <v>20</v>
      </c>
      <c r="B523" s="55" t="s">
        <v>2101</v>
      </c>
      <c r="C523" s="59" t="s">
        <v>772</v>
      </c>
      <c r="D523" s="59" t="s">
        <v>34</v>
      </c>
      <c r="E523" s="59" t="s">
        <v>326</v>
      </c>
      <c r="F523" s="59" t="s">
        <v>436</v>
      </c>
      <c r="G523" s="59" t="s">
        <v>1867</v>
      </c>
      <c r="H523" s="84">
        <f>'20050 ParExpGL'!C81</f>
        <v>0</v>
      </c>
      <c r="J523" s="56" t="s">
        <v>1853</v>
      </c>
      <c r="K523" s="57" t="s">
        <v>1777</v>
      </c>
      <c r="L523" s="57" t="s">
        <v>1497</v>
      </c>
      <c r="M523" s="56" t="str">
        <f t="shared" si="10"/>
        <v>LF4.P2005005301</v>
      </c>
      <c r="N523" s="56"/>
    </row>
    <row r="524" spans="1:14" s="55" customFormat="1" ht="15" thickBot="1" x14ac:dyDescent="0.35">
      <c r="A524" s="58">
        <v>20</v>
      </c>
      <c r="B524" s="55" t="s">
        <v>2102</v>
      </c>
      <c r="C524" s="59" t="s">
        <v>772</v>
      </c>
      <c r="D524" s="59" t="s">
        <v>34</v>
      </c>
      <c r="E524" s="59" t="s">
        <v>326</v>
      </c>
      <c r="F524" s="59" t="s">
        <v>437</v>
      </c>
      <c r="G524" s="59" t="s">
        <v>329</v>
      </c>
      <c r="H524" s="84">
        <f>'20050 ParExpGL'!D68</f>
        <v>0</v>
      </c>
      <c r="J524" s="56" t="s">
        <v>1853</v>
      </c>
      <c r="K524" s="57" t="s">
        <v>1733</v>
      </c>
      <c r="L524" s="57" t="s">
        <v>1519</v>
      </c>
      <c r="M524" s="56" t="str">
        <f t="shared" si="10"/>
        <v>LF4.P2005004102</v>
      </c>
      <c r="N524" s="56"/>
    </row>
    <row r="525" spans="1:14" s="55" customFormat="1" ht="15" thickBot="1" x14ac:dyDescent="0.35">
      <c r="A525" s="58">
        <v>20</v>
      </c>
      <c r="B525" s="55" t="s">
        <v>2103</v>
      </c>
      <c r="C525" s="59" t="s">
        <v>772</v>
      </c>
      <c r="D525" s="59" t="s">
        <v>34</v>
      </c>
      <c r="E525" s="59" t="s">
        <v>326</v>
      </c>
      <c r="F525" s="59" t="s">
        <v>437</v>
      </c>
      <c r="G525" s="59" t="s">
        <v>330</v>
      </c>
      <c r="H525" s="84">
        <f>'20050 ParExpGL'!D69</f>
        <v>0</v>
      </c>
      <c r="J525" s="56" t="s">
        <v>1853</v>
      </c>
      <c r="K525" s="57" t="s">
        <v>1735</v>
      </c>
      <c r="L525" s="57" t="s">
        <v>1519</v>
      </c>
      <c r="M525" s="56" t="str">
        <f t="shared" si="10"/>
        <v>LF4.P2005004202</v>
      </c>
      <c r="N525" s="56"/>
    </row>
    <row r="526" spans="1:14" s="55" customFormat="1" ht="15" thickBot="1" x14ac:dyDescent="0.35">
      <c r="A526" s="58">
        <v>20</v>
      </c>
      <c r="B526" s="55" t="s">
        <v>2104</v>
      </c>
      <c r="C526" s="59" t="s">
        <v>772</v>
      </c>
      <c r="D526" s="59" t="s">
        <v>34</v>
      </c>
      <c r="E526" s="59" t="s">
        <v>326</v>
      </c>
      <c r="F526" s="59" t="s">
        <v>437</v>
      </c>
      <c r="G526" s="59" t="s">
        <v>331</v>
      </c>
      <c r="H526" s="84">
        <f>'20050 ParExpGL'!D70</f>
        <v>0</v>
      </c>
      <c r="J526" s="56" t="s">
        <v>1853</v>
      </c>
      <c r="K526" s="57" t="s">
        <v>1737</v>
      </c>
      <c r="L526" s="57" t="s">
        <v>1519</v>
      </c>
      <c r="M526" s="56" t="str">
        <f t="shared" si="10"/>
        <v>LF4.P2005004302</v>
      </c>
      <c r="N526" s="56"/>
    </row>
    <row r="527" spans="1:14" s="55" customFormat="1" ht="15" thickBot="1" x14ac:dyDescent="0.35">
      <c r="A527" s="58">
        <v>20</v>
      </c>
      <c r="B527" s="55" t="s">
        <v>2105</v>
      </c>
      <c r="C527" s="59" t="s">
        <v>772</v>
      </c>
      <c r="D527" s="59" t="s">
        <v>34</v>
      </c>
      <c r="E527" s="59" t="s">
        <v>326</v>
      </c>
      <c r="F527" s="59" t="s">
        <v>437</v>
      </c>
      <c r="G527" s="59" t="s">
        <v>332</v>
      </c>
      <c r="H527" s="84">
        <f>'20050 ParExpGL'!D71</f>
        <v>0</v>
      </c>
      <c r="J527" s="56" t="s">
        <v>1853</v>
      </c>
      <c r="K527" s="57" t="s">
        <v>1739</v>
      </c>
      <c r="L527" s="57" t="s">
        <v>1519</v>
      </c>
      <c r="M527" s="56" t="str">
        <f t="shared" si="10"/>
        <v>LF4.P2005004402</v>
      </c>
      <c r="N527" s="56"/>
    </row>
    <row r="528" spans="1:14" s="55" customFormat="1" ht="15" thickBot="1" x14ac:dyDescent="0.35">
      <c r="A528" s="58">
        <v>20</v>
      </c>
      <c r="B528" s="55" t="s">
        <v>2106</v>
      </c>
      <c r="C528" s="59" t="s">
        <v>772</v>
      </c>
      <c r="D528" s="59" t="s">
        <v>34</v>
      </c>
      <c r="E528" s="59" t="s">
        <v>326</v>
      </c>
      <c r="F528" s="59" t="s">
        <v>437</v>
      </c>
      <c r="G528" s="59" t="s">
        <v>1587</v>
      </c>
      <c r="H528" s="84">
        <f>'20050 ParExpGL'!D72</f>
        <v>0</v>
      </c>
      <c r="J528" s="56" t="s">
        <v>1853</v>
      </c>
      <c r="K528" s="57" t="s">
        <v>1741</v>
      </c>
      <c r="L528" s="57" t="s">
        <v>1519</v>
      </c>
      <c r="M528" s="56" t="str">
        <f t="shared" si="10"/>
        <v>LF4.P2005004502</v>
      </c>
      <c r="N528" s="56"/>
    </row>
    <row r="529" spans="1:14" s="55" customFormat="1" ht="15" thickBot="1" x14ac:dyDescent="0.35">
      <c r="A529" s="58">
        <v>20</v>
      </c>
      <c r="B529" s="55" t="s">
        <v>2107</v>
      </c>
      <c r="C529" s="59" t="s">
        <v>772</v>
      </c>
      <c r="D529" s="59" t="s">
        <v>34</v>
      </c>
      <c r="E529" s="59" t="s">
        <v>326</v>
      </c>
      <c r="F529" s="59" t="s">
        <v>437</v>
      </c>
      <c r="G529" s="59" t="s">
        <v>334</v>
      </c>
      <c r="H529" s="84">
        <f>'20050 ParExpGL'!D73</f>
        <v>0</v>
      </c>
      <c r="J529" s="56" t="s">
        <v>1853</v>
      </c>
      <c r="K529" s="57" t="s">
        <v>1743</v>
      </c>
      <c r="L529" s="57" t="s">
        <v>1519</v>
      </c>
      <c r="M529" s="56" t="str">
        <f t="shared" si="10"/>
        <v>LF4.P2005004602</v>
      </c>
      <c r="N529" s="56"/>
    </row>
    <row r="530" spans="1:14" s="55" customFormat="1" ht="15" thickBot="1" x14ac:dyDescent="0.35">
      <c r="A530" s="58">
        <v>20</v>
      </c>
      <c r="B530" s="55" t="s">
        <v>2108</v>
      </c>
      <c r="C530" s="59" t="s">
        <v>772</v>
      </c>
      <c r="D530" s="59" t="s">
        <v>34</v>
      </c>
      <c r="E530" s="59" t="s">
        <v>326</v>
      </c>
      <c r="F530" s="59" t="s">
        <v>437</v>
      </c>
      <c r="G530" s="59" t="s">
        <v>335</v>
      </c>
      <c r="H530" s="84">
        <f>'20050 ParExpGL'!D74</f>
        <v>0</v>
      </c>
      <c r="J530" s="56" t="s">
        <v>1853</v>
      </c>
      <c r="K530" s="57" t="s">
        <v>1745</v>
      </c>
      <c r="L530" s="57" t="s">
        <v>1519</v>
      </c>
      <c r="M530" s="56" t="str">
        <f t="shared" si="10"/>
        <v>LF4.P2005004702</v>
      </c>
      <c r="N530" s="56"/>
    </row>
    <row r="531" spans="1:14" s="55" customFormat="1" ht="15" thickBot="1" x14ac:dyDescent="0.35">
      <c r="A531" s="58">
        <v>20</v>
      </c>
      <c r="B531" s="55" t="s">
        <v>2109</v>
      </c>
      <c r="C531" s="59" t="s">
        <v>772</v>
      </c>
      <c r="D531" s="59" t="s">
        <v>34</v>
      </c>
      <c r="E531" s="59" t="s">
        <v>326</v>
      </c>
      <c r="F531" s="59" t="s">
        <v>437</v>
      </c>
      <c r="G531" s="59" t="s">
        <v>634</v>
      </c>
      <c r="H531" s="84">
        <f>'20050 ParExpGL'!D75</f>
        <v>0</v>
      </c>
      <c r="J531" s="56" t="s">
        <v>1853</v>
      </c>
      <c r="K531" s="57" t="s">
        <v>1747</v>
      </c>
      <c r="L531" s="57" t="s">
        <v>1519</v>
      </c>
      <c r="M531" s="56" t="str">
        <f t="shared" si="10"/>
        <v>LF4.P2005004802</v>
      </c>
      <c r="N531" s="56"/>
    </row>
    <row r="532" spans="1:14" s="55" customFormat="1" ht="15" thickBot="1" x14ac:dyDescent="0.35">
      <c r="A532" s="58">
        <v>20</v>
      </c>
      <c r="B532" s="55" t="s">
        <v>2110</v>
      </c>
      <c r="C532" s="59" t="s">
        <v>772</v>
      </c>
      <c r="D532" s="59" t="s">
        <v>34</v>
      </c>
      <c r="E532" s="59" t="s">
        <v>326</v>
      </c>
      <c r="F532" s="59" t="s">
        <v>437</v>
      </c>
      <c r="G532" s="59" t="s">
        <v>337</v>
      </c>
      <c r="H532" s="84">
        <f>'20050 ParExpGL'!D76</f>
        <v>0</v>
      </c>
      <c r="J532" s="56" t="s">
        <v>1853</v>
      </c>
      <c r="K532" s="57" t="s">
        <v>1749</v>
      </c>
      <c r="L532" s="57" t="s">
        <v>1519</v>
      </c>
      <c r="M532" s="56" t="str">
        <f t="shared" si="10"/>
        <v>LF4.P2005004902</v>
      </c>
      <c r="N532" s="56"/>
    </row>
    <row r="533" spans="1:14" s="55" customFormat="1" ht="15" thickBot="1" x14ac:dyDescent="0.35">
      <c r="A533" s="58">
        <v>20</v>
      </c>
      <c r="B533" s="55" t="s">
        <v>2111</v>
      </c>
      <c r="C533" s="59" t="s">
        <v>772</v>
      </c>
      <c r="D533" s="59" t="s">
        <v>34</v>
      </c>
      <c r="E533" s="59" t="s">
        <v>326</v>
      </c>
      <c r="F533" s="59" t="s">
        <v>437</v>
      </c>
      <c r="G533" s="59" t="s">
        <v>303</v>
      </c>
      <c r="H533" s="84">
        <f>'20050 ParExpGL'!D77</f>
        <v>0</v>
      </c>
      <c r="J533" s="56" t="s">
        <v>1853</v>
      </c>
      <c r="K533" s="57" t="s">
        <v>1751</v>
      </c>
      <c r="L533" s="57" t="s">
        <v>1519</v>
      </c>
      <c r="M533" s="56" t="str">
        <f t="shared" ref="M533:M594" si="11">J533&amp;K533&amp;L533</f>
        <v>LF4.P2005005002</v>
      </c>
      <c r="N533" s="56"/>
    </row>
    <row r="534" spans="1:14" s="55" customFormat="1" ht="15" thickBot="1" x14ac:dyDescent="0.35">
      <c r="A534" s="58">
        <v>20</v>
      </c>
      <c r="B534" s="55" t="s">
        <v>2112</v>
      </c>
      <c r="C534" s="59" t="s">
        <v>772</v>
      </c>
      <c r="D534" s="59" t="s">
        <v>34</v>
      </c>
      <c r="E534" s="59" t="s">
        <v>326</v>
      </c>
      <c r="F534" s="59" t="s">
        <v>437</v>
      </c>
      <c r="G534" s="59" t="s">
        <v>1864</v>
      </c>
      <c r="H534" s="84">
        <f>'20050 ParExpGL'!D79</f>
        <v>0</v>
      </c>
      <c r="J534" s="56" t="s">
        <v>1853</v>
      </c>
      <c r="K534" s="57" t="s">
        <v>1773</v>
      </c>
      <c r="L534" s="57" t="s">
        <v>1519</v>
      </c>
      <c r="M534" s="56" t="str">
        <f t="shared" si="11"/>
        <v>LF4.P2005005102</v>
      </c>
      <c r="N534" s="56"/>
    </row>
    <row r="535" spans="1:14" s="55" customFormat="1" ht="15" thickBot="1" x14ac:dyDescent="0.35">
      <c r="A535" s="58">
        <v>20</v>
      </c>
      <c r="B535" s="55" t="s">
        <v>2113</v>
      </c>
      <c r="C535" s="59" t="s">
        <v>772</v>
      </c>
      <c r="D535" s="59" t="s">
        <v>34</v>
      </c>
      <c r="E535" s="59" t="s">
        <v>326</v>
      </c>
      <c r="F535" s="59" t="s">
        <v>437</v>
      </c>
      <c r="G535" s="59" t="s">
        <v>453</v>
      </c>
      <c r="H535" s="84">
        <f>'20050 ParExpGL'!D80</f>
        <v>0</v>
      </c>
      <c r="J535" s="56" t="s">
        <v>1853</v>
      </c>
      <c r="K535" s="57" t="s">
        <v>1775</v>
      </c>
      <c r="L535" s="57" t="s">
        <v>1519</v>
      </c>
      <c r="M535" s="56" t="str">
        <f t="shared" si="11"/>
        <v>LF4.P2005005202</v>
      </c>
      <c r="N535" s="56"/>
    </row>
    <row r="536" spans="1:14" s="55" customFormat="1" ht="15" thickBot="1" x14ac:dyDescent="0.35">
      <c r="A536" s="58">
        <v>20</v>
      </c>
      <c r="B536" s="55" t="s">
        <v>2114</v>
      </c>
      <c r="C536" s="59" t="s">
        <v>772</v>
      </c>
      <c r="D536" s="59" t="s">
        <v>34</v>
      </c>
      <c r="E536" s="59" t="s">
        <v>326</v>
      </c>
      <c r="F536" s="59" t="s">
        <v>437</v>
      </c>
      <c r="G536" s="59" t="s">
        <v>1867</v>
      </c>
      <c r="H536" s="84">
        <f>'20050 ParExpGL'!D81</f>
        <v>0</v>
      </c>
      <c r="J536" s="56" t="s">
        <v>1853</v>
      </c>
      <c r="K536" s="57" t="s">
        <v>1777</v>
      </c>
      <c r="L536" s="57" t="s">
        <v>1519</v>
      </c>
      <c r="M536" s="56" t="str">
        <f t="shared" si="11"/>
        <v>LF4.P2005005302</v>
      </c>
      <c r="N536" s="56"/>
    </row>
    <row r="537" spans="1:14" s="55" customFormat="1" ht="15" thickBot="1" x14ac:dyDescent="0.35">
      <c r="A537" s="58">
        <v>20</v>
      </c>
      <c r="B537" s="55" t="s">
        <v>2115</v>
      </c>
      <c r="C537" s="59" t="s">
        <v>772</v>
      </c>
      <c r="D537" s="59" t="s">
        <v>34</v>
      </c>
      <c r="E537" s="59" t="s">
        <v>326</v>
      </c>
      <c r="F537" s="59" t="s">
        <v>438</v>
      </c>
      <c r="G537" s="59" t="s">
        <v>329</v>
      </c>
      <c r="H537" s="84">
        <f>'20050 ParExpGL'!E68</f>
        <v>0</v>
      </c>
      <c r="J537" s="56" t="s">
        <v>1853</v>
      </c>
      <c r="K537" s="57" t="s">
        <v>1733</v>
      </c>
      <c r="L537" s="57" t="s">
        <v>1548</v>
      </c>
      <c r="M537" s="56" t="str">
        <f t="shared" si="11"/>
        <v>LF4.P2005004103</v>
      </c>
      <c r="N537" s="56"/>
    </row>
    <row r="538" spans="1:14" s="55" customFormat="1" ht="15" thickBot="1" x14ac:dyDescent="0.35">
      <c r="A538" s="58">
        <v>20</v>
      </c>
      <c r="B538" s="55" t="s">
        <v>2116</v>
      </c>
      <c r="C538" s="59" t="s">
        <v>772</v>
      </c>
      <c r="D538" s="59" t="s">
        <v>34</v>
      </c>
      <c r="E538" s="59" t="s">
        <v>326</v>
      </c>
      <c r="F538" s="59" t="s">
        <v>438</v>
      </c>
      <c r="G538" s="59" t="s">
        <v>330</v>
      </c>
      <c r="H538" s="84">
        <f>'20050 ParExpGL'!E69</f>
        <v>0</v>
      </c>
      <c r="J538" s="56" t="s">
        <v>1853</v>
      </c>
      <c r="K538" s="57" t="s">
        <v>1735</v>
      </c>
      <c r="L538" s="57" t="s">
        <v>1548</v>
      </c>
      <c r="M538" s="56" t="str">
        <f t="shared" si="11"/>
        <v>LF4.P2005004203</v>
      </c>
      <c r="N538" s="56"/>
    </row>
    <row r="539" spans="1:14" s="55" customFormat="1" ht="15" thickBot="1" x14ac:dyDescent="0.35">
      <c r="A539" s="58">
        <v>20</v>
      </c>
      <c r="B539" s="55" t="s">
        <v>2117</v>
      </c>
      <c r="C539" s="59" t="s">
        <v>772</v>
      </c>
      <c r="D539" s="59" t="s">
        <v>34</v>
      </c>
      <c r="E539" s="59" t="s">
        <v>326</v>
      </c>
      <c r="F539" s="59" t="s">
        <v>438</v>
      </c>
      <c r="G539" s="59" t="s">
        <v>331</v>
      </c>
      <c r="H539" s="84">
        <f>'20050 ParExpGL'!E70</f>
        <v>0</v>
      </c>
      <c r="J539" s="56" t="s">
        <v>1853</v>
      </c>
      <c r="K539" s="57" t="s">
        <v>1737</v>
      </c>
      <c r="L539" s="57" t="s">
        <v>1548</v>
      </c>
      <c r="M539" s="56" t="str">
        <f t="shared" si="11"/>
        <v>LF4.P2005004303</v>
      </c>
      <c r="N539" s="56"/>
    </row>
    <row r="540" spans="1:14" s="55" customFormat="1" ht="15" thickBot="1" x14ac:dyDescent="0.35">
      <c r="A540" s="58">
        <v>20</v>
      </c>
      <c r="B540" s="55" t="s">
        <v>2118</v>
      </c>
      <c r="C540" s="59" t="s">
        <v>772</v>
      </c>
      <c r="D540" s="59" t="s">
        <v>34</v>
      </c>
      <c r="E540" s="59" t="s">
        <v>326</v>
      </c>
      <c r="F540" s="59" t="s">
        <v>438</v>
      </c>
      <c r="G540" s="59" t="s">
        <v>332</v>
      </c>
      <c r="H540" s="84">
        <f>'20050 ParExpGL'!E71</f>
        <v>0</v>
      </c>
      <c r="J540" s="56" t="s">
        <v>1853</v>
      </c>
      <c r="K540" s="57" t="s">
        <v>1739</v>
      </c>
      <c r="L540" s="57" t="s">
        <v>1548</v>
      </c>
      <c r="M540" s="56" t="str">
        <f t="shared" si="11"/>
        <v>LF4.P2005004403</v>
      </c>
      <c r="N540" s="56"/>
    </row>
    <row r="541" spans="1:14" s="55" customFormat="1" ht="15" thickBot="1" x14ac:dyDescent="0.35">
      <c r="A541" s="58">
        <v>20</v>
      </c>
      <c r="B541" s="55" t="s">
        <v>2119</v>
      </c>
      <c r="C541" s="59" t="s">
        <v>772</v>
      </c>
      <c r="D541" s="59" t="s">
        <v>34</v>
      </c>
      <c r="E541" s="59" t="s">
        <v>326</v>
      </c>
      <c r="F541" s="59" t="s">
        <v>438</v>
      </c>
      <c r="G541" s="59" t="s">
        <v>1587</v>
      </c>
      <c r="H541" s="84">
        <f>'20050 ParExpGL'!E72</f>
        <v>0</v>
      </c>
      <c r="J541" s="56" t="s">
        <v>1853</v>
      </c>
      <c r="K541" s="57" t="s">
        <v>1741</v>
      </c>
      <c r="L541" s="57" t="s">
        <v>1548</v>
      </c>
      <c r="M541" s="56" t="str">
        <f t="shared" si="11"/>
        <v>LF4.P2005004503</v>
      </c>
      <c r="N541" s="56"/>
    </row>
    <row r="542" spans="1:14" s="55" customFormat="1" ht="15" thickBot="1" x14ac:dyDescent="0.35">
      <c r="A542" s="58">
        <v>20</v>
      </c>
      <c r="B542" s="55" t="s">
        <v>2120</v>
      </c>
      <c r="C542" s="59" t="s">
        <v>772</v>
      </c>
      <c r="D542" s="59" t="s">
        <v>34</v>
      </c>
      <c r="E542" s="59" t="s">
        <v>326</v>
      </c>
      <c r="F542" s="59" t="s">
        <v>438</v>
      </c>
      <c r="G542" s="59" t="s">
        <v>334</v>
      </c>
      <c r="H542" s="84">
        <f>'20050 ParExpGL'!E73</f>
        <v>0</v>
      </c>
      <c r="J542" s="56" t="s">
        <v>1853</v>
      </c>
      <c r="K542" s="57" t="s">
        <v>1743</v>
      </c>
      <c r="L542" s="57" t="s">
        <v>1548</v>
      </c>
      <c r="M542" s="56" t="str">
        <f t="shared" si="11"/>
        <v>LF4.P2005004603</v>
      </c>
      <c r="N542" s="56"/>
    </row>
    <row r="543" spans="1:14" s="55" customFormat="1" ht="15" thickBot="1" x14ac:dyDescent="0.35">
      <c r="A543" s="58">
        <v>20</v>
      </c>
      <c r="B543" s="55" t="s">
        <v>2121</v>
      </c>
      <c r="C543" s="59" t="s">
        <v>772</v>
      </c>
      <c r="D543" s="59" t="s">
        <v>34</v>
      </c>
      <c r="E543" s="59" t="s">
        <v>326</v>
      </c>
      <c r="F543" s="59" t="s">
        <v>438</v>
      </c>
      <c r="G543" s="59" t="s">
        <v>335</v>
      </c>
      <c r="H543" s="84">
        <f>'20050 ParExpGL'!E74</f>
        <v>0</v>
      </c>
      <c r="J543" s="56" t="s">
        <v>1853</v>
      </c>
      <c r="K543" s="57" t="s">
        <v>1745</v>
      </c>
      <c r="L543" s="57" t="s">
        <v>1548</v>
      </c>
      <c r="M543" s="56" t="str">
        <f t="shared" si="11"/>
        <v>LF4.P2005004703</v>
      </c>
      <c r="N543" s="56"/>
    </row>
    <row r="544" spans="1:14" s="55" customFormat="1" ht="15" thickBot="1" x14ac:dyDescent="0.35">
      <c r="A544" s="58">
        <v>20</v>
      </c>
      <c r="B544" s="55" t="s">
        <v>2122</v>
      </c>
      <c r="C544" s="59" t="s">
        <v>772</v>
      </c>
      <c r="D544" s="59" t="s">
        <v>34</v>
      </c>
      <c r="E544" s="59" t="s">
        <v>326</v>
      </c>
      <c r="F544" s="59" t="s">
        <v>438</v>
      </c>
      <c r="G544" s="59" t="s">
        <v>634</v>
      </c>
      <c r="H544" s="84">
        <f>'20050 ParExpGL'!E75</f>
        <v>0</v>
      </c>
      <c r="J544" s="56" t="s">
        <v>1853</v>
      </c>
      <c r="K544" s="57" t="s">
        <v>1747</v>
      </c>
      <c r="L544" s="57" t="s">
        <v>1548</v>
      </c>
      <c r="M544" s="56" t="str">
        <f t="shared" si="11"/>
        <v>LF4.P2005004803</v>
      </c>
      <c r="N544" s="56"/>
    </row>
    <row r="545" spans="1:14" s="55" customFormat="1" ht="15" thickBot="1" x14ac:dyDescent="0.35">
      <c r="A545" s="58">
        <v>20</v>
      </c>
      <c r="B545" s="55" t="s">
        <v>2123</v>
      </c>
      <c r="C545" s="59" t="s">
        <v>772</v>
      </c>
      <c r="D545" s="59" t="s">
        <v>34</v>
      </c>
      <c r="E545" s="59" t="s">
        <v>326</v>
      </c>
      <c r="F545" s="59" t="s">
        <v>438</v>
      </c>
      <c r="G545" s="59" t="s">
        <v>337</v>
      </c>
      <c r="H545" s="84">
        <f>'20050 ParExpGL'!E76</f>
        <v>0</v>
      </c>
      <c r="J545" s="56" t="s">
        <v>1853</v>
      </c>
      <c r="K545" s="57" t="s">
        <v>1749</v>
      </c>
      <c r="L545" s="57" t="s">
        <v>1548</v>
      </c>
      <c r="M545" s="56" t="str">
        <f t="shared" si="11"/>
        <v>LF4.P2005004903</v>
      </c>
      <c r="N545" s="56"/>
    </row>
    <row r="546" spans="1:14" s="55" customFormat="1" ht="15" thickBot="1" x14ac:dyDescent="0.35">
      <c r="A546" s="58">
        <v>20</v>
      </c>
      <c r="B546" s="55" t="s">
        <v>2124</v>
      </c>
      <c r="C546" s="59" t="s">
        <v>772</v>
      </c>
      <c r="D546" s="59" t="s">
        <v>34</v>
      </c>
      <c r="E546" s="59" t="s">
        <v>326</v>
      </c>
      <c r="F546" s="59" t="s">
        <v>438</v>
      </c>
      <c r="G546" s="59" t="s">
        <v>303</v>
      </c>
      <c r="H546" s="84">
        <f>'20050 ParExpGL'!E77</f>
        <v>0</v>
      </c>
      <c r="J546" s="56" t="s">
        <v>1853</v>
      </c>
      <c r="K546" s="57" t="s">
        <v>1751</v>
      </c>
      <c r="L546" s="57" t="s">
        <v>1548</v>
      </c>
      <c r="M546" s="56" t="str">
        <f t="shared" si="11"/>
        <v>LF4.P2005005003</v>
      </c>
      <c r="N546" s="56"/>
    </row>
    <row r="547" spans="1:14" s="55" customFormat="1" ht="15" thickBot="1" x14ac:dyDescent="0.35">
      <c r="A547" s="58">
        <v>20</v>
      </c>
      <c r="B547" s="55" t="s">
        <v>2125</v>
      </c>
      <c r="C547" s="59" t="s">
        <v>772</v>
      </c>
      <c r="D547" s="59" t="s">
        <v>34</v>
      </c>
      <c r="E547" s="59" t="s">
        <v>326</v>
      </c>
      <c r="F547" s="59" t="s">
        <v>438</v>
      </c>
      <c r="G547" s="59" t="s">
        <v>453</v>
      </c>
      <c r="H547" s="84">
        <f>'20050 ParExpGL'!E80</f>
        <v>0</v>
      </c>
      <c r="J547" s="56" t="s">
        <v>1853</v>
      </c>
      <c r="K547" s="57" t="s">
        <v>1775</v>
      </c>
      <c r="L547" s="57" t="s">
        <v>1548</v>
      </c>
      <c r="M547" s="56" t="str">
        <f t="shared" si="11"/>
        <v>LF4.P2005005203</v>
      </c>
      <c r="N547" s="56"/>
    </row>
    <row r="548" spans="1:14" s="55" customFormat="1" ht="15" thickBot="1" x14ac:dyDescent="0.35">
      <c r="A548" s="58">
        <v>20</v>
      </c>
      <c r="B548" s="55" t="s">
        <v>2126</v>
      </c>
      <c r="C548" s="59" t="s">
        <v>772</v>
      </c>
      <c r="D548" s="59" t="s">
        <v>34</v>
      </c>
      <c r="E548" s="59" t="s">
        <v>326</v>
      </c>
      <c r="F548" s="59" t="s">
        <v>438</v>
      </c>
      <c r="G548" s="59" t="s">
        <v>1867</v>
      </c>
      <c r="H548" s="84">
        <f>'20050 ParExpGL'!E81</f>
        <v>0</v>
      </c>
      <c r="J548" s="56" t="s">
        <v>1853</v>
      </c>
      <c r="K548" s="57" t="s">
        <v>1777</v>
      </c>
      <c r="L548" s="57" t="s">
        <v>1548</v>
      </c>
      <c r="M548" s="56" t="str">
        <f t="shared" si="11"/>
        <v>LF4.P2005005303</v>
      </c>
      <c r="N548" s="56"/>
    </row>
    <row r="549" spans="1:14" s="55" customFormat="1" ht="15" thickBot="1" x14ac:dyDescent="0.35">
      <c r="A549" s="58">
        <v>20</v>
      </c>
      <c r="B549" s="55" t="s">
        <v>2127</v>
      </c>
      <c r="C549" s="59" t="s">
        <v>772</v>
      </c>
      <c r="D549" s="59" t="s">
        <v>34</v>
      </c>
      <c r="E549" s="59" t="s">
        <v>327</v>
      </c>
      <c r="F549" s="59" t="s">
        <v>436</v>
      </c>
      <c r="G549" s="59" t="s">
        <v>329</v>
      </c>
      <c r="H549" s="84">
        <f>'20050 ParExpGL'!F68</f>
        <v>0</v>
      </c>
      <c r="J549" s="56" t="s">
        <v>1853</v>
      </c>
      <c r="K549" s="57" t="s">
        <v>1733</v>
      </c>
      <c r="L549" s="57" t="s">
        <v>1894</v>
      </c>
      <c r="M549" s="56" t="str">
        <f t="shared" si="11"/>
        <v>LF4.P2005004104</v>
      </c>
      <c r="N549" s="56"/>
    </row>
    <row r="550" spans="1:14" s="55" customFormat="1" ht="15" thickBot="1" x14ac:dyDescent="0.35">
      <c r="A550" s="58">
        <v>20</v>
      </c>
      <c r="B550" s="55" t="s">
        <v>2128</v>
      </c>
      <c r="C550" s="59" t="s">
        <v>772</v>
      </c>
      <c r="D550" s="59" t="s">
        <v>34</v>
      </c>
      <c r="E550" s="59" t="s">
        <v>327</v>
      </c>
      <c r="F550" s="59" t="s">
        <v>436</v>
      </c>
      <c r="G550" s="59" t="s">
        <v>330</v>
      </c>
      <c r="H550" s="84">
        <f>'20050 ParExpGL'!F69</f>
        <v>0</v>
      </c>
      <c r="J550" s="56" t="s">
        <v>1853</v>
      </c>
      <c r="K550" s="57" t="s">
        <v>1735</v>
      </c>
      <c r="L550" s="57" t="s">
        <v>1894</v>
      </c>
      <c r="M550" s="56" t="str">
        <f t="shared" si="11"/>
        <v>LF4.P2005004204</v>
      </c>
      <c r="N550" s="56"/>
    </row>
    <row r="551" spans="1:14" s="55" customFormat="1" ht="15" thickBot="1" x14ac:dyDescent="0.35">
      <c r="A551" s="58">
        <v>20</v>
      </c>
      <c r="B551" s="55" t="s">
        <v>2129</v>
      </c>
      <c r="C551" s="59" t="s">
        <v>772</v>
      </c>
      <c r="D551" s="59" t="s">
        <v>34</v>
      </c>
      <c r="E551" s="59" t="s">
        <v>327</v>
      </c>
      <c r="F551" s="59" t="s">
        <v>436</v>
      </c>
      <c r="G551" s="59" t="s">
        <v>331</v>
      </c>
      <c r="H551" s="84">
        <f>'20050 ParExpGL'!F70</f>
        <v>0</v>
      </c>
      <c r="J551" s="56" t="s">
        <v>1853</v>
      </c>
      <c r="K551" s="57" t="s">
        <v>1737</v>
      </c>
      <c r="L551" s="57" t="s">
        <v>1894</v>
      </c>
      <c r="M551" s="56" t="str">
        <f t="shared" si="11"/>
        <v>LF4.P2005004304</v>
      </c>
      <c r="N551" s="56"/>
    </row>
    <row r="552" spans="1:14" s="55" customFormat="1" ht="15" thickBot="1" x14ac:dyDescent="0.35">
      <c r="A552" s="58">
        <v>20</v>
      </c>
      <c r="B552" s="55" t="s">
        <v>2130</v>
      </c>
      <c r="C552" s="59" t="s">
        <v>772</v>
      </c>
      <c r="D552" s="59" t="s">
        <v>34</v>
      </c>
      <c r="E552" s="59" t="s">
        <v>327</v>
      </c>
      <c r="F552" s="59" t="s">
        <v>436</v>
      </c>
      <c r="G552" s="59" t="s">
        <v>332</v>
      </c>
      <c r="H552" s="84">
        <f>'20050 ParExpGL'!F71</f>
        <v>0</v>
      </c>
      <c r="J552" s="56" t="s">
        <v>1853</v>
      </c>
      <c r="K552" s="57" t="s">
        <v>1739</v>
      </c>
      <c r="L552" s="57" t="s">
        <v>1894</v>
      </c>
      <c r="M552" s="56" t="str">
        <f t="shared" si="11"/>
        <v>LF4.P2005004404</v>
      </c>
      <c r="N552" s="56"/>
    </row>
    <row r="553" spans="1:14" s="55" customFormat="1" ht="15" thickBot="1" x14ac:dyDescent="0.35">
      <c r="A553" s="58">
        <v>20</v>
      </c>
      <c r="B553" s="55" t="s">
        <v>2131</v>
      </c>
      <c r="C553" s="59" t="s">
        <v>772</v>
      </c>
      <c r="D553" s="59" t="s">
        <v>34</v>
      </c>
      <c r="E553" s="59" t="s">
        <v>327</v>
      </c>
      <c r="F553" s="59" t="s">
        <v>436</v>
      </c>
      <c r="G553" s="59" t="s">
        <v>1587</v>
      </c>
      <c r="H553" s="84">
        <f>'20050 ParExpGL'!F72</f>
        <v>0</v>
      </c>
      <c r="J553" s="56" t="s">
        <v>1853</v>
      </c>
      <c r="K553" s="57" t="s">
        <v>1741</v>
      </c>
      <c r="L553" s="57" t="s">
        <v>1894</v>
      </c>
      <c r="M553" s="56" t="str">
        <f t="shared" si="11"/>
        <v>LF4.P2005004504</v>
      </c>
      <c r="N553" s="56"/>
    </row>
    <row r="554" spans="1:14" s="55" customFormat="1" ht="15" thickBot="1" x14ac:dyDescent="0.35">
      <c r="A554" s="58">
        <v>20</v>
      </c>
      <c r="B554" s="55" t="s">
        <v>2132</v>
      </c>
      <c r="C554" s="59" t="s">
        <v>772</v>
      </c>
      <c r="D554" s="59" t="s">
        <v>34</v>
      </c>
      <c r="E554" s="59" t="s">
        <v>327</v>
      </c>
      <c r="F554" s="59" t="s">
        <v>436</v>
      </c>
      <c r="G554" s="59" t="s">
        <v>334</v>
      </c>
      <c r="H554" s="84">
        <f>'20050 ParExpGL'!F73</f>
        <v>0</v>
      </c>
      <c r="J554" s="56" t="s">
        <v>1853</v>
      </c>
      <c r="K554" s="57" t="s">
        <v>1743</v>
      </c>
      <c r="L554" s="57" t="s">
        <v>1894</v>
      </c>
      <c r="M554" s="56" t="str">
        <f t="shared" si="11"/>
        <v>LF4.P2005004604</v>
      </c>
      <c r="N554" s="56"/>
    </row>
    <row r="555" spans="1:14" s="55" customFormat="1" ht="15" thickBot="1" x14ac:dyDescent="0.35">
      <c r="A555" s="58">
        <v>20</v>
      </c>
      <c r="B555" s="55" t="s">
        <v>2133</v>
      </c>
      <c r="C555" s="59" t="s">
        <v>772</v>
      </c>
      <c r="D555" s="59" t="s">
        <v>34</v>
      </c>
      <c r="E555" s="59" t="s">
        <v>327</v>
      </c>
      <c r="F555" s="59" t="s">
        <v>436</v>
      </c>
      <c r="G555" s="59" t="s">
        <v>335</v>
      </c>
      <c r="H555" s="84">
        <f>'20050 ParExpGL'!F74</f>
        <v>0</v>
      </c>
      <c r="J555" s="56" t="s">
        <v>1853</v>
      </c>
      <c r="K555" s="57" t="s">
        <v>1745</v>
      </c>
      <c r="L555" s="57" t="s">
        <v>1894</v>
      </c>
      <c r="M555" s="56" t="str">
        <f t="shared" si="11"/>
        <v>LF4.P2005004704</v>
      </c>
      <c r="N555" s="56"/>
    </row>
    <row r="556" spans="1:14" s="55" customFormat="1" ht="15" thickBot="1" x14ac:dyDescent="0.35">
      <c r="A556" s="58">
        <v>20</v>
      </c>
      <c r="B556" s="55" t="s">
        <v>2134</v>
      </c>
      <c r="C556" s="59" t="s">
        <v>772</v>
      </c>
      <c r="D556" s="59" t="s">
        <v>34</v>
      </c>
      <c r="E556" s="59" t="s">
        <v>327</v>
      </c>
      <c r="F556" s="59" t="s">
        <v>436</v>
      </c>
      <c r="G556" s="59" t="s">
        <v>634</v>
      </c>
      <c r="H556" s="84">
        <f>'20050 ParExpGL'!F75</f>
        <v>0</v>
      </c>
      <c r="J556" s="56" t="s">
        <v>1853</v>
      </c>
      <c r="K556" s="57" t="s">
        <v>1747</v>
      </c>
      <c r="L556" s="57" t="s">
        <v>1894</v>
      </c>
      <c r="M556" s="56" t="str">
        <f t="shared" si="11"/>
        <v>LF4.P2005004804</v>
      </c>
      <c r="N556" s="56"/>
    </row>
    <row r="557" spans="1:14" s="55" customFormat="1" ht="15" thickBot="1" x14ac:dyDescent="0.35">
      <c r="A557" s="58">
        <v>20</v>
      </c>
      <c r="B557" s="55" t="s">
        <v>2135</v>
      </c>
      <c r="C557" s="59" t="s">
        <v>772</v>
      </c>
      <c r="D557" s="59" t="s">
        <v>34</v>
      </c>
      <c r="E557" s="59" t="s">
        <v>327</v>
      </c>
      <c r="F557" s="59" t="s">
        <v>436</v>
      </c>
      <c r="G557" s="59" t="s">
        <v>337</v>
      </c>
      <c r="H557" s="84">
        <f>'20050 ParExpGL'!F76</f>
        <v>0</v>
      </c>
      <c r="J557" s="56" t="s">
        <v>1853</v>
      </c>
      <c r="K557" s="57" t="s">
        <v>1749</v>
      </c>
      <c r="L557" s="57" t="s">
        <v>1894</v>
      </c>
      <c r="M557" s="56" t="str">
        <f t="shared" si="11"/>
        <v>LF4.P2005004904</v>
      </c>
      <c r="N557" s="56"/>
    </row>
    <row r="558" spans="1:14" s="55" customFormat="1" ht="15" thickBot="1" x14ac:dyDescent="0.35">
      <c r="A558" s="58">
        <v>20</v>
      </c>
      <c r="B558" s="55" t="s">
        <v>2136</v>
      </c>
      <c r="C558" s="59" t="s">
        <v>772</v>
      </c>
      <c r="D558" s="59" t="s">
        <v>34</v>
      </c>
      <c r="E558" s="59" t="s">
        <v>327</v>
      </c>
      <c r="F558" s="59" t="s">
        <v>436</v>
      </c>
      <c r="G558" s="59" t="s">
        <v>303</v>
      </c>
      <c r="H558" s="84">
        <f>'20050 ParExpGL'!F77</f>
        <v>0</v>
      </c>
      <c r="J558" s="56" t="s">
        <v>1853</v>
      </c>
      <c r="K558" s="57" t="s">
        <v>1751</v>
      </c>
      <c r="L558" s="57" t="s">
        <v>1894</v>
      </c>
      <c r="M558" s="56" t="str">
        <f t="shared" si="11"/>
        <v>LF4.P2005005004</v>
      </c>
      <c r="N558" s="56"/>
    </row>
    <row r="559" spans="1:14" s="55" customFormat="1" ht="15" thickBot="1" x14ac:dyDescent="0.35">
      <c r="A559" s="58">
        <v>20</v>
      </c>
      <c r="B559" s="55" t="s">
        <v>2137</v>
      </c>
      <c r="C559" s="59" t="s">
        <v>772</v>
      </c>
      <c r="D559" s="59" t="s">
        <v>34</v>
      </c>
      <c r="E559" s="59" t="s">
        <v>327</v>
      </c>
      <c r="F559" s="59" t="s">
        <v>436</v>
      </c>
      <c r="G559" s="59" t="s">
        <v>1864</v>
      </c>
      <c r="H559" s="84">
        <f>'20050 ParExpGL'!F79</f>
        <v>0</v>
      </c>
      <c r="J559" s="56" t="s">
        <v>1853</v>
      </c>
      <c r="K559" s="57" t="s">
        <v>1773</v>
      </c>
      <c r="L559" s="57" t="s">
        <v>1894</v>
      </c>
      <c r="M559" s="56" t="str">
        <f t="shared" si="11"/>
        <v>LF4.P2005005104</v>
      </c>
      <c r="N559" s="56"/>
    </row>
    <row r="560" spans="1:14" s="55" customFormat="1" ht="15" thickBot="1" x14ac:dyDescent="0.35">
      <c r="A560" s="58">
        <v>20</v>
      </c>
      <c r="B560" s="55" t="s">
        <v>2138</v>
      </c>
      <c r="C560" s="59" t="s">
        <v>772</v>
      </c>
      <c r="D560" s="59" t="s">
        <v>34</v>
      </c>
      <c r="E560" s="59" t="s">
        <v>327</v>
      </c>
      <c r="F560" s="59" t="s">
        <v>436</v>
      </c>
      <c r="G560" s="59" t="s">
        <v>453</v>
      </c>
      <c r="H560" s="84">
        <f>'20050 ParExpGL'!F80</f>
        <v>0</v>
      </c>
      <c r="J560" s="56" t="s">
        <v>1853</v>
      </c>
      <c r="K560" s="57" t="s">
        <v>1775</v>
      </c>
      <c r="L560" s="57" t="s">
        <v>1894</v>
      </c>
      <c r="M560" s="56" t="str">
        <f t="shared" si="11"/>
        <v>LF4.P2005005204</v>
      </c>
      <c r="N560" s="56"/>
    </row>
    <row r="561" spans="1:14" s="55" customFormat="1" ht="15" thickBot="1" x14ac:dyDescent="0.35">
      <c r="A561" s="58">
        <v>20</v>
      </c>
      <c r="B561" s="55" t="s">
        <v>2139</v>
      </c>
      <c r="C561" s="59" t="s">
        <v>772</v>
      </c>
      <c r="D561" s="59" t="s">
        <v>34</v>
      </c>
      <c r="E561" s="59" t="s">
        <v>327</v>
      </c>
      <c r="F561" s="59" t="s">
        <v>436</v>
      </c>
      <c r="G561" s="59" t="s">
        <v>1867</v>
      </c>
      <c r="H561" s="84">
        <f>'20050 ParExpGL'!F81</f>
        <v>0</v>
      </c>
      <c r="J561" s="56" t="s">
        <v>1853</v>
      </c>
      <c r="K561" s="57" t="s">
        <v>1777</v>
      </c>
      <c r="L561" s="57" t="s">
        <v>1894</v>
      </c>
      <c r="M561" s="56" t="str">
        <f t="shared" si="11"/>
        <v>LF4.P2005005304</v>
      </c>
      <c r="N561" s="56"/>
    </row>
    <row r="562" spans="1:14" s="55" customFormat="1" ht="15" thickBot="1" x14ac:dyDescent="0.35">
      <c r="A562" s="58">
        <v>20</v>
      </c>
      <c r="B562" s="55" t="s">
        <v>2140</v>
      </c>
      <c r="C562" s="59" t="s">
        <v>772</v>
      </c>
      <c r="D562" s="59" t="s">
        <v>34</v>
      </c>
      <c r="E562" s="55" t="s">
        <v>327</v>
      </c>
      <c r="F562" s="55" t="s">
        <v>437</v>
      </c>
      <c r="G562" s="59" t="s">
        <v>329</v>
      </c>
      <c r="H562" s="84">
        <f>'20050 ParExpGL'!G68</f>
        <v>0</v>
      </c>
      <c r="J562" s="56" t="s">
        <v>1853</v>
      </c>
      <c r="K562" s="57" t="s">
        <v>1733</v>
      </c>
      <c r="L562" s="57" t="s">
        <v>1908</v>
      </c>
      <c r="M562" s="56" t="str">
        <f t="shared" si="11"/>
        <v>LF4.P2005004105</v>
      </c>
      <c r="N562" s="56"/>
    </row>
    <row r="563" spans="1:14" s="55" customFormat="1" ht="15" thickBot="1" x14ac:dyDescent="0.35">
      <c r="A563" s="58">
        <v>20</v>
      </c>
      <c r="B563" s="55" t="s">
        <v>2141</v>
      </c>
      <c r="C563" s="59" t="s">
        <v>772</v>
      </c>
      <c r="D563" s="59" t="s">
        <v>34</v>
      </c>
      <c r="E563" s="59" t="s">
        <v>327</v>
      </c>
      <c r="F563" s="59" t="s">
        <v>437</v>
      </c>
      <c r="G563" s="59" t="s">
        <v>330</v>
      </c>
      <c r="H563" s="84">
        <f>'20050 ParExpGL'!G69</f>
        <v>0</v>
      </c>
      <c r="J563" s="56" t="s">
        <v>1853</v>
      </c>
      <c r="K563" s="57" t="s">
        <v>1735</v>
      </c>
      <c r="L563" s="57" t="s">
        <v>1908</v>
      </c>
      <c r="M563" s="56" t="str">
        <f t="shared" si="11"/>
        <v>LF4.P2005004205</v>
      </c>
      <c r="N563" s="56"/>
    </row>
    <row r="564" spans="1:14" s="55" customFormat="1" ht="15" thickBot="1" x14ac:dyDescent="0.35">
      <c r="A564" s="58">
        <v>20</v>
      </c>
      <c r="B564" s="55" t="s">
        <v>2142</v>
      </c>
      <c r="C564" s="59" t="s">
        <v>772</v>
      </c>
      <c r="D564" s="59" t="s">
        <v>34</v>
      </c>
      <c r="E564" s="59" t="s">
        <v>327</v>
      </c>
      <c r="F564" s="59" t="s">
        <v>437</v>
      </c>
      <c r="G564" s="59" t="s">
        <v>331</v>
      </c>
      <c r="H564" s="84">
        <f>'20050 ParExpGL'!G70</f>
        <v>0</v>
      </c>
      <c r="J564" s="56" t="s">
        <v>1853</v>
      </c>
      <c r="K564" s="57" t="s">
        <v>1737</v>
      </c>
      <c r="L564" s="57" t="s">
        <v>1908</v>
      </c>
      <c r="M564" s="56" t="str">
        <f t="shared" si="11"/>
        <v>LF4.P2005004305</v>
      </c>
      <c r="N564" s="56"/>
    </row>
    <row r="565" spans="1:14" s="55" customFormat="1" ht="15" thickBot="1" x14ac:dyDescent="0.35">
      <c r="A565" s="58">
        <v>20</v>
      </c>
      <c r="B565" s="55" t="s">
        <v>2143</v>
      </c>
      <c r="C565" s="59" t="s">
        <v>772</v>
      </c>
      <c r="D565" s="59" t="s">
        <v>34</v>
      </c>
      <c r="E565" s="59" t="s">
        <v>327</v>
      </c>
      <c r="F565" s="59" t="s">
        <v>437</v>
      </c>
      <c r="G565" s="59" t="s">
        <v>332</v>
      </c>
      <c r="H565" s="84">
        <f>'20050 ParExpGL'!G71</f>
        <v>0</v>
      </c>
      <c r="J565" s="56" t="s">
        <v>1853</v>
      </c>
      <c r="K565" s="57" t="s">
        <v>1739</v>
      </c>
      <c r="L565" s="57" t="s">
        <v>1908</v>
      </c>
      <c r="M565" s="56" t="str">
        <f t="shared" si="11"/>
        <v>LF4.P2005004405</v>
      </c>
      <c r="N565" s="56"/>
    </row>
    <row r="566" spans="1:14" s="55" customFormat="1" ht="15" thickBot="1" x14ac:dyDescent="0.35">
      <c r="A566" s="58">
        <v>20</v>
      </c>
      <c r="B566" s="55" t="s">
        <v>2144</v>
      </c>
      <c r="C566" s="59" t="s">
        <v>772</v>
      </c>
      <c r="D566" s="59" t="s">
        <v>34</v>
      </c>
      <c r="E566" s="59" t="s">
        <v>327</v>
      </c>
      <c r="F566" s="59" t="s">
        <v>437</v>
      </c>
      <c r="G566" s="59" t="s">
        <v>1587</v>
      </c>
      <c r="H566" s="84">
        <f>'20050 ParExpGL'!G72</f>
        <v>0</v>
      </c>
      <c r="J566" s="56" t="s">
        <v>1853</v>
      </c>
      <c r="K566" s="57" t="s">
        <v>1741</v>
      </c>
      <c r="L566" s="57" t="s">
        <v>1908</v>
      </c>
      <c r="M566" s="56" t="str">
        <f t="shared" si="11"/>
        <v>LF4.P2005004505</v>
      </c>
      <c r="N566" s="56"/>
    </row>
    <row r="567" spans="1:14" s="55" customFormat="1" ht="15" thickBot="1" x14ac:dyDescent="0.35">
      <c r="A567" s="58">
        <v>20</v>
      </c>
      <c r="B567" s="55" t="s">
        <v>2145</v>
      </c>
      <c r="C567" s="59" t="s">
        <v>772</v>
      </c>
      <c r="D567" s="59" t="s">
        <v>34</v>
      </c>
      <c r="E567" s="59" t="s">
        <v>327</v>
      </c>
      <c r="F567" s="59" t="s">
        <v>437</v>
      </c>
      <c r="G567" s="59" t="s">
        <v>334</v>
      </c>
      <c r="H567" s="84">
        <f>'20050 ParExpGL'!G73</f>
        <v>0</v>
      </c>
      <c r="J567" s="56" t="s">
        <v>1853</v>
      </c>
      <c r="K567" s="57" t="s">
        <v>1743</v>
      </c>
      <c r="L567" s="57" t="s">
        <v>1908</v>
      </c>
      <c r="M567" s="56" t="str">
        <f t="shared" si="11"/>
        <v>LF4.P2005004605</v>
      </c>
      <c r="N567" s="56"/>
    </row>
    <row r="568" spans="1:14" s="55" customFormat="1" ht="15" thickBot="1" x14ac:dyDescent="0.35">
      <c r="A568" s="58">
        <v>20</v>
      </c>
      <c r="B568" s="55" t="s">
        <v>2146</v>
      </c>
      <c r="C568" s="59" t="s">
        <v>772</v>
      </c>
      <c r="D568" s="59" t="s">
        <v>34</v>
      </c>
      <c r="E568" s="59" t="s">
        <v>327</v>
      </c>
      <c r="F568" s="59" t="s">
        <v>437</v>
      </c>
      <c r="G568" s="59" t="s">
        <v>335</v>
      </c>
      <c r="H568" s="84">
        <f>'20050 ParExpGL'!G74</f>
        <v>0</v>
      </c>
      <c r="J568" s="56" t="s">
        <v>1853</v>
      </c>
      <c r="K568" s="57" t="s">
        <v>1745</v>
      </c>
      <c r="L568" s="57" t="s">
        <v>1908</v>
      </c>
      <c r="M568" s="56" t="str">
        <f t="shared" si="11"/>
        <v>LF4.P2005004705</v>
      </c>
      <c r="N568" s="56"/>
    </row>
    <row r="569" spans="1:14" s="55" customFormat="1" ht="15" thickBot="1" x14ac:dyDescent="0.35">
      <c r="A569" s="58">
        <v>20</v>
      </c>
      <c r="B569" s="55" t="s">
        <v>2147</v>
      </c>
      <c r="C569" s="59" t="s">
        <v>772</v>
      </c>
      <c r="D569" s="59" t="s">
        <v>34</v>
      </c>
      <c r="E569" s="59" t="s">
        <v>327</v>
      </c>
      <c r="F569" s="59" t="s">
        <v>437</v>
      </c>
      <c r="G569" s="59" t="s">
        <v>634</v>
      </c>
      <c r="H569" s="84">
        <f>'20050 ParExpGL'!G75</f>
        <v>0</v>
      </c>
      <c r="J569" s="56" t="s">
        <v>1853</v>
      </c>
      <c r="K569" s="57" t="s">
        <v>1747</v>
      </c>
      <c r="L569" s="57" t="s">
        <v>1908</v>
      </c>
      <c r="M569" s="56" t="str">
        <f t="shared" si="11"/>
        <v>LF4.P2005004805</v>
      </c>
      <c r="N569" s="56"/>
    </row>
    <row r="570" spans="1:14" s="55" customFormat="1" ht="15" thickBot="1" x14ac:dyDescent="0.35">
      <c r="A570" s="58">
        <v>20</v>
      </c>
      <c r="B570" s="55" t="s">
        <v>2148</v>
      </c>
      <c r="C570" s="59" t="s">
        <v>772</v>
      </c>
      <c r="D570" s="59" t="s">
        <v>34</v>
      </c>
      <c r="E570" s="59" t="s">
        <v>327</v>
      </c>
      <c r="F570" s="59" t="s">
        <v>437</v>
      </c>
      <c r="G570" s="59" t="s">
        <v>337</v>
      </c>
      <c r="H570" s="84">
        <f>'20050 ParExpGL'!G76</f>
        <v>0</v>
      </c>
      <c r="J570" s="56" t="s">
        <v>1853</v>
      </c>
      <c r="K570" s="57" t="s">
        <v>1749</v>
      </c>
      <c r="L570" s="57" t="s">
        <v>1908</v>
      </c>
      <c r="M570" s="56" t="str">
        <f t="shared" si="11"/>
        <v>LF4.P2005004905</v>
      </c>
      <c r="N570" s="56"/>
    </row>
    <row r="571" spans="1:14" s="55" customFormat="1" ht="15" thickBot="1" x14ac:dyDescent="0.35">
      <c r="A571" s="58">
        <v>20</v>
      </c>
      <c r="B571" s="55" t="s">
        <v>2149</v>
      </c>
      <c r="C571" s="59" t="s">
        <v>772</v>
      </c>
      <c r="D571" s="59" t="s">
        <v>34</v>
      </c>
      <c r="E571" s="59" t="s">
        <v>327</v>
      </c>
      <c r="F571" s="59" t="s">
        <v>437</v>
      </c>
      <c r="G571" s="59" t="s">
        <v>303</v>
      </c>
      <c r="H571" s="84">
        <f>'20050 ParExpGL'!G77</f>
        <v>0</v>
      </c>
      <c r="J571" s="56" t="s">
        <v>1853</v>
      </c>
      <c r="K571" s="57" t="s">
        <v>1751</v>
      </c>
      <c r="L571" s="57" t="s">
        <v>1908</v>
      </c>
      <c r="M571" s="56" t="str">
        <f t="shared" si="11"/>
        <v>LF4.P2005005005</v>
      </c>
      <c r="N571" s="56"/>
    </row>
    <row r="572" spans="1:14" s="55" customFormat="1" ht="15" thickBot="1" x14ac:dyDescent="0.35">
      <c r="A572" s="58">
        <v>20</v>
      </c>
      <c r="B572" s="55" t="s">
        <v>2150</v>
      </c>
      <c r="C572" s="59" t="s">
        <v>772</v>
      </c>
      <c r="D572" s="59" t="s">
        <v>34</v>
      </c>
      <c r="E572" s="59" t="s">
        <v>327</v>
      </c>
      <c r="F572" s="59" t="s">
        <v>437</v>
      </c>
      <c r="G572" s="59" t="s">
        <v>1864</v>
      </c>
      <c r="H572" s="84">
        <f>'20050 ParExpGL'!G79</f>
        <v>0</v>
      </c>
      <c r="J572" s="56" t="s">
        <v>1853</v>
      </c>
      <c r="K572" s="57" t="s">
        <v>1773</v>
      </c>
      <c r="L572" s="57" t="s">
        <v>1908</v>
      </c>
      <c r="M572" s="56" t="str">
        <f t="shared" si="11"/>
        <v>LF4.P2005005105</v>
      </c>
      <c r="N572" s="56"/>
    </row>
    <row r="573" spans="1:14" s="55" customFormat="1" ht="15" thickBot="1" x14ac:dyDescent="0.35">
      <c r="A573" s="58">
        <v>20</v>
      </c>
      <c r="B573" s="55" t="s">
        <v>2151</v>
      </c>
      <c r="C573" s="59" t="s">
        <v>772</v>
      </c>
      <c r="D573" s="59" t="s">
        <v>34</v>
      </c>
      <c r="E573" s="59" t="s">
        <v>327</v>
      </c>
      <c r="F573" s="59" t="s">
        <v>437</v>
      </c>
      <c r="G573" s="59" t="s">
        <v>453</v>
      </c>
      <c r="H573" s="84">
        <f>'20050 ParExpGL'!G80</f>
        <v>0</v>
      </c>
      <c r="J573" s="56" t="s">
        <v>1853</v>
      </c>
      <c r="K573" s="57" t="s">
        <v>1775</v>
      </c>
      <c r="L573" s="57" t="s">
        <v>1908</v>
      </c>
      <c r="M573" s="56" t="str">
        <f t="shared" si="11"/>
        <v>LF4.P2005005205</v>
      </c>
      <c r="N573" s="56"/>
    </row>
    <row r="574" spans="1:14" s="55" customFormat="1" ht="15" thickBot="1" x14ac:dyDescent="0.35">
      <c r="A574" s="58">
        <v>20</v>
      </c>
      <c r="B574" s="55" t="s">
        <v>2152</v>
      </c>
      <c r="C574" s="59" t="s">
        <v>772</v>
      </c>
      <c r="D574" s="59" t="s">
        <v>34</v>
      </c>
      <c r="E574" s="59" t="s">
        <v>327</v>
      </c>
      <c r="F574" s="59" t="s">
        <v>437</v>
      </c>
      <c r="G574" s="59" t="s">
        <v>1867</v>
      </c>
      <c r="H574" s="84">
        <f>'20050 ParExpGL'!G81</f>
        <v>0</v>
      </c>
      <c r="J574" s="56" t="s">
        <v>1853</v>
      </c>
      <c r="K574" s="57" t="s">
        <v>1777</v>
      </c>
      <c r="L574" s="57" t="s">
        <v>1908</v>
      </c>
      <c r="M574" s="56" t="str">
        <f t="shared" si="11"/>
        <v>LF4.P2005005305</v>
      </c>
      <c r="N574" s="56"/>
    </row>
    <row r="575" spans="1:14" s="55" customFormat="1" ht="15" thickBot="1" x14ac:dyDescent="0.35">
      <c r="A575" s="58">
        <v>20</v>
      </c>
      <c r="B575" s="55" t="s">
        <v>2153</v>
      </c>
      <c r="C575" s="59" t="s">
        <v>772</v>
      </c>
      <c r="D575" s="59" t="s">
        <v>34</v>
      </c>
      <c r="E575" s="59" t="s">
        <v>327</v>
      </c>
      <c r="F575" s="59" t="s">
        <v>438</v>
      </c>
      <c r="G575" s="59" t="s">
        <v>329</v>
      </c>
      <c r="H575" s="84">
        <f>'20050 ParExpGL'!H68</f>
        <v>0</v>
      </c>
      <c r="J575" s="56" t="s">
        <v>1853</v>
      </c>
      <c r="K575" s="57" t="s">
        <v>1733</v>
      </c>
      <c r="L575" s="57" t="s">
        <v>1922</v>
      </c>
      <c r="M575" s="56" t="str">
        <f t="shared" si="11"/>
        <v>LF4.P2005004106</v>
      </c>
      <c r="N575" s="56"/>
    </row>
    <row r="576" spans="1:14" s="55" customFormat="1" ht="15" thickBot="1" x14ac:dyDescent="0.35">
      <c r="A576" s="58">
        <v>20</v>
      </c>
      <c r="B576" s="55" t="s">
        <v>2154</v>
      </c>
      <c r="C576" s="59" t="s">
        <v>772</v>
      </c>
      <c r="D576" s="59" t="s">
        <v>34</v>
      </c>
      <c r="E576" s="59" t="s">
        <v>327</v>
      </c>
      <c r="F576" s="59" t="s">
        <v>438</v>
      </c>
      <c r="G576" s="59" t="s">
        <v>330</v>
      </c>
      <c r="H576" s="84">
        <f>'20050 ParExpGL'!H69</f>
        <v>0</v>
      </c>
      <c r="J576" s="56" t="s">
        <v>1853</v>
      </c>
      <c r="K576" s="57" t="s">
        <v>1735</v>
      </c>
      <c r="L576" s="57" t="s">
        <v>1922</v>
      </c>
      <c r="M576" s="56" t="str">
        <f t="shared" si="11"/>
        <v>LF4.P2005004206</v>
      </c>
      <c r="N576" s="56"/>
    </row>
    <row r="577" spans="1:14" s="55" customFormat="1" ht="15" thickBot="1" x14ac:dyDescent="0.35">
      <c r="A577" s="58">
        <v>20</v>
      </c>
      <c r="B577" s="55" t="s">
        <v>2155</v>
      </c>
      <c r="C577" s="59" t="s">
        <v>772</v>
      </c>
      <c r="D577" s="59" t="s">
        <v>34</v>
      </c>
      <c r="E577" s="59" t="s">
        <v>327</v>
      </c>
      <c r="F577" s="59" t="s">
        <v>438</v>
      </c>
      <c r="G577" s="59" t="s">
        <v>331</v>
      </c>
      <c r="H577" s="84">
        <f>'20050 ParExpGL'!H70</f>
        <v>0</v>
      </c>
      <c r="J577" s="56" t="s">
        <v>1853</v>
      </c>
      <c r="K577" s="57" t="s">
        <v>1737</v>
      </c>
      <c r="L577" s="57" t="s">
        <v>1922</v>
      </c>
      <c r="M577" s="56" t="str">
        <f t="shared" si="11"/>
        <v>LF4.P2005004306</v>
      </c>
      <c r="N577" s="56"/>
    </row>
    <row r="578" spans="1:14" s="55" customFormat="1" ht="15" thickBot="1" x14ac:dyDescent="0.35">
      <c r="A578" s="58">
        <v>20</v>
      </c>
      <c r="B578" s="55" t="s">
        <v>2156</v>
      </c>
      <c r="C578" s="59" t="s">
        <v>772</v>
      </c>
      <c r="D578" s="59" t="s">
        <v>34</v>
      </c>
      <c r="E578" s="59" t="s">
        <v>327</v>
      </c>
      <c r="F578" s="59" t="s">
        <v>438</v>
      </c>
      <c r="G578" s="59" t="s">
        <v>332</v>
      </c>
      <c r="H578" s="84">
        <f>'20050 ParExpGL'!H71</f>
        <v>0</v>
      </c>
      <c r="J578" s="56" t="s">
        <v>1853</v>
      </c>
      <c r="K578" s="57" t="s">
        <v>1739</v>
      </c>
      <c r="L578" s="57" t="s">
        <v>1922</v>
      </c>
      <c r="M578" s="56" t="str">
        <f t="shared" si="11"/>
        <v>LF4.P2005004406</v>
      </c>
      <c r="N578" s="56"/>
    </row>
    <row r="579" spans="1:14" s="55" customFormat="1" ht="15" thickBot="1" x14ac:dyDescent="0.35">
      <c r="A579" s="58">
        <v>20</v>
      </c>
      <c r="B579" s="55" t="s">
        <v>2157</v>
      </c>
      <c r="C579" s="59" t="s">
        <v>772</v>
      </c>
      <c r="D579" s="59" t="s">
        <v>34</v>
      </c>
      <c r="E579" s="59" t="s">
        <v>327</v>
      </c>
      <c r="F579" s="59" t="s">
        <v>438</v>
      </c>
      <c r="G579" s="59" t="s">
        <v>1587</v>
      </c>
      <c r="H579" s="84">
        <f>'20050 ParExpGL'!H72</f>
        <v>0</v>
      </c>
      <c r="J579" s="56" t="s">
        <v>1853</v>
      </c>
      <c r="K579" s="57" t="s">
        <v>1741</v>
      </c>
      <c r="L579" s="57" t="s">
        <v>1922</v>
      </c>
      <c r="M579" s="56" t="str">
        <f t="shared" si="11"/>
        <v>LF4.P2005004506</v>
      </c>
      <c r="N579" s="56"/>
    </row>
    <row r="580" spans="1:14" s="55" customFormat="1" ht="15" thickBot="1" x14ac:dyDescent="0.35">
      <c r="A580" s="58">
        <v>20</v>
      </c>
      <c r="B580" s="55" t="s">
        <v>2158</v>
      </c>
      <c r="C580" s="59" t="s">
        <v>772</v>
      </c>
      <c r="D580" s="59" t="s">
        <v>34</v>
      </c>
      <c r="E580" s="59" t="s">
        <v>327</v>
      </c>
      <c r="F580" s="59" t="s">
        <v>438</v>
      </c>
      <c r="G580" s="59" t="s">
        <v>334</v>
      </c>
      <c r="H580" s="84">
        <f>'20050 ParExpGL'!H73</f>
        <v>0</v>
      </c>
      <c r="J580" s="56" t="s">
        <v>1853</v>
      </c>
      <c r="K580" s="57" t="s">
        <v>1743</v>
      </c>
      <c r="L580" s="57" t="s">
        <v>1922</v>
      </c>
      <c r="M580" s="56" t="str">
        <f t="shared" si="11"/>
        <v>LF4.P2005004606</v>
      </c>
      <c r="N580" s="56"/>
    </row>
    <row r="581" spans="1:14" s="55" customFormat="1" ht="15" thickBot="1" x14ac:dyDescent="0.35">
      <c r="A581" s="58">
        <v>20</v>
      </c>
      <c r="B581" s="55" t="s">
        <v>2159</v>
      </c>
      <c r="C581" s="59" t="s">
        <v>772</v>
      </c>
      <c r="D581" s="59" t="s">
        <v>34</v>
      </c>
      <c r="E581" s="59" t="s">
        <v>327</v>
      </c>
      <c r="F581" s="59" t="s">
        <v>438</v>
      </c>
      <c r="G581" s="59" t="s">
        <v>335</v>
      </c>
      <c r="H581" s="84">
        <f>'20050 ParExpGL'!H74</f>
        <v>0</v>
      </c>
      <c r="J581" s="56" t="s">
        <v>1853</v>
      </c>
      <c r="K581" s="57" t="s">
        <v>1745</v>
      </c>
      <c r="L581" s="57" t="s">
        <v>1922</v>
      </c>
      <c r="M581" s="56" t="str">
        <f t="shared" si="11"/>
        <v>LF4.P2005004706</v>
      </c>
      <c r="N581" s="56"/>
    </row>
    <row r="582" spans="1:14" s="55" customFormat="1" ht="15" thickBot="1" x14ac:dyDescent="0.35">
      <c r="A582" s="58">
        <v>20</v>
      </c>
      <c r="B582" s="55" t="s">
        <v>2160</v>
      </c>
      <c r="C582" s="59" t="s">
        <v>772</v>
      </c>
      <c r="D582" s="59" t="s">
        <v>34</v>
      </c>
      <c r="E582" s="59" t="s">
        <v>327</v>
      </c>
      <c r="F582" s="59" t="s">
        <v>438</v>
      </c>
      <c r="G582" s="59" t="s">
        <v>634</v>
      </c>
      <c r="H582" s="84">
        <f>'20050 ParExpGL'!H75</f>
        <v>0</v>
      </c>
      <c r="J582" s="56" t="s">
        <v>1853</v>
      </c>
      <c r="K582" s="57" t="s">
        <v>1747</v>
      </c>
      <c r="L582" s="57" t="s">
        <v>1922</v>
      </c>
      <c r="M582" s="56" t="str">
        <f t="shared" si="11"/>
        <v>LF4.P2005004806</v>
      </c>
      <c r="N582" s="56"/>
    </row>
    <row r="583" spans="1:14" s="55" customFormat="1" ht="15" thickBot="1" x14ac:dyDescent="0.35">
      <c r="A583" s="58">
        <v>20</v>
      </c>
      <c r="B583" s="55" t="s">
        <v>2161</v>
      </c>
      <c r="C583" s="59" t="s">
        <v>772</v>
      </c>
      <c r="D583" s="59" t="s">
        <v>34</v>
      </c>
      <c r="E583" s="59" t="s">
        <v>327</v>
      </c>
      <c r="F583" s="59" t="s">
        <v>438</v>
      </c>
      <c r="G583" s="59" t="s">
        <v>337</v>
      </c>
      <c r="H583" s="84">
        <f>'20050 ParExpGL'!H76</f>
        <v>0</v>
      </c>
      <c r="J583" s="56" t="s">
        <v>1853</v>
      </c>
      <c r="K583" s="57" t="s">
        <v>1749</v>
      </c>
      <c r="L583" s="57" t="s">
        <v>1922</v>
      </c>
      <c r="M583" s="56" t="str">
        <f t="shared" si="11"/>
        <v>LF4.P2005004906</v>
      </c>
      <c r="N583" s="56"/>
    </row>
    <row r="584" spans="1:14" s="55" customFormat="1" ht="15" thickBot="1" x14ac:dyDescent="0.35">
      <c r="A584" s="58">
        <v>20</v>
      </c>
      <c r="B584" s="55" t="s">
        <v>2162</v>
      </c>
      <c r="C584" s="59" t="s">
        <v>772</v>
      </c>
      <c r="D584" s="59" t="s">
        <v>34</v>
      </c>
      <c r="E584" s="59" t="s">
        <v>327</v>
      </c>
      <c r="F584" s="59" t="s">
        <v>438</v>
      </c>
      <c r="G584" s="59" t="s">
        <v>303</v>
      </c>
      <c r="H584" s="84">
        <f>'20050 ParExpGL'!H77</f>
        <v>0</v>
      </c>
      <c r="J584" s="56" t="s">
        <v>1853</v>
      </c>
      <c r="K584" s="57" t="s">
        <v>1751</v>
      </c>
      <c r="L584" s="57" t="s">
        <v>1922</v>
      </c>
      <c r="M584" s="56" t="str">
        <f t="shared" si="11"/>
        <v>LF4.P2005005006</v>
      </c>
      <c r="N584" s="56"/>
    </row>
    <row r="585" spans="1:14" s="55" customFormat="1" ht="15" thickBot="1" x14ac:dyDescent="0.35">
      <c r="A585" s="58">
        <v>20</v>
      </c>
      <c r="B585" s="55" t="s">
        <v>2163</v>
      </c>
      <c r="C585" s="59" t="s">
        <v>772</v>
      </c>
      <c r="D585" s="59" t="s">
        <v>34</v>
      </c>
      <c r="E585" s="59" t="s">
        <v>327</v>
      </c>
      <c r="F585" s="59" t="s">
        <v>438</v>
      </c>
      <c r="G585" s="59" t="s">
        <v>453</v>
      </c>
      <c r="H585" s="84">
        <f>'20050 ParExpGL'!H80</f>
        <v>0</v>
      </c>
      <c r="J585" s="56" t="s">
        <v>1853</v>
      </c>
      <c r="K585" s="57" t="s">
        <v>1775</v>
      </c>
      <c r="L585" s="57" t="s">
        <v>1922</v>
      </c>
      <c r="M585" s="56" t="str">
        <f t="shared" si="11"/>
        <v>LF4.P2005005206</v>
      </c>
      <c r="N585" s="56"/>
    </row>
    <row r="586" spans="1:14" s="55" customFormat="1" ht="15" thickBot="1" x14ac:dyDescent="0.35">
      <c r="A586" s="58">
        <v>20</v>
      </c>
      <c r="B586" s="55" t="s">
        <v>2164</v>
      </c>
      <c r="C586" s="59" t="s">
        <v>772</v>
      </c>
      <c r="D586" s="59" t="s">
        <v>34</v>
      </c>
      <c r="E586" s="59" t="s">
        <v>327</v>
      </c>
      <c r="F586" s="59" t="s">
        <v>438</v>
      </c>
      <c r="G586" s="59" t="s">
        <v>1867</v>
      </c>
      <c r="H586" s="84">
        <f>'20050 ParExpGL'!H81</f>
        <v>0</v>
      </c>
      <c r="J586" s="56" t="s">
        <v>1853</v>
      </c>
      <c r="K586" s="57" t="s">
        <v>1777</v>
      </c>
      <c r="L586" s="57" t="s">
        <v>1922</v>
      </c>
      <c r="M586" s="56" t="str">
        <f t="shared" si="11"/>
        <v>LF4.P2005005306</v>
      </c>
      <c r="N586" s="56"/>
    </row>
    <row r="587" spans="1:14" s="55" customFormat="1" ht="15" thickBot="1" x14ac:dyDescent="0.35">
      <c r="A587" s="58">
        <v>20</v>
      </c>
      <c r="B587" s="55" t="s">
        <v>2165</v>
      </c>
      <c r="C587" s="59" t="s">
        <v>772</v>
      </c>
      <c r="D587" s="59" t="s">
        <v>34</v>
      </c>
      <c r="E587" s="59" t="s">
        <v>415</v>
      </c>
      <c r="F587" s="59" t="s">
        <v>436</v>
      </c>
      <c r="G587" s="59" t="s">
        <v>329</v>
      </c>
      <c r="H587" s="84">
        <f>'20050 ParExpGL'!I68</f>
        <v>0</v>
      </c>
      <c r="J587" s="56" t="s">
        <v>1853</v>
      </c>
      <c r="K587" s="57" t="s">
        <v>1733</v>
      </c>
      <c r="L587" s="57" t="s">
        <v>1935</v>
      </c>
      <c r="M587" s="56" t="str">
        <f t="shared" si="11"/>
        <v>LF4.P2005004107</v>
      </c>
      <c r="N587" s="56"/>
    </row>
    <row r="588" spans="1:14" s="55" customFormat="1" ht="15" thickBot="1" x14ac:dyDescent="0.35">
      <c r="A588" s="58">
        <v>20</v>
      </c>
      <c r="B588" s="55" t="s">
        <v>2166</v>
      </c>
      <c r="C588" s="59" t="s">
        <v>772</v>
      </c>
      <c r="D588" s="59" t="s">
        <v>34</v>
      </c>
      <c r="E588" s="59" t="s">
        <v>415</v>
      </c>
      <c r="F588" s="59" t="s">
        <v>436</v>
      </c>
      <c r="G588" s="59" t="s">
        <v>330</v>
      </c>
      <c r="H588" s="84">
        <f>'20050 ParExpGL'!I69</f>
        <v>0</v>
      </c>
      <c r="J588" s="56" t="s">
        <v>1853</v>
      </c>
      <c r="K588" s="57" t="s">
        <v>1735</v>
      </c>
      <c r="L588" s="57" t="s">
        <v>1935</v>
      </c>
      <c r="M588" s="56" t="str">
        <f t="shared" si="11"/>
        <v>LF4.P2005004207</v>
      </c>
      <c r="N588" s="56"/>
    </row>
    <row r="589" spans="1:14" s="55" customFormat="1" ht="15" thickBot="1" x14ac:dyDescent="0.35">
      <c r="A589" s="58">
        <v>20</v>
      </c>
      <c r="B589" s="55" t="s">
        <v>2167</v>
      </c>
      <c r="C589" s="59" t="s">
        <v>772</v>
      </c>
      <c r="D589" s="59" t="s">
        <v>34</v>
      </c>
      <c r="E589" s="59" t="s">
        <v>415</v>
      </c>
      <c r="F589" s="59" t="s">
        <v>436</v>
      </c>
      <c r="G589" s="59" t="s">
        <v>331</v>
      </c>
      <c r="H589" s="84">
        <f>'20050 ParExpGL'!I70</f>
        <v>0</v>
      </c>
      <c r="J589" s="56" t="s">
        <v>1853</v>
      </c>
      <c r="K589" s="57" t="s">
        <v>1737</v>
      </c>
      <c r="L589" s="57" t="s">
        <v>1935</v>
      </c>
      <c r="M589" s="56" t="str">
        <f t="shared" si="11"/>
        <v>LF4.P2005004307</v>
      </c>
      <c r="N589" s="56"/>
    </row>
    <row r="590" spans="1:14" s="55" customFormat="1" ht="15" thickBot="1" x14ac:dyDescent="0.35">
      <c r="A590" s="58">
        <v>20</v>
      </c>
      <c r="B590" s="55" t="s">
        <v>2168</v>
      </c>
      <c r="C590" s="59" t="s">
        <v>772</v>
      </c>
      <c r="D590" s="59" t="s">
        <v>34</v>
      </c>
      <c r="E590" s="59" t="s">
        <v>415</v>
      </c>
      <c r="F590" s="59" t="s">
        <v>436</v>
      </c>
      <c r="G590" s="59" t="s">
        <v>332</v>
      </c>
      <c r="H590" s="84">
        <f>'20050 ParExpGL'!I71</f>
        <v>0</v>
      </c>
      <c r="J590" s="56" t="s">
        <v>1853</v>
      </c>
      <c r="K590" s="57" t="s">
        <v>1739</v>
      </c>
      <c r="L590" s="57" t="s">
        <v>1935</v>
      </c>
      <c r="M590" s="56" t="str">
        <f t="shared" si="11"/>
        <v>LF4.P2005004407</v>
      </c>
      <c r="N590" s="56"/>
    </row>
    <row r="591" spans="1:14" s="55" customFormat="1" ht="15" thickBot="1" x14ac:dyDescent="0.35">
      <c r="A591" s="58">
        <v>20</v>
      </c>
      <c r="B591" s="55" t="s">
        <v>2169</v>
      </c>
      <c r="C591" s="59" t="s">
        <v>772</v>
      </c>
      <c r="D591" s="59" t="s">
        <v>34</v>
      </c>
      <c r="E591" s="59" t="s">
        <v>415</v>
      </c>
      <c r="F591" s="59" t="s">
        <v>436</v>
      </c>
      <c r="G591" s="59" t="s">
        <v>1587</v>
      </c>
      <c r="H591" s="84">
        <f>'20050 ParExpGL'!I72</f>
        <v>0</v>
      </c>
      <c r="J591" s="56" t="s">
        <v>1853</v>
      </c>
      <c r="K591" s="57" t="s">
        <v>1741</v>
      </c>
      <c r="L591" s="57" t="s">
        <v>1935</v>
      </c>
      <c r="M591" s="56" t="str">
        <f t="shared" si="11"/>
        <v>LF4.P2005004507</v>
      </c>
      <c r="N591" s="56"/>
    </row>
    <row r="592" spans="1:14" s="55" customFormat="1" ht="15" thickBot="1" x14ac:dyDescent="0.35">
      <c r="A592" s="58">
        <v>20</v>
      </c>
      <c r="B592" s="55" t="s">
        <v>2170</v>
      </c>
      <c r="C592" s="59" t="s">
        <v>772</v>
      </c>
      <c r="D592" s="59" t="s">
        <v>34</v>
      </c>
      <c r="E592" s="59" t="s">
        <v>415</v>
      </c>
      <c r="F592" s="59" t="s">
        <v>436</v>
      </c>
      <c r="G592" s="59" t="s">
        <v>334</v>
      </c>
      <c r="H592" s="84">
        <f>'20050 ParExpGL'!I73</f>
        <v>0</v>
      </c>
      <c r="J592" s="56" t="s">
        <v>1853</v>
      </c>
      <c r="K592" s="57" t="s">
        <v>1743</v>
      </c>
      <c r="L592" s="57" t="s">
        <v>1935</v>
      </c>
      <c r="M592" s="56" t="str">
        <f t="shared" si="11"/>
        <v>LF4.P2005004607</v>
      </c>
      <c r="N592" s="56"/>
    </row>
    <row r="593" spans="1:14" s="55" customFormat="1" ht="15" thickBot="1" x14ac:dyDescent="0.35">
      <c r="A593" s="58">
        <v>20</v>
      </c>
      <c r="B593" s="55" t="s">
        <v>2171</v>
      </c>
      <c r="C593" s="59" t="s">
        <v>772</v>
      </c>
      <c r="D593" s="59" t="s">
        <v>34</v>
      </c>
      <c r="E593" s="59" t="s">
        <v>415</v>
      </c>
      <c r="F593" s="59" t="s">
        <v>436</v>
      </c>
      <c r="G593" s="59" t="s">
        <v>335</v>
      </c>
      <c r="H593" s="84">
        <f>'20050 ParExpGL'!I74</f>
        <v>0</v>
      </c>
      <c r="J593" s="56" t="s">
        <v>1853</v>
      </c>
      <c r="K593" s="57" t="s">
        <v>1745</v>
      </c>
      <c r="L593" s="57" t="s">
        <v>1935</v>
      </c>
      <c r="M593" s="56" t="str">
        <f t="shared" si="11"/>
        <v>LF4.P2005004707</v>
      </c>
      <c r="N593" s="56"/>
    </row>
    <row r="594" spans="1:14" s="55" customFormat="1" ht="15" thickBot="1" x14ac:dyDescent="0.35">
      <c r="A594" s="58">
        <v>20</v>
      </c>
      <c r="B594" s="55" t="s">
        <v>2172</v>
      </c>
      <c r="C594" s="59" t="s">
        <v>772</v>
      </c>
      <c r="D594" s="59" t="s">
        <v>34</v>
      </c>
      <c r="E594" s="59" t="s">
        <v>415</v>
      </c>
      <c r="F594" s="59" t="s">
        <v>436</v>
      </c>
      <c r="G594" s="59" t="s">
        <v>634</v>
      </c>
      <c r="H594" s="84">
        <f>'20050 ParExpGL'!I75</f>
        <v>0</v>
      </c>
      <c r="J594" s="56" t="s">
        <v>1853</v>
      </c>
      <c r="K594" s="57" t="s">
        <v>1747</v>
      </c>
      <c r="L594" s="57" t="s">
        <v>1935</v>
      </c>
      <c r="M594" s="56" t="str">
        <f t="shared" si="11"/>
        <v>LF4.P2005004807</v>
      </c>
      <c r="N594" s="56"/>
    </row>
    <row r="595" spans="1:14" s="55" customFormat="1" ht="15" thickBot="1" x14ac:dyDescent="0.35">
      <c r="A595" s="58">
        <v>20</v>
      </c>
      <c r="B595" s="55" t="s">
        <v>2173</v>
      </c>
      <c r="C595" s="59" t="s">
        <v>772</v>
      </c>
      <c r="D595" s="59" t="s">
        <v>34</v>
      </c>
      <c r="E595" s="59" t="s">
        <v>415</v>
      </c>
      <c r="F595" s="59" t="s">
        <v>436</v>
      </c>
      <c r="G595" s="59" t="s">
        <v>337</v>
      </c>
      <c r="H595" s="84">
        <f>'20050 ParExpGL'!I76</f>
        <v>0</v>
      </c>
      <c r="J595" s="56" t="s">
        <v>1853</v>
      </c>
      <c r="K595" s="57" t="s">
        <v>1749</v>
      </c>
      <c r="L595" s="57" t="s">
        <v>1935</v>
      </c>
      <c r="M595" s="56" t="str">
        <f t="shared" ref="M595:M657" si="12">J595&amp;K595&amp;L595</f>
        <v>LF4.P2005004907</v>
      </c>
      <c r="N595" s="56"/>
    </row>
    <row r="596" spans="1:14" s="55" customFormat="1" ht="15" thickBot="1" x14ac:dyDescent="0.35">
      <c r="A596" s="58">
        <v>20</v>
      </c>
      <c r="B596" s="55" t="s">
        <v>2174</v>
      </c>
      <c r="C596" s="59" t="s">
        <v>772</v>
      </c>
      <c r="D596" s="59" t="s">
        <v>34</v>
      </c>
      <c r="E596" s="59" t="s">
        <v>415</v>
      </c>
      <c r="F596" s="59" t="s">
        <v>436</v>
      </c>
      <c r="G596" s="59" t="s">
        <v>303</v>
      </c>
      <c r="H596" s="84">
        <f>'20050 ParExpGL'!I77</f>
        <v>0</v>
      </c>
      <c r="J596" s="56" t="s">
        <v>1853</v>
      </c>
      <c r="K596" s="57" t="s">
        <v>1751</v>
      </c>
      <c r="L596" s="57" t="s">
        <v>1935</v>
      </c>
      <c r="M596" s="56" t="str">
        <f t="shared" si="12"/>
        <v>LF4.P2005005007</v>
      </c>
      <c r="N596" s="56"/>
    </row>
    <row r="597" spans="1:14" s="55" customFormat="1" ht="15" thickBot="1" x14ac:dyDescent="0.35">
      <c r="A597" s="58">
        <v>20</v>
      </c>
      <c r="B597" s="55" t="s">
        <v>2175</v>
      </c>
      <c r="C597" s="59" t="s">
        <v>772</v>
      </c>
      <c r="D597" s="59" t="s">
        <v>34</v>
      </c>
      <c r="E597" s="59" t="s">
        <v>415</v>
      </c>
      <c r="F597" s="59" t="s">
        <v>436</v>
      </c>
      <c r="G597" s="59" t="s">
        <v>1864</v>
      </c>
      <c r="H597" s="84">
        <f>'20050 ParExpGL'!I79</f>
        <v>0</v>
      </c>
      <c r="J597" s="56" t="s">
        <v>1853</v>
      </c>
      <c r="K597" s="57" t="s">
        <v>1773</v>
      </c>
      <c r="L597" s="57" t="s">
        <v>1935</v>
      </c>
      <c r="M597" s="56" t="str">
        <f t="shared" si="12"/>
        <v>LF4.P2005005107</v>
      </c>
      <c r="N597" s="56"/>
    </row>
    <row r="598" spans="1:14" s="55" customFormat="1" ht="15" thickBot="1" x14ac:dyDescent="0.35">
      <c r="A598" s="58">
        <v>20</v>
      </c>
      <c r="B598" s="55" t="s">
        <v>2176</v>
      </c>
      <c r="C598" s="59" t="s">
        <v>772</v>
      </c>
      <c r="D598" s="59" t="s">
        <v>34</v>
      </c>
      <c r="E598" s="59" t="s">
        <v>415</v>
      </c>
      <c r="F598" s="59" t="s">
        <v>436</v>
      </c>
      <c r="G598" s="59" t="s">
        <v>453</v>
      </c>
      <c r="H598" s="84">
        <f>'20050 ParExpGL'!I80</f>
        <v>0</v>
      </c>
      <c r="J598" s="56" t="s">
        <v>1853</v>
      </c>
      <c r="K598" s="57" t="s">
        <v>1775</v>
      </c>
      <c r="L598" s="57" t="s">
        <v>1935</v>
      </c>
      <c r="M598" s="56" t="str">
        <f t="shared" si="12"/>
        <v>LF4.P2005005207</v>
      </c>
      <c r="N598" s="56"/>
    </row>
    <row r="599" spans="1:14" s="55" customFormat="1" ht="15" thickBot="1" x14ac:dyDescent="0.35">
      <c r="A599" s="58">
        <v>20</v>
      </c>
      <c r="B599" s="55" t="s">
        <v>2177</v>
      </c>
      <c r="C599" s="59" t="s">
        <v>772</v>
      </c>
      <c r="D599" s="59" t="s">
        <v>34</v>
      </c>
      <c r="E599" s="59" t="s">
        <v>415</v>
      </c>
      <c r="F599" s="59" t="s">
        <v>436</v>
      </c>
      <c r="G599" s="59" t="s">
        <v>1867</v>
      </c>
      <c r="H599" s="84">
        <f>'20050 ParExpGL'!I81</f>
        <v>0</v>
      </c>
      <c r="J599" s="56" t="s">
        <v>1853</v>
      </c>
      <c r="K599" s="57" t="s">
        <v>1777</v>
      </c>
      <c r="L599" s="57" t="s">
        <v>1935</v>
      </c>
      <c r="M599" s="56" t="str">
        <f t="shared" si="12"/>
        <v>LF4.P2005005307</v>
      </c>
      <c r="N599" s="56"/>
    </row>
    <row r="600" spans="1:14" s="55" customFormat="1" ht="15" thickBot="1" x14ac:dyDescent="0.35">
      <c r="A600" s="58">
        <v>20</v>
      </c>
      <c r="B600" s="55" t="s">
        <v>2178</v>
      </c>
      <c r="C600" s="59" t="s">
        <v>772</v>
      </c>
      <c r="D600" s="59" t="s">
        <v>34</v>
      </c>
      <c r="E600" s="59" t="s">
        <v>415</v>
      </c>
      <c r="F600" s="59" t="s">
        <v>437</v>
      </c>
      <c r="G600" s="59" t="s">
        <v>329</v>
      </c>
      <c r="H600" s="84">
        <f>'20050 ParExpGL'!J68</f>
        <v>0</v>
      </c>
      <c r="J600" s="56" t="s">
        <v>1853</v>
      </c>
      <c r="K600" s="57" t="s">
        <v>1733</v>
      </c>
      <c r="L600" s="57" t="s">
        <v>1949</v>
      </c>
      <c r="M600" s="56" t="str">
        <f t="shared" si="12"/>
        <v>LF4.P2005004108</v>
      </c>
      <c r="N600" s="56"/>
    </row>
    <row r="601" spans="1:14" s="55" customFormat="1" ht="15" thickBot="1" x14ac:dyDescent="0.35">
      <c r="A601" s="58">
        <v>20</v>
      </c>
      <c r="B601" s="55" t="s">
        <v>2179</v>
      </c>
      <c r="C601" s="59" t="s">
        <v>772</v>
      </c>
      <c r="D601" s="59" t="s">
        <v>34</v>
      </c>
      <c r="E601" s="59" t="s">
        <v>415</v>
      </c>
      <c r="F601" s="59" t="s">
        <v>437</v>
      </c>
      <c r="G601" s="59" t="s">
        <v>330</v>
      </c>
      <c r="H601" s="84">
        <f>'20050 ParExpGL'!J69</f>
        <v>0</v>
      </c>
      <c r="J601" s="56" t="s">
        <v>1853</v>
      </c>
      <c r="K601" s="57" t="s">
        <v>1735</v>
      </c>
      <c r="L601" s="57" t="s">
        <v>1949</v>
      </c>
      <c r="M601" s="56" t="str">
        <f t="shared" si="12"/>
        <v>LF4.P2005004208</v>
      </c>
      <c r="N601" s="56"/>
    </row>
    <row r="602" spans="1:14" s="55" customFormat="1" ht="15" thickBot="1" x14ac:dyDescent="0.35">
      <c r="A602" s="58">
        <v>20</v>
      </c>
      <c r="B602" s="55" t="s">
        <v>2180</v>
      </c>
      <c r="C602" s="59" t="s">
        <v>772</v>
      </c>
      <c r="D602" s="59" t="s">
        <v>34</v>
      </c>
      <c r="E602" s="59" t="s">
        <v>415</v>
      </c>
      <c r="F602" s="59" t="s">
        <v>437</v>
      </c>
      <c r="G602" s="59" t="s">
        <v>331</v>
      </c>
      <c r="H602" s="84">
        <f>'20050 ParExpGL'!J70</f>
        <v>0</v>
      </c>
      <c r="J602" s="56" t="s">
        <v>1853</v>
      </c>
      <c r="K602" s="57" t="s">
        <v>1737</v>
      </c>
      <c r="L602" s="57" t="s">
        <v>1949</v>
      </c>
      <c r="M602" s="56" t="str">
        <f t="shared" si="12"/>
        <v>LF4.P2005004308</v>
      </c>
      <c r="N602" s="56"/>
    </row>
    <row r="603" spans="1:14" s="55" customFormat="1" ht="15" thickBot="1" x14ac:dyDescent="0.35">
      <c r="A603" s="58">
        <v>20</v>
      </c>
      <c r="B603" s="55" t="s">
        <v>2181</v>
      </c>
      <c r="C603" s="59" t="s">
        <v>772</v>
      </c>
      <c r="D603" s="59" t="s">
        <v>34</v>
      </c>
      <c r="E603" s="59" t="s">
        <v>415</v>
      </c>
      <c r="F603" s="59" t="s">
        <v>437</v>
      </c>
      <c r="G603" s="59" t="s">
        <v>332</v>
      </c>
      <c r="H603" s="84">
        <f>'20050 ParExpGL'!J71</f>
        <v>0</v>
      </c>
      <c r="J603" s="56" t="s">
        <v>1853</v>
      </c>
      <c r="K603" s="57" t="s">
        <v>1739</v>
      </c>
      <c r="L603" s="57" t="s">
        <v>1949</v>
      </c>
      <c r="M603" s="56" t="str">
        <f t="shared" si="12"/>
        <v>LF4.P2005004408</v>
      </c>
      <c r="N603" s="56"/>
    </row>
    <row r="604" spans="1:14" s="55" customFormat="1" ht="15" thickBot="1" x14ac:dyDescent="0.35">
      <c r="A604" s="58">
        <v>20</v>
      </c>
      <c r="B604" s="55" t="s">
        <v>2182</v>
      </c>
      <c r="C604" s="59" t="s">
        <v>772</v>
      </c>
      <c r="D604" s="59" t="s">
        <v>34</v>
      </c>
      <c r="E604" s="59" t="s">
        <v>415</v>
      </c>
      <c r="F604" s="59" t="s">
        <v>437</v>
      </c>
      <c r="G604" s="59" t="s">
        <v>1587</v>
      </c>
      <c r="H604" s="84">
        <f>'20050 ParExpGL'!J72</f>
        <v>0</v>
      </c>
      <c r="J604" s="56" t="s">
        <v>1853</v>
      </c>
      <c r="K604" s="57" t="s">
        <v>1741</v>
      </c>
      <c r="L604" s="57" t="s">
        <v>1949</v>
      </c>
      <c r="M604" s="56" t="str">
        <f t="shared" si="12"/>
        <v>LF4.P2005004508</v>
      </c>
      <c r="N604" s="56"/>
    </row>
    <row r="605" spans="1:14" s="55" customFormat="1" ht="15" thickBot="1" x14ac:dyDescent="0.35">
      <c r="A605" s="58">
        <v>20</v>
      </c>
      <c r="B605" s="55" t="s">
        <v>2183</v>
      </c>
      <c r="C605" s="59" t="s">
        <v>772</v>
      </c>
      <c r="D605" s="59" t="s">
        <v>34</v>
      </c>
      <c r="E605" s="59" t="s">
        <v>415</v>
      </c>
      <c r="F605" s="59" t="s">
        <v>437</v>
      </c>
      <c r="G605" s="59" t="s">
        <v>334</v>
      </c>
      <c r="H605" s="84">
        <f>'20050 ParExpGL'!J73</f>
        <v>0</v>
      </c>
      <c r="J605" s="56" t="s">
        <v>1853</v>
      </c>
      <c r="K605" s="57" t="s">
        <v>1743</v>
      </c>
      <c r="L605" s="57" t="s">
        <v>1949</v>
      </c>
      <c r="M605" s="56" t="str">
        <f t="shared" si="12"/>
        <v>LF4.P2005004608</v>
      </c>
      <c r="N605" s="56"/>
    </row>
    <row r="606" spans="1:14" s="55" customFormat="1" ht="15" thickBot="1" x14ac:dyDescent="0.35">
      <c r="A606" s="58">
        <v>20</v>
      </c>
      <c r="B606" s="55" t="s">
        <v>2184</v>
      </c>
      <c r="C606" s="59" t="s">
        <v>772</v>
      </c>
      <c r="D606" s="59" t="s">
        <v>34</v>
      </c>
      <c r="E606" s="59" t="s">
        <v>415</v>
      </c>
      <c r="F606" s="59" t="s">
        <v>437</v>
      </c>
      <c r="G606" s="59" t="s">
        <v>335</v>
      </c>
      <c r="H606" s="84">
        <f>'20050 ParExpGL'!J74</f>
        <v>0</v>
      </c>
      <c r="J606" s="56" t="s">
        <v>1853</v>
      </c>
      <c r="K606" s="57" t="s">
        <v>1745</v>
      </c>
      <c r="L606" s="57" t="s">
        <v>1949</v>
      </c>
      <c r="M606" s="56" t="str">
        <f t="shared" si="12"/>
        <v>LF4.P2005004708</v>
      </c>
      <c r="N606" s="56"/>
    </row>
    <row r="607" spans="1:14" s="55" customFormat="1" ht="15" thickBot="1" x14ac:dyDescent="0.35">
      <c r="A607" s="58">
        <v>20</v>
      </c>
      <c r="B607" s="55" t="s">
        <v>2185</v>
      </c>
      <c r="C607" s="59" t="s">
        <v>772</v>
      </c>
      <c r="D607" s="59" t="s">
        <v>34</v>
      </c>
      <c r="E607" s="59" t="s">
        <v>415</v>
      </c>
      <c r="F607" s="59" t="s">
        <v>437</v>
      </c>
      <c r="G607" s="59" t="s">
        <v>634</v>
      </c>
      <c r="H607" s="84">
        <f>'20050 ParExpGL'!J75</f>
        <v>0</v>
      </c>
      <c r="J607" s="56" t="s">
        <v>1853</v>
      </c>
      <c r="K607" s="57" t="s">
        <v>1747</v>
      </c>
      <c r="L607" s="57" t="s">
        <v>1949</v>
      </c>
      <c r="M607" s="56" t="str">
        <f t="shared" si="12"/>
        <v>LF4.P2005004808</v>
      </c>
      <c r="N607" s="56"/>
    </row>
    <row r="608" spans="1:14" s="55" customFormat="1" ht="15" thickBot="1" x14ac:dyDescent="0.35">
      <c r="A608" s="58">
        <v>20</v>
      </c>
      <c r="B608" s="55" t="s">
        <v>2186</v>
      </c>
      <c r="C608" s="59" t="s">
        <v>772</v>
      </c>
      <c r="D608" s="59" t="s">
        <v>34</v>
      </c>
      <c r="E608" s="59" t="s">
        <v>415</v>
      </c>
      <c r="F608" s="59" t="s">
        <v>437</v>
      </c>
      <c r="G608" s="59" t="s">
        <v>337</v>
      </c>
      <c r="H608" s="84">
        <f>'20050 ParExpGL'!J76</f>
        <v>0</v>
      </c>
      <c r="J608" s="56" t="s">
        <v>1853</v>
      </c>
      <c r="K608" s="57" t="s">
        <v>1749</v>
      </c>
      <c r="L608" s="57" t="s">
        <v>1949</v>
      </c>
      <c r="M608" s="56" t="str">
        <f t="shared" si="12"/>
        <v>LF4.P2005004908</v>
      </c>
      <c r="N608" s="56"/>
    </row>
    <row r="609" spans="1:14" s="55" customFormat="1" ht="15" thickBot="1" x14ac:dyDescent="0.35">
      <c r="A609" s="58">
        <v>20</v>
      </c>
      <c r="B609" s="55" t="s">
        <v>2187</v>
      </c>
      <c r="C609" s="59" t="s">
        <v>772</v>
      </c>
      <c r="D609" s="59" t="s">
        <v>34</v>
      </c>
      <c r="E609" s="59" t="s">
        <v>415</v>
      </c>
      <c r="F609" s="59" t="s">
        <v>437</v>
      </c>
      <c r="G609" s="59" t="s">
        <v>303</v>
      </c>
      <c r="H609" s="84">
        <f>'20050 ParExpGL'!J77</f>
        <v>0</v>
      </c>
      <c r="J609" s="56" t="s">
        <v>1853</v>
      </c>
      <c r="K609" s="57" t="s">
        <v>1751</v>
      </c>
      <c r="L609" s="57" t="s">
        <v>1949</v>
      </c>
      <c r="M609" s="56" t="str">
        <f t="shared" si="12"/>
        <v>LF4.P2005005008</v>
      </c>
      <c r="N609" s="56"/>
    </row>
    <row r="610" spans="1:14" s="55" customFormat="1" ht="15" thickBot="1" x14ac:dyDescent="0.35">
      <c r="A610" s="58">
        <v>20</v>
      </c>
      <c r="B610" s="55" t="s">
        <v>2188</v>
      </c>
      <c r="C610" s="59" t="s">
        <v>772</v>
      </c>
      <c r="D610" s="59" t="s">
        <v>34</v>
      </c>
      <c r="E610" s="59" t="s">
        <v>415</v>
      </c>
      <c r="F610" s="59" t="s">
        <v>437</v>
      </c>
      <c r="G610" s="59" t="s">
        <v>1864</v>
      </c>
      <c r="H610" s="84">
        <f>'20050 ParExpGL'!J79</f>
        <v>0</v>
      </c>
      <c r="J610" s="56" t="s">
        <v>1853</v>
      </c>
      <c r="K610" s="57" t="s">
        <v>1773</v>
      </c>
      <c r="L610" s="57" t="s">
        <v>1949</v>
      </c>
      <c r="M610" s="56" t="str">
        <f t="shared" si="12"/>
        <v>LF4.P2005005108</v>
      </c>
      <c r="N610" s="56"/>
    </row>
    <row r="611" spans="1:14" s="55" customFormat="1" ht="15" thickBot="1" x14ac:dyDescent="0.35">
      <c r="A611" s="58">
        <v>20</v>
      </c>
      <c r="B611" s="55" t="s">
        <v>2189</v>
      </c>
      <c r="C611" s="59" t="s">
        <v>772</v>
      </c>
      <c r="D611" s="59" t="s">
        <v>34</v>
      </c>
      <c r="E611" s="59" t="s">
        <v>415</v>
      </c>
      <c r="F611" s="59" t="s">
        <v>437</v>
      </c>
      <c r="G611" s="59" t="s">
        <v>453</v>
      </c>
      <c r="H611" s="84">
        <f>'20050 ParExpGL'!J80</f>
        <v>0</v>
      </c>
      <c r="J611" s="56" t="s">
        <v>1853</v>
      </c>
      <c r="K611" s="57" t="s">
        <v>1775</v>
      </c>
      <c r="L611" s="57" t="s">
        <v>1949</v>
      </c>
      <c r="M611" s="56" t="str">
        <f t="shared" si="12"/>
        <v>LF4.P2005005208</v>
      </c>
      <c r="N611" s="56"/>
    </row>
    <row r="612" spans="1:14" s="55" customFormat="1" ht="15" thickBot="1" x14ac:dyDescent="0.35">
      <c r="A612" s="58">
        <v>20</v>
      </c>
      <c r="B612" s="55" t="s">
        <v>2190</v>
      </c>
      <c r="C612" s="59" t="s">
        <v>772</v>
      </c>
      <c r="D612" s="59" t="s">
        <v>34</v>
      </c>
      <c r="E612" s="59" t="s">
        <v>415</v>
      </c>
      <c r="F612" s="59" t="s">
        <v>437</v>
      </c>
      <c r="G612" s="59" t="s">
        <v>1867</v>
      </c>
      <c r="H612" s="84">
        <f>'20050 ParExpGL'!J81</f>
        <v>0</v>
      </c>
      <c r="J612" s="56" t="s">
        <v>1853</v>
      </c>
      <c r="K612" s="57" t="s">
        <v>1777</v>
      </c>
      <c r="L612" s="57" t="s">
        <v>1949</v>
      </c>
      <c r="M612" s="56" t="str">
        <f t="shared" si="12"/>
        <v>LF4.P2005005308</v>
      </c>
      <c r="N612" s="56"/>
    </row>
    <row r="613" spans="1:14" s="55" customFormat="1" ht="15" thickBot="1" x14ac:dyDescent="0.35">
      <c r="A613" s="58">
        <v>20</v>
      </c>
      <c r="B613" s="55" t="s">
        <v>2191</v>
      </c>
      <c r="C613" s="59" t="s">
        <v>772</v>
      </c>
      <c r="D613" s="59" t="s">
        <v>34</v>
      </c>
      <c r="E613" s="59" t="s">
        <v>415</v>
      </c>
      <c r="F613" s="59" t="s">
        <v>438</v>
      </c>
      <c r="G613" s="59" t="s">
        <v>329</v>
      </c>
      <c r="H613" s="84">
        <f>'20050 ParExpGL'!K68</f>
        <v>0</v>
      </c>
      <c r="J613" s="56" t="s">
        <v>1853</v>
      </c>
      <c r="K613" s="57" t="s">
        <v>1733</v>
      </c>
      <c r="L613" s="57" t="s">
        <v>1963</v>
      </c>
      <c r="M613" s="56" t="str">
        <f t="shared" si="12"/>
        <v>LF4.P2005004109</v>
      </c>
      <c r="N613" s="56"/>
    </row>
    <row r="614" spans="1:14" s="55" customFormat="1" ht="15" thickBot="1" x14ac:dyDescent="0.35">
      <c r="A614" s="58">
        <v>20</v>
      </c>
      <c r="B614" s="55" t="s">
        <v>2192</v>
      </c>
      <c r="C614" s="59" t="s">
        <v>772</v>
      </c>
      <c r="D614" s="59" t="s">
        <v>34</v>
      </c>
      <c r="E614" s="59" t="s">
        <v>415</v>
      </c>
      <c r="F614" s="59" t="s">
        <v>438</v>
      </c>
      <c r="G614" s="59" t="s">
        <v>330</v>
      </c>
      <c r="H614" s="84">
        <f>'20050 ParExpGL'!K69</f>
        <v>0</v>
      </c>
      <c r="J614" s="56" t="s">
        <v>1853</v>
      </c>
      <c r="K614" s="57" t="s">
        <v>1735</v>
      </c>
      <c r="L614" s="57" t="s">
        <v>1963</v>
      </c>
      <c r="M614" s="56" t="str">
        <f t="shared" si="12"/>
        <v>LF4.P2005004209</v>
      </c>
      <c r="N614" s="56"/>
    </row>
    <row r="615" spans="1:14" s="55" customFormat="1" ht="15" thickBot="1" x14ac:dyDescent="0.35">
      <c r="A615" s="58">
        <v>20</v>
      </c>
      <c r="B615" s="55" t="s">
        <v>2193</v>
      </c>
      <c r="C615" s="59" t="s">
        <v>772</v>
      </c>
      <c r="D615" s="59" t="s">
        <v>34</v>
      </c>
      <c r="E615" s="59" t="s">
        <v>415</v>
      </c>
      <c r="F615" s="59" t="s">
        <v>438</v>
      </c>
      <c r="G615" s="59" t="s">
        <v>331</v>
      </c>
      <c r="H615" s="84">
        <f>'20050 ParExpGL'!K70</f>
        <v>0</v>
      </c>
      <c r="J615" s="56" t="s">
        <v>1853</v>
      </c>
      <c r="K615" s="57" t="s">
        <v>1737</v>
      </c>
      <c r="L615" s="57" t="s">
        <v>1963</v>
      </c>
      <c r="M615" s="56" t="str">
        <f t="shared" si="12"/>
        <v>LF4.P2005004309</v>
      </c>
      <c r="N615" s="56"/>
    </row>
    <row r="616" spans="1:14" s="55" customFormat="1" ht="15" thickBot="1" x14ac:dyDescent="0.35">
      <c r="A616" s="58">
        <v>20</v>
      </c>
      <c r="B616" s="55" t="s">
        <v>2194</v>
      </c>
      <c r="C616" s="59" t="s">
        <v>772</v>
      </c>
      <c r="D616" s="59" t="s">
        <v>34</v>
      </c>
      <c r="E616" s="59" t="s">
        <v>415</v>
      </c>
      <c r="F616" s="59" t="s">
        <v>438</v>
      </c>
      <c r="G616" s="59" t="s">
        <v>332</v>
      </c>
      <c r="H616" s="84">
        <f>'20050 ParExpGL'!K71</f>
        <v>0</v>
      </c>
      <c r="J616" s="56" t="s">
        <v>1853</v>
      </c>
      <c r="K616" s="57" t="s">
        <v>1739</v>
      </c>
      <c r="L616" s="57" t="s">
        <v>1963</v>
      </c>
      <c r="M616" s="56" t="str">
        <f t="shared" si="12"/>
        <v>LF4.P2005004409</v>
      </c>
      <c r="N616" s="56"/>
    </row>
    <row r="617" spans="1:14" s="55" customFormat="1" ht="15" thickBot="1" x14ac:dyDescent="0.35">
      <c r="A617" s="58">
        <v>20</v>
      </c>
      <c r="B617" s="55" t="s">
        <v>2195</v>
      </c>
      <c r="C617" s="59" t="s">
        <v>772</v>
      </c>
      <c r="D617" s="59" t="s">
        <v>34</v>
      </c>
      <c r="E617" s="59" t="s">
        <v>415</v>
      </c>
      <c r="F617" s="59" t="s">
        <v>438</v>
      </c>
      <c r="G617" s="59" t="s">
        <v>1587</v>
      </c>
      <c r="H617" s="84">
        <f>'20050 ParExpGL'!K72</f>
        <v>0</v>
      </c>
      <c r="J617" s="56" t="s">
        <v>1853</v>
      </c>
      <c r="K617" s="57" t="s">
        <v>1741</v>
      </c>
      <c r="L617" s="57" t="s">
        <v>1963</v>
      </c>
      <c r="M617" s="56" t="str">
        <f t="shared" si="12"/>
        <v>LF4.P2005004509</v>
      </c>
      <c r="N617" s="56"/>
    </row>
    <row r="618" spans="1:14" s="55" customFormat="1" ht="15" thickBot="1" x14ac:dyDescent="0.35">
      <c r="A618" s="58">
        <v>20</v>
      </c>
      <c r="B618" s="55" t="s">
        <v>2196</v>
      </c>
      <c r="C618" s="59" t="s">
        <v>772</v>
      </c>
      <c r="D618" s="59" t="s">
        <v>34</v>
      </c>
      <c r="E618" s="59" t="s">
        <v>415</v>
      </c>
      <c r="F618" s="59" t="s">
        <v>438</v>
      </c>
      <c r="G618" s="59" t="s">
        <v>334</v>
      </c>
      <c r="H618" s="84">
        <f>'20050 ParExpGL'!K73</f>
        <v>0</v>
      </c>
      <c r="J618" s="56" t="s">
        <v>1853</v>
      </c>
      <c r="K618" s="57" t="s">
        <v>1743</v>
      </c>
      <c r="L618" s="57" t="s">
        <v>1963</v>
      </c>
      <c r="M618" s="56" t="str">
        <f t="shared" si="12"/>
        <v>LF4.P2005004609</v>
      </c>
      <c r="N618" s="56"/>
    </row>
    <row r="619" spans="1:14" s="55" customFormat="1" ht="15" thickBot="1" x14ac:dyDescent="0.35">
      <c r="A619" s="58">
        <v>20</v>
      </c>
      <c r="B619" s="55" t="s">
        <v>2197</v>
      </c>
      <c r="C619" s="59" t="s">
        <v>772</v>
      </c>
      <c r="D619" s="59" t="s">
        <v>34</v>
      </c>
      <c r="E619" s="59" t="s">
        <v>415</v>
      </c>
      <c r="F619" s="59" t="s">
        <v>438</v>
      </c>
      <c r="G619" s="59" t="s">
        <v>335</v>
      </c>
      <c r="H619" s="84">
        <f>'20050 ParExpGL'!K74</f>
        <v>0</v>
      </c>
      <c r="J619" s="56" t="s">
        <v>1853</v>
      </c>
      <c r="K619" s="57" t="s">
        <v>1745</v>
      </c>
      <c r="L619" s="57" t="s">
        <v>1963</v>
      </c>
      <c r="M619" s="56" t="str">
        <f t="shared" si="12"/>
        <v>LF4.P2005004709</v>
      </c>
      <c r="N619" s="56"/>
    </row>
    <row r="620" spans="1:14" s="55" customFormat="1" ht="15" thickBot="1" x14ac:dyDescent="0.35">
      <c r="A620" s="58">
        <v>20</v>
      </c>
      <c r="B620" s="55" t="s">
        <v>2198</v>
      </c>
      <c r="C620" s="59" t="s">
        <v>772</v>
      </c>
      <c r="D620" s="59" t="s">
        <v>34</v>
      </c>
      <c r="E620" s="59" t="s">
        <v>415</v>
      </c>
      <c r="F620" s="59" t="s">
        <v>438</v>
      </c>
      <c r="G620" s="59" t="s">
        <v>634</v>
      </c>
      <c r="H620" s="84">
        <f>'20050 ParExpGL'!K75</f>
        <v>0</v>
      </c>
      <c r="J620" s="56" t="s">
        <v>1853</v>
      </c>
      <c r="K620" s="57" t="s">
        <v>1747</v>
      </c>
      <c r="L620" s="57" t="s">
        <v>1963</v>
      </c>
      <c r="M620" s="56" t="str">
        <f t="shared" si="12"/>
        <v>LF4.P2005004809</v>
      </c>
      <c r="N620" s="56"/>
    </row>
    <row r="621" spans="1:14" s="55" customFormat="1" ht="15" thickBot="1" x14ac:dyDescent="0.35">
      <c r="A621" s="58">
        <v>20</v>
      </c>
      <c r="B621" s="55" t="s">
        <v>2199</v>
      </c>
      <c r="C621" s="59" t="s">
        <v>772</v>
      </c>
      <c r="D621" s="59" t="s">
        <v>34</v>
      </c>
      <c r="E621" s="59" t="s">
        <v>415</v>
      </c>
      <c r="F621" s="59" t="s">
        <v>438</v>
      </c>
      <c r="G621" s="59" t="s">
        <v>337</v>
      </c>
      <c r="H621" s="84">
        <f>'20050 ParExpGL'!K76</f>
        <v>0</v>
      </c>
      <c r="J621" s="56" t="s">
        <v>1853</v>
      </c>
      <c r="K621" s="57" t="s">
        <v>1749</v>
      </c>
      <c r="L621" s="57" t="s">
        <v>1963</v>
      </c>
      <c r="M621" s="56" t="str">
        <f t="shared" si="12"/>
        <v>LF4.P2005004909</v>
      </c>
      <c r="N621" s="56"/>
    </row>
    <row r="622" spans="1:14" s="55" customFormat="1" ht="15" thickBot="1" x14ac:dyDescent="0.35">
      <c r="A622" s="58">
        <v>20</v>
      </c>
      <c r="B622" s="55" t="s">
        <v>2200</v>
      </c>
      <c r="C622" s="59" t="s">
        <v>772</v>
      </c>
      <c r="D622" s="59" t="s">
        <v>34</v>
      </c>
      <c r="E622" s="59" t="s">
        <v>415</v>
      </c>
      <c r="F622" s="59" t="s">
        <v>438</v>
      </c>
      <c r="G622" s="59" t="s">
        <v>303</v>
      </c>
      <c r="H622" s="84">
        <f>'20050 ParExpGL'!K77</f>
        <v>0</v>
      </c>
      <c r="J622" s="56" t="s">
        <v>1853</v>
      </c>
      <c r="K622" s="57" t="s">
        <v>1751</v>
      </c>
      <c r="L622" s="57" t="s">
        <v>1963</v>
      </c>
      <c r="M622" s="56" t="str">
        <f t="shared" si="12"/>
        <v>LF4.P2005005009</v>
      </c>
      <c r="N622" s="56"/>
    </row>
    <row r="623" spans="1:14" s="55" customFormat="1" ht="15" thickBot="1" x14ac:dyDescent="0.35">
      <c r="A623" s="58">
        <v>20</v>
      </c>
      <c r="B623" s="55" t="s">
        <v>2201</v>
      </c>
      <c r="C623" s="59" t="s">
        <v>772</v>
      </c>
      <c r="D623" s="59" t="s">
        <v>34</v>
      </c>
      <c r="E623" s="59" t="s">
        <v>415</v>
      </c>
      <c r="F623" s="59" t="s">
        <v>438</v>
      </c>
      <c r="G623" s="59" t="s">
        <v>453</v>
      </c>
      <c r="H623" s="84">
        <f>'20050 ParExpGL'!K80</f>
        <v>0</v>
      </c>
      <c r="J623" s="56" t="s">
        <v>1853</v>
      </c>
      <c r="K623" s="57" t="s">
        <v>1775</v>
      </c>
      <c r="L623" s="57" t="s">
        <v>1963</v>
      </c>
      <c r="M623" s="56" t="str">
        <f t="shared" si="12"/>
        <v>LF4.P2005005209</v>
      </c>
      <c r="N623" s="56"/>
    </row>
    <row r="624" spans="1:14" s="55" customFormat="1" ht="15" thickBot="1" x14ac:dyDescent="0.35">
      <c r="A624" s="58">
        <v>20</v>
      </c>
      <c r="B624" s="55" t="s">
        <v>2202</v>
      </c>
      <c r="C624" s="59" t="s">
        <v>772</v>
      </c>
      <c r="D624" s="59" t="s">
        <v>34</v>
      </c>
      <c r="E624" s="59" t="s">
        <v>415</v>
      </c>
      <c r="F624" s="59" t="s">
        <v>438</v>
      </c>
      <c r="G624" s="59" t="s">
        <v>1867</v>
      </c>
      <c r="H624" s="84">
        <f>'20050 ParExpGL'!K81</f>
        <v>0</v>
      </c>
      <c r="J624" s="56" t="s">
        <v>1853</v>
      </c>
      <c r="K624" s="57" t="s">
        <v>1777</v>
      </c>
      <c r="L624" s="57" t="s">
        <v>1963</v>
      </c>
      <c r="M624" s="56" t="str">
        <f t="shared" si="12"/>
        <v>LF4.P2005005309</v>
      </c>
      <c r="N624" s="56"/>
    </row>
    <row r="625" spans="1:14" s="55" customFormat="1" ht="15" thickBot="1" x14ac:dyDescent="0.35">
      <c r="A625" s="58">
        <v>20</v>
      </c>
      <c r="B625" s="55" t="s">
        <v>2203</v>
      </c>
      <c r="C625" s="59" t="s">
        <v>773</v>
      </c>
      <c r="D625" s="59" t="s">
        <v>34</v>
      </c>
      <c r="E625" s="59" t="s">
        <v>326</v>
      </c>
      <c r="F625" s="59" t="s">
        <v>436</v>
      </c>
      <c r="G625" s="59" t="s">
        <v>329</v>
      </c>
      <c r="H625" s="84">
        <f>'20050 ParExpGL'!C96</f>
        <v>0</v>
      </c>
      <c r="J625" s="56" t="s">
        <v>1853</v>
      </c>
      <c r="K625" s="57" t="s">
        <v>1813</v>
      </c>
      <c r="L625" s="57" t="s">
        <v>1497</v>
      </c>
      <c r="M625" s="56" t="str">
        <f t="shared" si="12"/>
        <v>LF4.P2005006101</v>
      </c>
      <c r="N625" s="56"/>
    </row>
    <row r="626" spans="1:14" s="55" customFormat="1" ht="15" thickBot="1" x14ac:dyDescent="0.35">
      <c r="A626" s="58">
        <v>20</v>
      </c>
      <c r="B626" s="55" t="s">
        <v>2204</v>
      </c>
      <c r="C626" s="59" t="s">
        <v>773</v>
      </c>
      <c r="D626" s="59" t="s">
        <v>34</v>
      </c>
      <c r="E626" s="59" t="s">
        <v>326</v>
      </c>
      <c r="F626" s="59" t="s">
        <v>436</v>
      </c>
      <c r="G626" s="59" t="s">
        <v>330</v>
      </c>
      <c r="H626" s="84">
        <f>'20050 ParExpGL'!C97</f>
        <v>0</v>
      </c>
      <c r="J626" s="56" t="s">
        <v>1853</v>
      </c>
      <c r="K626" s="57" t="s">
        <v>1815</v>
      </c>
      <c r="L626" s="57" t="s">
        <v>1497</v>
      </c>
      <c r="M626" s="56" t="str">
        <f t="shared" si="12"/>
        <v>LF4.P2005006201</v>
      </c>
      <c r="N626" s="56"/>
    </row>
    <row r="627" spans="1:14" s="55" customFormat="1" ht="15" thickBot="1" x14ac:dyDescent="0.35">
      <c r="A627" s="58">
        <v>20</v>
      </c>
      <c r="B627" s="55" t="s">
        <v>2205</v>
      </c>
      <c r="C627" s="59" t="s">
        <v>773</v>
      </c>
      <c r="D627" s="59" t="s">
        <v>34</v>
      </c>
      <c r="E627" s="59" t="s">
        <v>326</v>
      </c>
      <c r="F627" s="59" t="s">
        <v>436</v>
      </c>
      <c r="G627" s="59" t="s">
        <v>331</v>
      </c>
      <c r="H627" s="84">
        <f>'20050 ParExpGL'!C98</f>
        <v>0</v>
      </c>
      <c r="J627" s="56" t="s">
        <v>1853</v>
      </c>
      <c r="K627" s="57" t="s">
        <v>1817</v>
      </c>
      <c r="L627" s="57" t="s">
        <v>1497</v>
      </c>
      <c r="M627" s="56" t="str">
        <f t="shared" si="12"/>
        <v>LF4.P2005006301</v>
      </c>
      <c r="N627" s="56"/>
    </row>
    <row r="628" spans="1:14" s="55" customFormat="1" ht="15" thickBot="1" x14ac:dyDescent="0.35">
      <c r="A628" s="58">
        <v>20</v>
      </c>
      <c r="B628" s="55" t="s">
        <v>2206</v>
      </c>
      <c r="C628" s="59" t="s">
        <v>773</v>
      </c>
      <c r="D628" s="59" t="s">
        <v>34</v>
      </c>
      <c r="E628" s="59" t="s">
        <v>326</v>
      </c>
      <c r="F628" s="59" t="s">
        <v>436</v>
      </c>
      <c r="G628" s="59" t="s">
        <v>332</v>
      </c>
      <c r="H628" s="84">
        <f>'20050 ParExpGL'!C99</f>
        <v>0</v>
      </c>
      <c r="J628" s="56" t="s">
        <v>1853</v>
      </c>
      <c r="K628" s="57" t="s">
        <v>1819</v>
      </c>
      <c r="L628" s="57" t="s">
        <v>1497</v>
      </c>
      <c r="M628" s="56" t="str">
        <f t="shared" si="12"/>
        <v>LF4.P2005006401</v>
      </c>
      <c r="N628" s="56"/>
    </row>
    <row r="629" spans="1:14" s="55" customFormat="1" ht="15" thickBot="1" x14ac:dyDescent="0.35">
      <c r="A629" s="58">
        <v>20</v>
      </c>
      <c r="B629" s="55" t="s">
        <v>2207</v>
      </c>
      <c r="C629" s="59" t="s">
        <v>773</v>
      </c>
      <c r="D629" s="59" t="s">
        <v>34</v>
      </c>
      <c r="E629" s="59" t="s">
        <v>326</v>
      </c>
      <c r="F629" s="59" t="s">
        <v>436</v>
      </c>
      <c r="G629" s="59" t="s">
        <v>1587</v>
      </c>
      <c r="H629" s="84">
        <f>'20050 ParExpGL'!C100</f>
        <v>0</v>
      </c>
      <c r="J629" s="56" t="s">
        <v>1853</v>
      </c>
      <c r="K629" s="57" t="s">
        <v>1821</v>
      </c>
      <c r="L629" s="57" t="s">
        <v>1497</v>
      </c>
      <c r="M629" s="56" t="str">
        <f t="shared" si="12"/>
        <v>LF4.P2005006501</v>
      </c>
      <c r="N629" s="56"/>
    </row>
    <row r="630" spans="1:14" s="55" customFormat="1" ht="15" thickBot="1" x14ac:dyDescent="0.35">
      <c r="A630" s="58">
        <v>20</v>
      </c>
      <c r="B630" s="55" t="s">
        <v>2208</v>
      </c>
      <c r="C630" s="59" t="s">
        <v>773</v>
      </c>
      <c r="D630" s="59" t="s">
        <v>34</v>
      </c>
      <c r="E630" s="59" t="s">
        <v>326</v>
      </c>
      <c r="F630" s="59" t="s">
        <v>436</v>
      </c>
      <c r="G630" s="59" t="s">
        <v>334</v>
      </c>
      <c r="H630" s="84">
        <f>'20050 ParExpGL'!C101</f>
        <v>0</v>
      </c>
      <c r="J630" s="56" t="s">
        <v>1853</v>
      </c>
      <c r="K630" s="57" t="s">
        <v>1823</v>
      </c>
      <c r="L630" s="57" t="s">
        <v>1497</v>
      </c>
      <c r="M630" s="56" t="str">
        <f t="shared" si="12"/>
        <v>LF4.P2005006601</v>
      </c>
      <c r="N630" s="56"/>
    </row>
    <row r="631" spans="1:14" s="55" customFormat="1" ht="15" thickBot="1" x14ac:dyDescent="0.35">
      <c r="A631" s="58">
        <v>20</v>
      </c>
      <c r="B631" s="55" t="s">
        <v>2209</v>
      </c>
      <c r="C631" s="59" t="s">
        <v>773</v>
      </c>
      <c r="D631" s="59" t="s">
        <v>34</v>
      </c>
      <c r="E631" s="59" t="s">
        <v>326</v>
      </c>
      <c r="F631" s="59" t="s">
        <v>436</v>
      </c>
      <c r="G631" s="59" t="s">
        <v>335</v>
      </c>
      <c r="H631" s="84">
        <f>'20050 ParExpGL'!C102</f>
        <v>0</v>
      </c>
      <c r="J631" s="56" t="s">
        <v>1853</v>
      </c>
      <c r="K631" s="57" t="s">
        <v>1825</v>
      </c>
      <c r="L631" s="57" t="s">
        <v>1497</v>
      </c>
      <c r="M631" s="56" t="str">
        <f t="shared" si="12"/>
        <v>LF4.P2005006701</v>
      </c>
      <c r="N631" s="56"/>
    </row>
    <row r="632" spans="1:14" s="55" customFormat="1" ht="15" thickBot="1" x14ac:dyDescent="0.35">
      <c r="A632" s="58">
        <v>20</v>
      </c>
      <c r="B632" s="55" t="s">
        <v>2210</v>
      </c>
      <c r="C632" s="59" t="s">
        <v>773</v>
      </c>
      <c r="D632" s="59" t="s">
        <v>34</v>
      </c>
      <c r="E632" s="59" t="s">
        <v>326</v>
      </c>
      <c r="F632" s="59" t="s">
        <v>436</v>
      </c>
      <c r="G632" s="59" t="s">
        <v>634</v>
      </c>
      <c r="H632" s="84">
        <f>'20050 ParExpGL'!C103</f>
        <v>0</v>
      </c>
      <c r="J632" s="56" t="s">
        <v>1853</v>
      </c>
      <c r="K632" s="57" t="s">
        <v>1827</v>
      </c>
      <c r="L632" s="57" t="s">
        <v>1497</v>
      </c>
      <c r="M632" s="56" t="str">
        <f t="shared" si="12"/>
        <v>LF4.P2005006801</v>
      </c>
      <c r="N632" s="56"/>
    </row>
    <row r="633" spans="1:14" s="55" customFormat="1" ht="15" thickBot="1" x14ac:dyDescent="0.35">
      <c r="A633" s="58">
        <v>20</v>
      </c>
      <c r="B633" s="55" t="s">
        <v>2211</v>
      </c>
      <c r="C633" s="59" t="s">
        <v>773</v>
      </c>
      <c r="D633" s="59" t="s">
        <v>34</v>
      </c>
      <c r="E633" s="59" t="s">
        <v>326</v>
      </c>
      <c r="F633" s="59" t="s">
        <v>436</v>
      </c>
      <c r="G633" s="59" t="s">
        <v>337</v>
      </c>
      <c r="H633" s="84">
        <f>'20050 ParExpGL'!C104</f>
        <v>0</v>
      </c>
      <c r="J633" s="56" t="s">
        <v>1853</v>
      </c>
      <c r="K633" s="57" t="s">
        <v>1829</v>
      </c>
      <c r="L633" s="57" t="s">
        <v>1497</v>
      </c>
      <c r="M633" s="56" t="str">
        <f t="shared" si="12"/>
        <v>LF4.P2005006901</v>
      </c>
      <c r="N633" s="56"/>
    </row>
    <row r="634" spans="1:14" s="55" customFormat="1" ht="15" thickBot="1" x14ac:dyDescent="0.35">
      <c r="A634" s="58">
        <v>20</v>
      </c>
      <c r="B634" s="55" t="s">
        <v>2212</v>
      </c>
      <c r="C634" s="59" t="s">
        <v>773</v>
      </c>
      <c r="D634" s="59" t="s">
        <v>34</v>
      </c>
      <c r="E634" s="59" t="s">
        <v>326</v>
      </c>
      <c r="F634" s="59" t="s">
        <v>436</v>
      </c>
      <c r="G634" s="59" t="s">
        <v>303</v>
      </c>
      <c r="H634" s="84">
        <f>'20050 ParExpGL'!C105</f>
        <v>0</v>
      </c>
      <c r="J634" s="56" t="s">
        <v>1853</v>
      </c>
      <c r="K634" s="57" t="s">
        <v>1831</v>
      </c>
      <c r="L634" s="57" t="s">
        <v>1497</v>
      </c>
      <c r="M634" s="56" t="str">
        <f t="shared" si="12"/>
        <v>LF4.P2005007001</v>
      </c>
      <c r="N634" s="56"/>
    </row>
    <row r="635" spans="1:14" s="55" customFormat="1" ht="15" thickBot="1" x14ac:dyDescent="0.35">
      <c r="A635" s="58">
        <v>20</v>
      </c>
      <c r="B635" s="55" t="s">
        <v>2213</v>
      </c>
      <c r="C635" s="59" t="s">
        <v>773</v>
      </c>
      <c r="D635" s="59" t="s">
        <v>34</v>
      </c>
      <c r="E635" s="59" t="s">
        <v>326</v>
      </c>
      <c r="F635" s="59" t="s">
        <v>436</v>
      </c>
      <c r="G635" s="59" t="s">
        <v>1864</v>
      </c>
      <c r="H635" s="84">
        <f>'20050 ParExpGL'!C107</f>
        <v>0</v>
      </c>
      <c r="J635" s="56" t="s">
        <v>1853</v>
      </c>
      <c r="K635" s="57" t="s">
        <v>2214</v>
      </c>
      <c r="L635" s="57" t="s">
        <v>1497</v>
      </c>
      <c r="M635" s="56" t="str">
        <f t="shared" si="12"/>
        <v>LF4.P2005007101</v>
      </c>
      <c r="N635" s="56"/>
    </row>
    <row r="636" spans="1:14" s="55" customFormat="1" ht="15" thickBot="1" x14ac:dyDescent="0.35">
      <c r="A636" s="58">
        <v>20</v>
      </c>
      <c r="B636" s="55" t="s">
        <v>2215</v>
      </c>
      <c r="C636" s="59" t="s">
        <v>773</v>
      </c>
      <c r="D636" s="59" t="s">
        <v>34</v>
      </c>
      <c r="E636" s="59" t="s">
        <v>326</v>
      </c>
      <c r="F636" s="59" t="s">
        <v>436</v>
      </c>
      <c r="G636" s="59" t="s">
        <v>453</v>
      </c>
      <c r="H636" s="84">
        <f>'20050 ParExpGL'!C108</f>
        <v>0</v>
      </c>
      <c r="J636" s="56" t="s">
        <v>1853</v>
      </c>
      <c r="K636" s="57" t="s">
        <v>2216</v>
      </c>
      <c r="L636" s="57" t="s">
        <v>1497</v>
      </c>
      <c r="M636" s="56" t="str">
        <f t="shared" si="12"/>
        <v>LF4.P2005007201</v>
      </c>
      <c r="N636" s="56"/>
    </row>
    <row r="637" spans="1:14" s="55" customFormat="1" ht="15" thickBot="1" x14ac:dyDescent="0.35">
      <c r="A637" s="58">
        <v>20</v>
      </c>
      <c r="B637" s="55" t="s">
        <v>2217</v>
      </c>
      <c r="C637" s="59" t="s">
        <v>773</v>
      </c>
      <c r="D637" s="59" t="s">
        <v>34</v>
      </c>
      <c r="E637" s="59" t="s">
        <v>326</v>
      </c>
      <c r="F637" s="59" t="s">
        <v>436</v>
      </c>
      <c r="G637" s="59" t="s">
        <v>1867</v>
      </c>
      <c r="H637" s="84">
        <f>'20050 ParExpGL'!C109</f>
        <v>0</v>
      </c>
      <c r="J637" s="56" t="s">
        <v>1853</v>
      </c>
      <c r="K637" s="57" t="s">
        <v>2218</v>
      </c>
      <c r="L637" s="57" t="s">
        <v>1497</v>
      </c>
      <c r="M637" s="56" t="str">
        <f t="shared" si="12"/>
        <v>LF4.P2005007301</v>
      </c>
      <c r="N637" s="56"/>
    </row>
    <row r="638" spans="1:14" s="55" customFormat="1" ht="15" thickBot="1" x14ac:dyDescent="0.35">
      <c r="A638" s="58">
        <v>20</v>
      </c>
      <c r="B638" s="55" t="s">
        <v>2219</v>
      </c>
      <c r="C638" s="59" t="s">
        <v>773</v>
      </c>
      <c r="D638" s="59" t="s">
        <v>34</v>
      </c>
      <c r="E638" s="59" t="s">
        <v>326</v>
      </c>
      <c r="F638" s="59" t="s">
        <v>437</v>
      </c>
      <c r="G638" s="59" t="s">
        <v>329</v>
      </c>
      <c r="H638" s="84">
        <f>'20050 ParExpGL'!D96</f>
        <v>0</v>
      </c>
      <c r="J638" s="56" t="s">
        <v>1853</v>
      </c>
      <c r="K638" s="57" t="s">
        <v>1813</v>
      </c>
      <c r="L638" s="57" t="s">
        <v>1519</v>
      </c>
      <c r="M638" s="56" t="str">
        <f t="shared" si="12"/>
        <v>LF4.P2005006102</v>
      </c>
      <c r="N638" s="56"/>
    </row>
    <row r="639" spans="1:14" s="55" customFormat="1" ht="15" thickBot="1" x14ac:dyDescent="0.35">
      <c r="A639" s="58">
        <v>20</v>
      </c>
      <c r="B639" s="55" t="s">
        <v>2220</v>
      </c>
      <c r="C639" s="59" t="s">
        <v>773</v>
      </c>
      <c r="D639" s="59" t="s">
        <v>34</v>
      </c>
      <c r="E639" s="59" t="s">
        <v>326</v>
      </c>
      <c r="F639" s="59" t="s">
        <v>437</v>
      </c>
      <c r="G639" s="59" t="s">
        <v>330</v>
      </c>
      <c r="H639" s="84">
        <f>'20050 ParExpGL'!D97</f>
        <v>0</v>
      </c>
      <c r="J639" s="56" t="s">
        <v>1853</v>
      </c>
      <c r="K639" s="57" t="s">
        <v>1815</v>
      </c>
      <c r="L639" s="57" t="s">
        <v>1519</v>
      </c>
      <c r="M639" s="56" t="str">
        <f t="shared" si="12"/>
        <v>LF4.P2005006202</v>
      </c>
      <c r="N639" s="56"/>
    </row>
    <row r="640" spans="1:14" s="55" customFormat="1" ht="15" thickBot="1" x14ac:dyDescent="0.35">
      <c r="A640" s="58">
        <v>20</v>
      </c>
      <c r="B640" s="55" t="s">
        <v>2221</v>
      </c>
      <c r="C640" s="59" t="s">
        <v>773</v>
      </c>
      <c r="D640" s="59" t="s">
        <v>34</v>
      </c>
      <c r="E640" s="59" t="s">
        <v>326</v>
      </c>
      <c r="F640" s="59" t="s">
        <v>437</v>
      </c>
      <c r="G640" s="59" t="s">
        <v>331</v>
      </c>
      <c r="H640" s="84">
        <f>'20050 ParExpGL'!D98</f>
        <v>0</v>
      </c>
      <c r="J640" s="56" t="s">
        <v>1853</v>
      </c>
      <c r="K640" s="57" t="s">
        <v>1817</v>
      </c>
      <c r="L640" s="57" t="s">
        <v>1519</v>
      </c>
      <c r="M640" s="56" t="str">
        <f t="shared" si="12"/>
        <v>LF4.P2005006302</v>
      </c>
      <c r="N640" s="56"/>
    </row>
    <row r="641" spans="1:14" s="55" customFormat="1" ht="15" thickBot="1" x14ac:dyDescent="0.35">
      <c r="A641" s="58">
        <v>20</v>
      </c>
      <c r="B641" s="55" t="s">
        <v>2222</v>
      </c>
      <c r="C641" s="59" t="s">
        <v>773</v>
      </c>
      <c r="D641" s="59" t="s">
        <v>34</v>
      </c>
      <c r="E641" s="59" t="s">
        <v>326</v>
      </c>
      <c r="F641" s="59" t="s">
        <v>437</v>
      </c>
      <c r="G641" s="59" t="s">
        <v>332</v>
      </c>
      <c r="H641" s="84">
        <f>'20050 ParExpGL'!D99</f>
        <v>0</v>
      </c>
      <c r="J641" s="56" t="s">
        <v>1853</v>
      </c>
      <c r="K641" s="57" t="s">
        <v>1819</v>
      </c>
      <c r="L641" s="57" t="s">
        <v>1519</v>
      </c>
      <c r="M641" s="56" t="str">
        <f t="shared" si="12"/>
        <v>LF4.P2005006402</v>
      </c>
      <c r="N641" s="56"/>
    </row>
    <row r="642" spans="1:14" s="55" customFormat="1" ht="15" thickBot="1" x14ac:dyDescent="0.35">
      <c r="A642" s="58">
        <v>20</v>
      </c>
      <c r="B642" s="55" t="s">
        <v>2223</v>
      </c>
      <c r="C642" s="59" t="s">
        <v>773</v>
      </c>
      <c r="D642" s="59" t="s">
        <v>34</v>
      </c>
      <c r="E642" s="59" t="s">
        <v>326</v>
      </c>
      <c r="F642" s="59" t="s">
        <v>437</v>
      </c>
      <c r="G642" s="59" t="s">
        <v>1587</v>
      </c>
      <c r="H642" s="84">
        <f>'20050 ParExpGL'!D100</f>
        <v>0</v>
      </c>
      <c r="J642" s="56" t="s">
        <v>1853</v>
      </c>
      <c r="K642" s="57" t="s">
        <v>1821</v>
      </c>
      <c r="L642" s="57" t="s">
        <v>1519</v>
      </c>
      <c r="M642" s="56" t="str">
        <f t="shared" si="12"/>
        <v>LF4.P2005006502</v>
      </c>
      <c r="N642" s="56"/>
    </row>
    <row r="643" spans="1:14" s="55" customFormat="1" ht="15" thickBot="1" x14ac:dyDescent="0.35">
      <c r="A643" s="58">
        <v>20</v>
      </c>
      <c r="B643" s="55" t="s">
        <v>2224</v>
      </c>
      <c r="C643" s="59" t="s">
        <v>773</v>
      </c>
      <c r="D643" s="59" t="s">
        <v>34</v>
      </c>
      <c r="E643" s="59" t="s">
        <v>326</v>
      </c>
      <c r="F643" s="59" t="s">
        <v>437</v>
      </c>
      <c r="G643" s="59" t="s">
        <v>334</v>
      </c>
      <c r="H643" s="84">
        <f>'20050 ParExpGL'!D101</f>
        <v>0</v>
      </c>
      <c r="J643" s="56" t="s">
        <v>1853</v>
      </c>
      <c r="K643" s="57" t="s">
        <v>1823</v>
      </c>
      <c r="L643" s="57" t="s">
        <v>1519</v>
      </c>
      <c r="M643" s="56" t="str">
        <f t="shared" si="12"/>
        <v>LF4.P2005006602</v>
      </c>
      <c r="N643" s="56"/>
    </row>
    <row r="644" spans="1:14" s="55" customFormat="1" ht="15" thickBot="1" x14ac:dyDescent="0.35">
      <c r="A644" s="58">
        <v>20</v>
      </c>
      <c r="B644" s="55" t="s">
        <v>2225</v>
      </c>
      <c r="C644" s="59" t="s">
        <v>773</v>
      </c>
      <c r="D644" s="59" t="s">
        <v>34</v>
      </c>
      <c r="E644" s="59" t="s">
        <v>326</v>
      </c>
      <c r="F644" s="59" t="s">
        <v>437</v>
      </c>
      <c r="G644" s="59" t="s">
        <v>335</v>
      </c>
      <c r="H644" s="84">
        <f>'20050 ParExpGL'!D102</f>
        <v>0</v>
      </c>
      <c r="J644" s="56" t="s">
        <v>1853</v>
      </c>
      <c r="K644" s="57" t="s">
        <v>1825</v>
      </c>
      <c r="L644" s="57" t="s">
        <v>1519</v>
      </c>
      <c r="M644" s="56" t="str">
        <f t="shared" si="12"/>
        <v>LF4.P2005006702</v>
      </c>
      <c r="N644" s="56"/>
    </row>
    <row r="645" spans="1:14" s="55" customFormat="1" ht="15" thickBot="1" x14ac:dyDescent="0.35">
      <c r="A645" s="58">
        <v>20</v>
      </c>
      <c r="B645" s="55" t="s">
        <v>2226</v>
      </c>
      <c r="C645" s="59" t="s">
        <v>773</v>
      </c>
      <c r="D645" s="59" t="s">
        <v>34</v>
      </c>
      <c r="E645" s="59" t="s">
        <v>326</v>
      </c>
      <c r="F645" s="59" t="s">
        <v>437</v>
      </c>
      <c r="G645" s="59" t="s">
        <v>634</v>
      </c>
      <c r="H645" s="84">
        <f>'20050 ParExpGL'!D103</f>
        <v>0</v>
      </c>
      <c r="J645" s="56" t="s">
        <v>1853</v>
      </c>
      <c r="K645" s="57" t="s">
        <v>1827</v>
      </c>
      <c r="L645" s="57" t="s">
        <v>1519</v>
      </c>
      <c r="M645" s="56" t="str">
        <f t="shared" si="12"/>
        <v>LF4.P2005006802</v>
      </c>
      <c r="N645" s="56"/>
    </row>
    <row r="646" spans="1:14" s="55" customFormat="1" ht="15" thickBot="1" x14ac:dyDescent="0.35">
      <c r="A646" s="58">
        <v>20</v>
      </c>
      <c r="B646" s="55" t="s">
        <v>2227</v>
      </c>
      <c r="C646" s="59" t="s">
        <v>773</v>
      </c>
      <c r="D646" s="59" t="s">
        <v>34</v>
      </c>
      <c r="E646" s="59" t="s">
        <v>326</v>
      </c>
      <c r="F646" s="59" t="s">
        <v>437</v>
      </c>
      <c r="G646" s="59" t="s">
        <v>337</v>
      </c>
      <c r="H646" s="84">
        <f>'20050 ParExpGL'!D104</f>
        <v>0</v>
      </c>
      <c r="J646" s="56" t="s">
        <v>1853</v>
      </c>
      <c r="K646" s="57" t="s">
        <v>1829</v>
      </c>
      <c r="L646" s="57" t="s">
        <v>1519</v>
      </c>
      <c r="M646" s="56" t="str">
        <f t="shared" si="12"/>
        <v>LF4.P2005006902</v>
      </c>
      <c r="N646" s="56"/>
    </row>
    <row r="647" spans="1:14" s="55" customFormat="1" ht="15" thickBot="1" x14ac:dyDescent="0.35">
      <c r="A647" s="58">
        <v>20</v>
      </c>
      <c r="B647" s="55" t="s">
        <v>2228</v>
      </c>
      <c r="C647" s="59" t="s">
        <v>773</v>
      </c>
      <c r="D647" s="59" t="s">
        <v>34</v>
      </c>
      <c r="E647" s="59" t="s">
        <v>326</v>
      </c>
      <c r="F647" s="59" t="s">
        <v>437</v>
      </c>
      <c r="G647" s="59" t="s">
        <v>303</v>
      </c>
      <c r="H647" s="84">
        <f>'20050 ParExpGL'!D105</f>
        <v>0</v>
      </c>
      <c r="J647" s="56" t="s">
        <v>1853</v>
      </c>
      <c r="K647" s="57" t="s">
        <v>1831</v>
      </c>
      <c r="L647" s="57" t="s">
        <v>1519</v>
      </c>
      <c r="M647" s="56" t="str">
        <f t="shared" si="12"/>
        <v>LF4.P2005007002</v>
      </c>
      <c r="N647" s="56"/>
    </row>
    <row r="648" spans="1:14" s="55" customFormat="1" ht="15" thickBot="1" x14ac:dyDescent="0.35">
      <c r="A648" s="58">
        <v>20</v>
      </c>
      <c r="B648" s="55" t="s">
        <v>2229</v>
      </c>
      <c r="C648" s="59" t="s">
        <v>773</v>
      </c>
      <c r="D648" s="59" t="s">
        <v>34</v>
      </c>
      <c r="E648" s="59" t="s">
        <v>326</v>
      </c>
      <c r="F648" s="59" t="s">
        <v>437</v>
      </c>
      <c r="G648" s="59" t="s">
        <v>1864</v>
      </c>
      <c r="H648" s="84">
        <f>'20050 ParExpGL'!D107</f>
        <v>0</v>
      </c>
      <c r="J648" s="56" t="s">
        <v>1853</v>
      </c>
      <c r="K648" s="57" t="s">
        <v>2214</v>
      </c>
      <c r="L648" s="57" t="s">
        <v>1519</v>
      </c>
      <c r="M648" s="56" t="str">
        <f t="shared" si="12"/>
        <v>LF4.P2005007102</v>
      </c>
      <c r="N648" s="56"/>
    </row>
    <row r="649" spans="1:14" s="55" customFormat="1" ht="15" thickBot="1" x14ac:dyDescent="0.35">
      <c r="A649" s="58">
        <v>20</v>
      </c>
      <c r="B649" s="55" t="s">
        <v>2230</v>
      </c>
      <c r="C649" s="59" t="s">
        <v>773</v>
      </c>
      <c r="D649" s="59" t="s">
        <v>34</v>
      </c>
      <c r="E649" s="59" t="s">
        <v>326</v>
      </c>
      <c r="F649" s="59" t="s">
        <v>437</v>
      </c>
      <c r="G649" s="59" t="s">
        <v>453</v>
      </c>
      <c r="H649" s="84">
        <f>'20050 ParExpGL'!D108</f>
        <v>0</v>
      </c>
      <c r="J649" s="56" t="s">
        <v>1853</v>
      </c>
      <c r="K649" s="57" t="s">
        <v>2216</v>
      </c>
      <c r="L649" s="57" t="s">
        <v>1519</v>
      </c>
      <c r="M649" s="56" t="str">
        <f t="shared" si="12"/>
        <v>LF4.P2005007202</v>
      </c>
      <c r="N649" s="56"/>
    </row>
    <row r="650" spans="1:14" s="55" customFormat="1" ht="15" thickBot="1" x14ac:dyDescent="0.35">
      <c r="A650" s="58">
        <v>20</v>
      </c>
      <c r="B650" s="55" t="s">
        <v>2231</v>
      </c>
      <c r="C650" s="59" t="s">
        <v>773</v>
      </c>
      <c r="D650" s="59" t="s">
        <v>34</v>
      </c>
      <c r="E650" s="59" t="s">
        <v>326</v>
      </c>
      <c r="F650" s="59" t="s">
        <v>437</v>
      </c>
      <c r="G650" s="59" t="s">
        <v>1867</v>
      </c>
      <c r="H650" s="84">
        <f>'20050 ParExpGL'!D109</f>
        <v>0</v>
      </c>
      <c r="J650" s="56" t="s">
        <v>1853</v>
      </c>
      <c r="K650" s="57" t="s">
        <v>2218</v>
      </c>
      <c r="L650" s="57" t="s">
        <v>1519</v>
      </c>
      <c r="M650" s="56" t="str">
        <f t="shared" si="12"/>
        <v>LF4.P2005007302</v>
      </c>
      <c r="N650" s="56"/>
    </row>
    <row r="651" spans="1:14" s="55" customFormat="1" ht="15" thickBot="1" x14ac:dyDescent="0.35">
      <c r="A651" s="58">
        <v>20</v>
      </c>
      <c r="B651" s="55" t="s">
        <v>2232</v>
      </c>
      <c r="C651" s="59" t="s">
        <v>773</v>
      </c>
      <c r="D651" s="59" t="s">
        <v>34</v>
      </c>
      <c r="E651" s="59" t="s">
        <v>326</v>
      </c>
      <c r="F651" s="59" t="s">
        <v>438</v>
      </c>
      <c r="G651" s="59" t="s">
        <v>329</v>
      </c>
      <c r="H651" s="84">
        <f>'20050 ParExpGL'!E96</f>
        <v>0</v>
      </c>
      <c r="J651" s="56" t="s">
        <v>1853</v>
      </c>
      <c r="K651" s="57" t="s">
        <v>1813</v>
      </c>
      <c r="L651" s="57" t="s">
        <v>1548</v>
      </c>
      <c r="M651" s="56" t="str">
        <f t="shared" si="12"/>
        <v>LF4.P2005006103</v>
      </c>
      <c r="N651" s="56"/>
    </row>
    <row r="652" spans="1:14" s="55" customFormat="1" ht="15" thickBot="1" x14ac:dyDescent="0.35">
      <c r="A652" s="58">
        <v>20</v>
      </c>
      <c r="B652" s="55" t="s">
        <v>2233</v>
      </c>
      <c r="C652" s="59" t="s">
        <v>773</v>
      </c>
      <c r="D652" s="59" t="s">
        <v>34</v>
      </c>
      <c r="E652" s="59" t="s">
        <v>326</v>
      </c>
      <c r="F652" s="59" t="s">
        <v>438</v>
      </c>
      <c r="G652" s="59" t="s">
        <v>330</v>
      </c>
      <c r="H652" s="84">
        <f>'20050 ParExpGL'!E97</f>
        <v>0</v>
      </c>
      <c r="J652" s="56" t="s">
        <v>1853</v>
      </c>
      <c r="K652" s="57" t="s">
        <v>1815</v>
      </c>
      <c r="L652" s="57" t="s">
        <v>1548</v>
      </c>
      <c r="M652" s="56" t="str">
        <f t="shared" si="12"/>
        <v>LF4.P2005006203</v>
      </c>
      <c r="N652" s="56"/>
    </row>
    <row r="653" spans="1:14" s="55" customFormat="1" ht="15" thickBot="1" x14ac:dyDescent="0.35">
      <c r="A653" s="58">
        <v>20</v>
      </c>
      <c r="B653" s="55" t="s">
        <v>2234</v>
      </c>
      <c r="C653" s="59" t="s">
        <v>773</v>
      </c>
      <c r="D653" s="59" t="s">
        <v>34</v>
      </c>
      <c r="E653" s="59" t="s">
        <v>326</v>
      </c>
      <c r="F653" s="59" t="s">
        <v>438</v>
      </c>
      <c r="G653" s="59" t="s">
        <v>331</v>
      </c>
      <c r="H653" s="84">
        <f>'20050 ParExpGL'!E98</f>
        <v>0</v>
      </c>
      <c r="J653" s="56" t="s">
        <v>1853</v>
      </c>
      <c r="K653" s="57" t="s">
        <v>1817</v>
      </c>
      <c r="L653" s="57" t="s">
        <v>1548</v>
      </c>
      <c r="M653" s="56" t="str">
        <f t="shared" si="12"/>
        <v>LF4.P2005006303</v>
      </c>
      <c r="N653" s="56"/>
    </row>
    <row r="654" spans="1:14" s="55" customFormat="1" ht="15" thickBot="1" x14ac:dyDescent="0.35">
      <c r="A654" s="58">
        <v>20</v>
      </c>
      <c r="B654" s="55" t="s">
        <v>2235</v>
      </c>
      <c r="C654" s="59" t="s">
        <v>773</v>
      </c>
      <c r="D654" s="59" t="s">
        <v>34</v>
      </c>
      <c r="E654" s="59" t="s">
        <v>326</v>
      </c>
      <c r="F654" s="59" t="s">
        <v>438</v>
      </c>
      <c r="G654" s="59" t="s">
        <v>332</v>
      </c>
      <c r="H654" s="84">
        <f>'20050 ParExpGL'!E99</f>
        <v>0</v>
      </c>
      <c r="J654" s="56" t="s">
        <v>1853</v>
      </c>
      <c r="K654" s="57" t="s">
        <v>1819</v>
      </c>
      <c r="L654" s="57" t="s">
        <v>1548</v>
      </c>
      <c r="M654" s="56" t="str">
        <f t="shared" si="12"/>
        <v>LF4.P2005006403</v>
      </c>
      <c r="N654" s="56"/>
    </row>
    <row r="655" spans="1:14" s="55" customFormat="1" ht="15" thickBot="1" x14ac:dyDescent="0.35">
      <c r="A655" s="58">
        <v>20</v>
      </c>
      <c r="B655" s="55" t="s">
        <v>2236</v>
      </c>
      <c r="C655" s="59" t="s">
        <v>773</v>
      </c>
      <c r="D655" s="59" t="s">
        <v>34</v>
      </c>
      <c r="E655" s="59" t="s">
        <v>326</v>
      </c>
      <c r="F655" s="59" t="s">
        <v>438</v>
      </c>
      <c r="G655" s="59" t="s">
        <v>1587</v>
      </c>
      <c r="H655" s="84">
        <f>'20050 ParExpGL'!E100</f>
        <v>0</v>
      </c>
      <c r="J655" s="56" t="s">
        <v>1853</v>
      </c>
      <c r="K655" s="57" t="s">
        <v>1821</v>
      </c>
      <c r="L655" s="57" t="s">
        <v>1548</v>
      </c>
      <c r="M655" s="56" t="str">
        <f t="shared" si="12"/>
        <v>LF4.P2005006503</v>
      </c>
      <c r="N655" s="56"/>
    </row>
    <row r="656" spans="1:14" s="55" customFormat="1" ht="15" thickBot="1" x14ac:dyDescent="0.35">
      <c r="A656" s="58">
        <v>20</v>
      </c>
      <c r="B656" s="55" t="s">
        <v>2237</v>
      </c>
      <c r="C656" s="59" t="s">
        <v>773</v>
      </c>
      <c r="D656" s="59" t="s">
        <v>34</v>
      </c>
      <c r="E656" s="59" t="s">
        <v>326</v>
      </c>
      <c r="F656" s="59" t="s">
        <v>438</v>
      </c>
      <c r="G656" s="59" t="s">
        <v>334</v>
      </c>
      <c r="H656" s="84">
        <f>'20050 ParExpGL'!E101</f>
        <v>0</v>
      </c>
      <c r="J656" s="56" t="s">
        <v>1853</v>
      </c>
      <c r="K656" s="57" t="s">
        <v>1823</v>
      </c>
      <c r="L656" s="57" t="s">
        <v>1548</v>
      </c>
      <c r="M656" s="56" t="str">
        <f t="shared" si="12"/>
        <v>LF4.P2005006603</v>
      </c>
      <c r="N656" s="56"/>
    </row>
    <row r="657" spans="1:14" s="55" customFormat="1" ht="15" thickBot="1" x14ac:dyDescent="0.35">
      <c r="A657" s="58">
        <v>20</v>
      </c>
      <c r="B657" s="55" t="s">
        <v>2238</v>
      </c>
      <c r="C657" s="59" t="s">
        <v>773</v>
      </c>
      <c r="D657" s="59" t="s">
        <v>34</v>
      </c>
      <c r="E657" s="59" t="s">
        <v>326</v>
      </c>
      <c r="F657" s="59" t="s">
        <v>438</v>
      </c>
      <c r="G657" s="59" t="s">
        <v>335</v>
      </c>
      <c r="H657" s="84">
        <f>'20050 ParExpGL'!E102</f>
        <v>0</v>
      </c>
      <c r="J657" s="56" t="s">
        <v>1853</v>
      </c>
      <c r="K657" s="57" t="s">
        <v>1825</v>
      </c>
      <c r="L657" s="57" t="s">
        <v>1548</v>
      </c>
      <c r="M657" s="56" t="str">
        <f t="shared" si="12"/>
        <v>LF4.P2005006703</v>
      </c>
      <c r="N657" s="56"/>
    </row>
    <row r="658" spans="1:14" s="55" customFormat="1" ht="15" thickBot="1" x14ac:dyDescent="0.35">
      <c r="A658" s="58">
        <v>20</v>
      </c>
      <c r="B658" s="55" t="s">
        <v>2239</v>
      </c>
      <c r="C658" s="59" t="s">
        <v>773</v>
      </c>
      <c r="D658" s="59" t="s">
        <v>34</v>
      </c>
      <c r="E658" s="59" t="s">
        <v>326</v>
      </c>
      <c r="F658" s="59" t="s">
        <v>438</v>
      </c>
      <c r="G658" s="59" t="s">
        <v>634</v>
      </c>
      <c r="H658" s="84">
        <f>'20050 ParExpGL'!E103</f>
        <v>0</v>
      </c>
      <c r="J658" s="56" t="s">
        <v>1853</v>
      </c>
      <c r="K658" s="57" t="s">
        <v>1827</v>
      </c>
      <c r="L658" s="57" t="s">
        <v>1548</v>
      </c>
      <c r="M658" s="56" t="str">
        <f t="shared" ref="M658:M719" si="13">J658&amp;K658&amp;L658</f>
        <v>LF4.P2005006803</v>
      </c>
      <c r="N658" s="56"/>
    </row>
    <row r="659" spans="1:14" s="55" customFormat="1" ht="15" thickBot="1" x14ac:dyDescent="0.35">
      <c r="A659" s="58">
        <v>20</v>
      </c>
      <c r="B659" s="55" t="s">
        <v>2240</v>
      </c>
      <c r="C659" s="59" t="s">
        <v>773</v>
      </c>
      <c r="D659" s="59" t="s">
        <v>34</v>
      </c>
      <c r="E659" s="59" t="s">
        <v>326</v>
      </c>
      <c r="F659" s="59" t="s">
        <v>438</v>
      </c>
      <c r="G659" s="59" t="s">
        <v>337</v>
      </c>
      <c r="H659" s="84">
        <f>'20050 ParExpGL'!E104</f>
        <v>0</v>
      </c>
      <c r="J659" s="56" t="s">
        <v>1853</v>
      </c>
      <c r="K659" s="57" t="s">
        <v>1829</v>
      </c>
      <c r="L659" s="57" t="s">
        <v>1548</v>
      </c>
      <c r="M659" s="56" t="str">
        <f t="shared" si="13"/>
        <v>LF4.P2005006903</v>
      </c>
      <c r="N659" s="56"/>
    </row>
    <row r="660" spans="1:14" s="55" customFormat="1" ht="15" thickBot="1" x14ac:dyDescent="0.35">
      <c r="A660" s="58">
        <v>20</v>
      </c>
      <c r="B660" s="55" t="s">
        <v>2241</v>
      </c>
      <c r="C660" s="59" t="s">
        <v>773</v>
      </c>
      <c r="D660" s="59" t="s">
        <v>34</v>
      </c>
      <c r="E660" s="59" t="s">
        <v>326</v>
      </c>
      <c r="F660" s="59" t="s">
        <v>438</v>
      </c>
      <c r="G660" s="59" t="s">
        <v>303</v>
      </c>
      <c r="H660" s="84">
        <f>'20050 ParExpGL'!E105</f>
        <v>0</v>
      </c>
      <c r="J660" s="56" t="s">
        <v>1853</v>
      </c>
      <c r="K660" s="57" t="s">
        <v>1831</v>
      </c>
      <c r="L660" s="57" t="s">
        <v>1548</v>
      </c>
      <c r="M660" s="56" t="str">
        <f t="shared" si="13"/>
        <v>LF4.P2005007003</v>
      </c>
      <c r="N660" s="56"/>
    </row>
    <row r="661" spans="1:14" s="55" customFormat="1" ht="15" thickBot="1" x14ac:dyDescent="0.35">
      <c r="A661" s="58">
        <v>20</v>
      </c>
      <c r="B661" s="55" t="s">
        <v>2242</v>
      </c>
      <c r="C661" s="59" t="s">
        <v>773</v>
      </c>
      <c r="D661" s="59" t="s">
        <v>34</v>
      </c>
      <c r="E661" s="59" t="s">
        <v>326</v>
      </c>
      <c r="F661" s="59" t="s">
        <v>438</v>
      </c>
      <c r="G661" s="59" t="s">
        <v>453</v>
      </c>
      <c r="H661" s="84">
        <f>'20050 ParExpGL'!E108</f>
        <v>0</v>
      </c>
      <c r="J661" s="56" t="s">
        <v>1853</v>
      </c>
      <c r="K661" s="57" t="s">
        <v>2216</v>
      </c>
      <c r="L661" s="57" t="s">
        <v>1548</v>
      </c>
      <c r="M661" s="56" t="str">
        <f t="shared" si="13"/>
        <v>LF4.P2005007203</v>
      </c>
      <c r="N661" s="56"/>
    </row>
    <row r="662" spans="1:14" s="55" customFormat="1" ht="15" thickBot="1" x14ac:dyDescent="0.35">
      <c r="A662" s="58">
        <v>20</v>
      </c>
      <c r="B662" s="55" t="s">
        <v>2243</v>
      </c>
      <c r="C662" s="59" t="s">
        <v>773</v>
      </c>
      <c r="D662" s="59" t="s">
        <v>34</v>
      </c>
      <c r="E662" s="59" t="s">
        <v>326</v>
      </c>
      <c r="F662" s="59" t="s">
        <v>438</v>
      </c>
      <c r="G662" s="59" t="s">
        <v>1867</v>
      </c>
      <c r="H662" s="84">
        <f>'20050 ParExpGL'!E109</f>
        <v>0</v>
      </c>
      <c r="J662" s="56" t="s">
        <v>1853</v>
      </c>
      <c r="K662" s="57" t="s">
        <v>2218</v>
      </c>
      <c r="L662" s="57" t="s">
        <v>1548</v>
      </c>
      <c r="M662" s="56" t="str">
        <f t="shared" si="13"/>
        <v>LF4.P2005007303</v>
      </c>
      <c r="N662" s="56"/>
    </row>
    <row r="663" spans="1:14" s="55" customFormat="1" ht="15" thickBot="1" x14ac:dyDescent="0.35">
      <c r="A663" s="58">
        <v>20</v>
      </c>
      <c r="B663" s="55" t="s">
        <v>2244</v>
      </c>
      <c r="C663" s="59" t="s">
        <v>773</v>
      </c>
      <c r="D663" s="59" t="s">
        <v>34</v>
      </c>
      <c r="E663" s="59" t="s">
        <v>327</v>
      </c>
      <c r="F663" s="59" t="s">
        <v>436</v>
      </c>
      <c r="G663" s="59" t="s">
        <v>329</v>
      </c>
      <c r="H663" s="84">
        <f>'20050 ParExpGL'!F96</f>
        <v>0</v>
      </c>
      <c r="J663" s="56" t="s">
        <v>1853</v>
      </c>
      <c r="K663" s="57" t="s">
        <v>1813</v>
      </c>
      <c r="L663" s="57" t="s">
        <v>1894</v>
      </c>
      <c r="M663" s="56" t="str">
        <f t="shared" si="13"/>
        <v>LF4.P2005006104</v>
      </c>
      <c r="N663" s="56"/>
    </row>
    <row r="664" spans="1:14" s="55" customFormat="1" ht="15" thickBot="1" x14ac:dyDescent="0.35">
      <c r="A664" s="58">
        <v>20</v>
      </c>
      <c r="B664" s="55" t="s">
        <v>2245</v>
      </c>
      <c r="C664" s="59" t="s">
        <v>773</v>
      </c>
      <c r="D664" s="59" t="s">
        <v>34</v>
      </c>
      <c r="E664" s="59" t="s">
        <v>327</v>
      </c>
      <c r="F664" s="59" t="s">
        <v>436</v>
      </c>
      <c r="G664" s="59" t="s">
        <v>330</v>
      </c>
      <c r="H664" s="84">
        <f>'20050 ParExpGL'!F97</f>
        <v>0</v>
      </c>
      <c r="J664" s="56" t="s">
        <v>1853</v>
      </c>
      <c r="K664" s="57" t="s">
        <v>1815</v>
      </c>
      <c r="L664" s="57" t="s">
        <v>1894</v>
      </c>
      <c r="M664" s="56" t="str">
        <f t="shared" si="13"/>
        <v>LF4.P2005006204</v>
      </c>
      <c r="N664" s="56"/>
    </row>
    <row r="665" spans="1:14" s="55" customFormat="1" ht="15" thickBot="1" x14ac:dyDescent="0.35">
      <c r="A665" s="58">
        <v>20</v>
      </c>
      <c r="B665" s="55" t="s">
        <v>2246</v>
      </c>
      <c r="C665" s="59" t="s">
        <v>773</v>
      </c>
      <c r="D665" s="59" t="s">
        <v>34</v>
      </c>
      <c r="E665" s="59" t="s">
        <v>327</v>
      </c>
      <c r="F665" s="59" t="s">
        <v>436</v>
      </c>
      <c r="G665" s="59" t="s">
        <v>331</v>
      </c>
      <c r="H665" s="84">
        <f>'20050 ParExpGL'!F98</f>
        <v>0</v>
      </c>
      <c r="J665" s="56" t="s">
        <v>1853</v>
      </c>
      <c r="K665" s="57" t="s">
        <v>1817</v>
      </c>
      <c r="L665" s="57" t="s">
        <v>1894</v>
      </c>
      <c r="M665" s="56" t="str">
        <f t="shared" si="13"/>
        <v>LF4.P2005006304</v>
      </c>
      <c r="N665" s="56"/>
    </row>
    <row r="666" spans="1:14" s="55" customFormat="1" ht="15" thickBot="1" x14ac:dyDescent="0.35">
      <c r="A666" s="58">
        <v>20</v>
      </c>
      <c r="B666" s="55" t="s">
        <v>2247</v>
      </c>
      <c r="C666" s="59" t="s">
        <v>773</v>
      </c>
      <c r="D666" s="59" t="s">
        <v>34</v>
      </c>
      <c r="E666" s="59" t="s">
        <v>327</v>
      </c>
      <c r="F666" s="59" t="s">
        <v>436</v>
      </c>
      <c r="G666" s="59" t="s">
        <v>332</v>
      </c>
      <c r="H666" s="84">
        <f>'20050 ParExpGL'!F99</f>
        <v>0</v>
      </c>
      <c r="J666" s="56" t="s">
        <v>1853</v>
      </c>
      <c r="K666" s="57" t="s">
        <v>1819</v>
      </c>
      <c r="L666" s="57" t="s">
        <v>1894</v>
      </c>
      <c r="M666" s="56" t="str">
        <f t="shared" si="13"/>
        <v>LF4.P2005006404</v>
      </c>
      <c r="N666" s="56"/>
    </row>
    <row r="667" spans="1:14" s="55" customFormat="1" ht="15" thickBot="1" x14ac:dyDescent="0.35">
      <c r="A667" s="58">
        <v>20</v>
      </c>
      <c r="B667" s="55" t="s">
        <v>2248</v>
      </c>
      <c r="C667" s="59" t="s">
        <v>773</v>
      </c>
      <c r="D667" s="59" t="s">
        <v>34</v>
      </c>
      <c r="E667" s="59" t="s">
        <v>327</v>
      </c>
      <c r="F667" s="59" t="s">
        <v>436</v>
      </c>
      <c r="G667" s="59" t="s">
        <v>1587</v>
      </c>
      <c r="H667" s="84">
        <f>'20050 ParExpGL'!F100</f>
        <v>0</v>
      </c>
      <c r="J667" s="56" t="s">
        <v>1853</v>
      </c>
      <c r="K667" s="57" t="s">
        <v>1821</v>
      </c>
      <c r="L667" s="57" t="s">
        <v>1894</v>
      </c>
      <c r="M667" s="56" t="str">
        <f t="shared" si="13"/>
        <v>LF4.P2005006504</v>
      </c>
      <c r="N667" s="56"/>
    </row>
    <row r="668" spans="1:14" s="55" customFormat="1" ht="15" thickBot="1" x14ac:dyDescent="0.35">
      <c r="A668" s="58">
        <v>20</v>
      </c>
      <c r="B668" s="55" t="s">
        <v>2249</v>
      </c>
      <c r="C668" s="59" t="s">
        <v>773</v>
      </c>
      <c r="D668" s="59" t="s">
        <v>34</v>
      </c>
      <c r="E668" s="59" t="s">
        <v>327</v>
      </c>
      <c r="F668" s="59" t="s">
        <v>436</v>
      </c>
      <c r="G668" s="59" t="s">
        <v>334</v>
      </c>
      <c r="H668" s="84">
        <f>'20050 ParExpGL'!F101</f>
        <v>0</v>
      </c>
      <c r="J668" s="56" t="s">
        <v>1853</v>
      </c>
      <c r="K668" s="57" t="s">
        <v>1823</v>
      </c>
      <c r="L668" s="57" t="s">
        <v>1894</v>
      </c>
      <c r="M668" s="56" t="str">
        <f t="shared" si="13"/>
        <v>LF4.P2005006604</v>
      </c>
      <c r="N668" s="56"/>
    </row>
    <row r="669" spans="1:14" s="55" customFormat="1" ht="15" thickBot="1" x14ac:dyDescent="0.35">
      <c r="A669" s="58">
        <v>20</v>
      </c>
      <c r="B669" s="55" t="s">
        <v>2250</v>
      </c>
      <c r="C669" s="59" t="s">
        <v>773</v>
      </c>
      <c r="D669" s="59" t="s">
        <v>34</v>
      </c>
      <c r="E669" s="59" t="s">
        <v>327</v>
      </c>
      <c r="F669" s="59" t="s">
        <v>436</v>
      </c>
      <c r="G669" s="59" t="s">
        <v>335</v>
      </c>
      <c r="H669" s="84">
        <f>'20050 ParExpGL'!F102</f>
        <v>0</v>
      </c>
      <c r="J669" s="56" t="s">
        <v>1853</v>
      </c>
      <c r="K669" s="57" t="s">
        <v>1825</v>
      </c>
      <c r="L669" s="57" t="s">
        <v>1894</v>
      </c>
      <c r="M669" s="56" t="str">
        <f t="shared" si="13"/>
        <v>LF4.P2005006704</v>
      </c>
      <c r="N669" s="56"/>
    </row>
    <row r="670" spans="1:14" s="55" customFormat="1" ht="15" thickBot="1" x14ac:dyDescent="0.35">
      <c r="A670" s="58">
        <v>20</v>
      </c>
      <c r="B670" s="55" t="s">
        <v>2251</v>
      </c>
      <c r="C670" s="59" t="s">
        <v>773</v>
      </c>
      <c r="D670" s="59" t="s">
        <v>34</v>
      </c>
      <c r="E670" s="59" t="s">
        <v>327</v>
      </c>
      <c r="F670" s="59" t="s">
        <v>436</v>
      </c>
      <c r="G670" s="59" t="s">
        <v>634</v>
      </c>
      <c r="H670" s="84">
        <f>'20050 ParExpGL'!F103</f>
        <v>0</v>
      </c>
      <c r="J670" s="56" t="s">
        <v>1853</v>
      </c>
      <c r="K670" s="57" t="s">
        <v>1827</v>
      </c>
      <c r="L670" s="57" t="s">
        <v>1894</v>
      </c>
      <c r="M670" s="56" t="str">
        <f t="shared" si="13"/>
        <v>LF4.P2005006804</v>
      </c>
      <c r="N670" s="56"/>
    </row>
    <row r="671" spans="1:14" s="55" customFormat="1" ht="15" thickBot="1" x14ac:dyDescent="0.35">
      <c r="A671" s="58">
        <v>20</v>
      </c>
      <c r="B671" s="55" t="s">
        <v>2252</v>
      </c>
      <c r="C671" s="59" t="s">
        <v>773</v>
      </c>
      <c r="D671" s="59" t="s">
        <v>34</v>
      </c>
      <c r="E671" s="59" t="s">
        <v>327</v>
      </c>
      <c r="F671" s="59" t="s">
        <v>436</v>
      </c>
      <c r="G671" s="59" t="s">
        <v>337</v>
      </c>
      <c r="H671" s="84">
        <f>'20050 ParExpGL'!F104</f>
        <v>0</v>
      </c>
      <c r="J671" s="56" t="s">
        <v>1853</v>
      </c>
      <c r="K671" s="57" t="s">
        <v>1829</v>
      </c>
      <c r="L671" s="57" t="s">
        <v>1894</v>
      </c>
      <c r="M671" s="56" t="str">
        <f t="shared" si="13"/>
        <v>LF4.P2005006904</v>
      </c>
      <c r="N671" s="56"/>
    </row>
    <row r="672" spans="1:14" s="55" customFormat="1" ht="15" thickBot="1" x14ac:dyDescent="0.35">
      <c r="A672" s="58">
        <v>20</v>
      </c>
      <c r="B672" s="55" t="s">
        <v>2253</v>
      </c>
      <c r="C672" s="59" t="s">
        <v>773</v>
      </c>
      <c r="D672" s="59" t="s">
        <v>34</v>
      </c>
      <c r="E672" s="59" t="s">
        <v>327</v>
      </c>
      <c r="F672" s="59" t="s">
        <v>436</v>
      </c>
      <c r="G672" s="59" t="s">
        <v>303</v>
      </c>
      <c r="H672" s="84">
        <f>'20050 ParExpGL'!F105</f>
        <v>0</v>
      </c>
      <c r="J672" s="56" t="s">
        <v>1853</v>
      </c>
      <c r="K672" s="57" t="s">
        <v>1831</v>
      </c>
      <c r="L672" s="57" t="s">
        <v>1894</v>
      </c>
      <c r="M672" s="56" t="str">
        <f t="shared" si="13"/>
        <v>LF4.P2005007004</v>
      </c>
      <c r="N672" s="56"/>
    </row>
    <row r="673" spans="1:14" s="55" customFormat="1" ht="15" thickBot="1" x14ac:dyDescent="0.35">
      <c r="A673" s="58">
        <v>20</v>
      </c>
      <c r="B673" s="55" t="s">
        <v>2254</v>
      </c>
      <c r="C673" s="59" t="s">
        <v>773</v>
      </c>
      <c r="D673" s="59" t="s">
        <v>34</v>
      </c>
      <c r="E673" s="59" t="s">
        <v>327</v>
      </c>
      <c r="F673" s="59" t="s">
        <v>436</v>
      </c>
      <c r="G673" s="59" t="s">
        <v>1864</v>
      </c>
      <c r="H673" s="84">
        <f>'20050 ParExpGL'!F107</f>
        <v>0</v>
      </c>
      <c r="J673" s="56" t="s">
        <v>1853</v>
      </c>
      <c r="K673" s="57" t="s">
        <v>2214</v>
      </c>
      <c r="L673" s="57" t="s">
        <v>1894</v>
      </c>
      <c r="M673" s="56" t="str">
        <f t="shared" si="13"/>
        <v>LF4.P2005007104</v>
      </c>
      <c r="N673" s="56"/>
    </row>
    <row r="674" spans="1:14" s="55" customFormat="1" ht="15" thickBot="1" x14ac:dyDescent="0.35">
      <c r="A674" s="58">
        <v>20</v>
      </c>
      <c r="B674" s="55" t="s">
        <v>2255</v>
      </c>
      <c r="C674" s="59" t="s">
        <v>773</v>
      </c>
      <c r="D674" s="59" t="s">
        <v>34</v>
      </c>
      <c r="E674" s="59" t="s">
        <v>327</v>
      </c>
      <c r="F674" s="59" t="s">
        <v>436</v>
      </c>
      <c r="G674" s="59" t="s">
        <v>453</v>
      </c>
      <c r="H674" s="84">
        <f>'20050 ParExpGL'!F108</f>
        <v>0</v>
      </c>
      <c r="J674" s="56" t="s">
        <v>1853</v>
      </c>
      <c r="K674" s="57" t="s">
        <v>2216</v>
      </c>
      <c r="L674" s="57" t="s">
        <v>1894</v>
      </c>
      <c r="M674" s="56" t="str">
        <f t="shared" si="13"/>
        <v>LF4.P2005007204</v>
      </c>
      <c r="N674" s="56"/>
    </row>
    <row r="675" spans="1:14" s="55" customFormat="1" ht="15" thickBot="1" x14ac:dyDescent="0.35">
      <c r="A675" s="58">
        <v>20</v>
      </c>
      <c r="B675" s="55" t="s">
        <v>2256</v>
      </c>
      <c r="C675" s="59" t="s">
        <v>773</v>
      </c>
      <c r="D675" s="59" t="s">
        <v>34</v>
      </c>
      <c r="E675" s="59" t="s">
        <v>327</v>
      </c>
      <c r="F675" s="59" t="s">
        <v>436</v>
      </c>
      <c r="G675" s="59" t="s">
        <v>1867</v>
      </c>
      <c r="H675" s="84">
        <f>'20050 ParExpGL'!F109</f>
        <v>0</v>
      </c>
      <c r="J675" s="56" t="s">
        <v>1853</v>
      </c>
      <c r="K675" s="57" t="s">
        <v>2218</v>
      </c>
      <c r="L675" s="57" t="s">
        <v>1894</v>
      </c>
      <c r="M675" s="56" t="str">
        <f t="shared" si="13"/>
        <v>LF4.P2005007304</v>
      </c>
      <c r="N675" s="56"/>
    </row>
    <row r="676" spans="1:14" s="55" customFormat="1" ht="15" thickBot="1" x14ac:dyDescent="0.35">
      <c r="A676" s="58">
        <v>20</v>
      </c>
      <c r="B676" s="55" t="s">
        <v>2257</v>
      </c>
      <c r="C676" s="59" t="s">
        <v>773</v>
      </c>
      <c r="D676" s="59" t="s">
        <v>34</v>
      </c>
      <c r="E676" s="55" t="s">
        <v>327</v>
      </c>
      <c r="F676" s="55" t="s">
        <v>437</v>
      </c>
      <c r="G676" s="59" t="s">
        <v>329</v>
      </c>
      <c r="H676" s="84">
        <f>'20050 ParExpGL'!G96</f>
        <v>0</v>
      </c>
      <c r="J676" s="56" t="s">
        <v>1853</v>
      </c>
      <c r="K676" s="57" t="s">
        <v>1813</v>
      </c>
      <c r="L676" s="57" t="s">
        <v>1908</v>
      </c>
      <c r="M676" s="56" t="str">
        <f t="shared" si="13"/>
        <v>LF4.P2005006105</v>
      </c>
      <c r="N676" s="56"/>
    </row>
    <row r="677" spans="1:14" s="55" customFormat="1" ht="15" thickBot="1" x14ac:dyDescent="0.35">
      <c r="A677" s="58">
        <v>20</v>
      </c>
      <c r="B677" s="55" t="s">
        <v>2258</v>
      </c>
      <c r="C677" s="59" t="s">
        <v>773</v>
      </c>
      <c r="D677" s="59" t="s">
        <v>34</v>
      </c>
      <c r="E677" s="59" t="s">
        <v>327</v>
      </c>
      <c r="F677" s="59" t="s">
        <v>437</v>
      </c>
      <c r="G677" s="59" t="s">
        <v>330</v>
      </c>
      <c r="H677" s="84">
        <f>'20050 ParExpGL'!G97</f>
        <v>0</v>
      </c>
      <c r="J677" s="56" t="s">
        <v>1853</v>
      </c>
      <c r="K677" s="57" t="s">
        <v>1815</v>
      </c>
      <c r="L677" s="57" t="s">
        <v>1908</v>
      </c>
      <c r="M677" s="56" t="str">
        <f t="shared" si="13"/>
        <v>LF4.P2005006205</v>
      </c>
      <c r="N677" s="56"/>
    </row>
    <row r="678" spans="1:14" s="55" customFormat="1" ht="15" thickBot="1" x14ac:dyDescent="0.35">
      <c r="A678" s="58">
        <v>20</v>
      </c>
      <c r="B678" s="55" t="s">
        <v>2259</v>
      </c>
      <c r="C678" s="59" t="s">
        <v>773</v>
      </c>
      <c r="D678" s="59" t="s">
        <v>34</v>
      </c>
      <c r="E678" s="59" t="s">
        <v>327</v>
      </c>
      <c r="F678" s="59" t="s">
        <v>437</v>
      </c>
      <c r="G678" s="59" t="s">
        <v>331</v>
      </c>
      <c r="H678" s="84">
        <f>'20050 ParExpGL'!G98</f>
        <v>0</v>
      </c>
      <c r="J678" s="56" t="s">
        <v>1853</v>
      </c>
      <c r="K678" s="57" t="s">
        <v>1817</v>
      </c>
      <c r="L678" s="57" t="s">
        <v>1908</v>
      </c>
      <c r="M678" s="56" t="str">
        <f t="shared" si="13"/>
        <v>LF4.P2005006305</v>
      </c>
      <c r="N678" s="56"/>
    </row>
    <row r="679" spans="1:14" s="55" customFormat="1" ht="15" thickBot="1" x14ac:dyDescent="0.35">
      <c r="A679" s="58">
        <v>20</v>
      </c>
      <c r="B679" s="55" t="s">
        <v>2260</v>
      </c>
      <c r="C679" s="59" t="s">
        <v>773</v>
      </c>
      <c r="D679" s="59" t="s">
        <v>34</v>
      </c>
      <c r="E679" s="59" t="s">
        <v>327</v>
      </c>
      <c r="F679" s="59" t="s">
        <v>437</v>
      </c>
      <c r="G679" s="59" t="s">
        <v>332</v>
      </c>
      <c r="H679" s="84">
        <f>'20050 ParExpGL'!G99</f>
        <v>0</v>
      </c>
      <c r="J679" s="56" t="s">
        <v>1853</v>
      </c>
      <c r="K679" s="57" t="s">
        <v>1819</v>
      </c>
      <c r="L679" s="57" t="s">
        <v>1908</v>
      </c>
      <c r="M679" s="56" t="str">
        <f t="shared" si="13"/>
        <v>LF4.P2005006405</v>
      </c>
      <c r="N679" s="56"/>
    </row>
    <row r="680" spans="1:14" s="55" customFormat="1" ht="15" thickBot="1" x14ac:dyDescent="0.35">
      <c r="A680" s="58">
        <v>20</v>
      </c>
      <c r="B680" s="55" t="s">
        <v>2261</v>
      </c>
      <c r="C680" s="59" t="s">
        <v>773</v>
      </c>
      <c r="D680" s="59" t="s">
        <v>34</v>
      </c>
      <c r="E680" s="59" t="s">
        <v>327</v>
      </c>
      <c r="F680" s="59" t="s">
        <v>437</v>
      </c>
      <c r="G680" s="59" t="s">
        <v>1587</v>
      </c>
      <c r="H680" s="84">
        <f>'20050 ParExpGL'!G100</f>
        <v>0</v>
      </c>
      <c r="J680" s="56" t="s">
        <v>1853</v>
      </c>
      <c r="K680" s="57" t="s">
        <v>1821</v>
      </c>
      <c r="L680" s="57" t="s">
        <v>1908</v>
      </c>
      <c r="M680" s="56" t="str">
        <f t="shared" si="13"/>
        <v>LF4.P2005006505</v>
      </c>
      <c r="N680" s="56"/>
    </row>
    <row r="681" spans="1:14" s="55" customFormat="1" ht="15" thickBot="1" x14ac:dyDescent="0.35">
      <c r="A681" s="58">
        <v>20</v>
      </c>
      <c r="B681" s="55" t="s">
        <v>2262</v>
      </c>
      <c r="C681" s="59" t="s">
        <v>773</v>
      </c>
      <c r="D681" s="59" t="s">
        <v>34</v>
      </c>
      <c r="E681" s="59" t="s">
        <v>327</v>
      </c>
      <c r="F681" s="59" t="s">
        <v>437</v>
      </c>
      <c r="G681" s="59" t="s">
        <v>334</v>
      </c>
      <c r="H681" s="84">
        <f>'20050 ParExpGL'!G101</f>
        <v>0</v>
      </c>
      <c r="J681" s="56" t="s">
        <v>1853</v>
      </c>
      <c r="K681" s="57" t="s">
        <v>1823</v>
      </c>
      <c r="L681" s="57" t="s">
        <v>1908</v>
      </c>
      <c r="M681" s="56" t="str">
        <f t="shared" si="13"/>
        <v>LF4.P2005006605</v>
      </c>
      <c r="N681" s="56"/>
    </row>
    <row r="682" spans="1:14" s="55" customFormat="1" ht="15" thickBot="1" x14ac:dyDescent="0.35">
      <c r="A682" s="58">
        <v>20</v>
      </c>
      <c r="B682" s="55" t="s">
        <v>2263</v>
      </c>
      <c r="C682" s="59" t="s">
        <v>773</v>
      </c>
      <c r="D682" s="59" t="s">
        <v>34</v>
      </c>
      <c r="E682" s="59" t="s">
        <v>327</v>
      </c>
      <c r="F682" s="59" t="s">
        <v>437</v>
      </c>
      <c r="G682" s="59" t="s">
        <v>335</v>
      </c>
      <c r="H682" s="84">
        <f>'20050 ParExpGL'!G102</f>
        <v>0</v>
      </c>
      <c r="J682" s="56" t="s">
        <v>1853</v>
      </c>
      <c r="K682" s="57" t="s">
        <v>1825</v>
      </c>
      <c r="L682" s="57" t="s">
        <v>1908</v>
      </c>
      <c r="M682" s="56" t="str">
        <f t="shared" si="13"/>
        <v>LF4.P2005006705</v>
      </c>
      <c r="N682" s="56"/>
    </row>
    <row r="683" spans="1:14" s="55" customFormat="1" ht="15" thickBot="1" x14ac:dyDescent="0.35">
      <c r="A683" s="58">
        <v>20</v>
      </c>
      <c r="B683" s="55" t="s">
        <v>2264</v>
      </c>
      <c r="C683" s="59" t="s">
        <v>773</v>
      </c>
      <c r="D683" s="59" t="s">
        <v>34</v>
      </c>
      <c r="E683" s="59" t="s">
        <v>327</v>
      </c>
      <c r="F683" s="59" t="s">
        <v>437</v>
      </c>
      <c r="G683" s="59" t="s">
        <v>634</v>
      </c>
      <c r="H683" s="84">
        <f>'20050 ParExpGL'!G103</f>
        <v>0</v>
      </c>
      <c r="J683" s="56" t="s">
        <v>1853</v>
      </c>
      <c r="K683" s="57" t="s">
        <v>1827</v>
      </c>
      <c r="L683" s="57" t="s">
        <v>1908</v>
      </c>
      <c r="M683" s="56" t="str">
        <f t="shared" si="13"/>
        <v>LF4.P2005006805</v>
      </c>
      <c r="N683" s="56"/>
    </row>
    <row r="684" spans="1:14" s="55" customFormat="1" ht="15" thickBot="1" x14ac:dyDescent="0.35">
      <c r="A684" s="58">
        <v>20</v>
      </c>
      <c r="B684" s="55" t="s">
        <v>2265</v>
      </c>
      <c r="C684" s="59" t="s">
        <v>773</v>
      </c>
      <c r="D684" s="59" t="s">
        <v>34</v>
      </c>
      <c r="E684" s="59" t="s">
        <v>327</v>
      </c>
      <c r="F684" s="59" t="s">
        <v>437</v>
      </c>
      <c r="G684" s="59" t="s">
        <v>337</v>
      </c>
      <c r="H684" s="84">
        <f>'20050 ParExpGL'!G104</f>
        <v>0</v>
      </c>
      <c r="J684" s="56" t="s">
        <v>1853</v>
      </c>
      <c r="K684" s="57" t="s">
        <v>1829</v>
      </c>
      <c r="L684" s="57" t="s">
        <v>1908</v>
      </c>
      <c r="M684" s="56" t="str">
        <f t="shared" si="13"/>
        <v>LF4.P2005006905</v>
      </c>
      <c r="N684" s="56"/>
    </row>
    <row r="685" spans="1:14" s="55" customFormat="1" ht="15" thickBot="1" x14ac:dyDescent="0.35">
      <c r="A685" s="58">
        <v>20</v>
      </c>
      <c r="B685" s="55" t="s">
        <v>2266</v>
      </c>
      <c r="C685" s="59" t="s">
        <v>773</v>
      </c>
      <c r="D685" s="59" t="s">
        <v>34</v>
      </c>
      <c r="E685" s="59" t="s">
        <v>327</v>
      </c>
      <c r="F685" s="59" t="s">
        <v>437</v>
      </c>
      <c r="G685" s="59" t="s">
        <v>303</v>
      </c>
      <c r="H685" s="84">
        <f>'20050 ParExpGL'!G105</f>
        <v>0</v>
      </c>
      <c r="J685" s="56" t="s">
        <v>1853</v>
      </c>
      <c r="K685" s="57" t="s">
        <v>1831</v>
      </c>
      <c r="L685" s="57" t="s">
        <v>1908</v>
      </c>
      <c r="M685" s="56" t="str">
        <f t="shared" si="13"/>
        <v>LF4.P2005007005</v>
      </c>
      <c r="N685" s="56"/>
    </row>
    <row r="686" spans="1:14" s="55" customFormat="1" ht="15" thickBot="1" x14ac:dyDescent="0.35">
      <c r="A686" s="58">
        <v>20</v>
      </c>
      <c r="B686" s="55" t="s">
        <v>2267</v>
      </c>
      <c r="C686" s="59" t="s">
        <v>773</v>
      </c>
      <c r="D686" s="59" t="s">
        <v>34</v>
      </c>
      <c r="E686" s="59" t="s">
        <v>327</v>
      </c>
      <c r="F686" s="59" t="s">
        <v>437</v>
      </c>
      <c r="G686" s="59" t="s">
        <v>1864</v>
      </c>
      <c r="H686" s="84">
        <f>'20050 ParExpGL'!G107</f>
        <v>0</v>
      </c>
      <c r="J686" s="56" t="s">
        <v>1853</v>
      </c>
      <c r="K686" s="57" t="s">
        <v>2214</v>
      </c>
      <c r="L686" s="57" t="s">
        <v>1908</v>
      </c>
      <c r="M686" s="56" t="str">
        <f t="shared" si="13"/>
        <v>LF4.P2005007105</v>
      </c>
      <c r="N686" s="56"/>
    </row>
    <row r="687" spans="1:14" s="55" customFormat="1" ht="15" thickBot="1" x14ac:dyDescent="0.35">
      <c r="A687" s="58">
        <v>20</v>
      </c>
      <c r="B687" s="55" t="s">
        <v>2268</v>
      </c>
      <c r="C687" s="59" t="s">
        <v>773</v>
      </c>
      <c r="D687" s="59" t="s">
        <v>34</v>
      </c>
      <c r="E687" s="59" t="s">
        <v>327</v>
      </c>
      <c r="F687" s="59" t="s">
        <v>437</v>
      </c>
      <c r="G687" s="59" t="s">
        <v>453</v>
      </c>
      <c r="H687" s="84">
        <f>'20050 ParExpGL'!G108</f>
        <v>0</v>
      </c>
      <c r="J687" s="56" t="s">
        <v>1853</v>
      </c>
      <c r="K687" s="57" t="s">
        <v>2216</v>
      </c>
      <c r="L687" s="57" t="s">
        <v>1908</v>
      </c>
      <c r="M687" s="56" t="str">
        <f t="shared" si="13"/>
        <v>LF4.P2005007205</v>
      </c>
      <c r="N687" s="56"/>
    </row>
    <row r="688" spans="1:14" s="55" customFormat="1" ht="15" thickBot="1" x14ac:dyDescent="0.35">
      <c r="A688" s="58">
        <v>20</v>
      </c>
      <c r="B688" s="55" t="s">
        <v>2269</v>
      </c>
      <c r="C688" s="59" t="s">
        <v>773</v>
      </c>
      <c r="D688" s="59" t="s">
        <v>34</v>
      </c>
      <c r="E688" s="59" t="s">
        <v>327</v>
      </c>
      <c r="F688" s="59" t="s">
        <v>437</v>
      </c>
      <c r="G688" s="59" t="s">
        <v>1867</v>
      </c>
      <c r="H688" s="84">
        <f>'20050 ParExpGL'!G109</f>
        <v>0</v>
      </c>
      <c r="J688" s="56" t="s">
        <v>1853</v>
      </c>
      <c r="K688" s="57" t="s">
        <v>2218</v>
      </c>
      <c r="L688" s="57" t="s">
        <v>1908</v>
      </c>
      <c r="M688" s="56" t="str">
        <f t="shared" si="13"/>
        <v>LF4.P2005007305</v>
      </c>
      <c r="N688" s="56"/>
    </row>
    <row r="689" spans="1:14" s="55" customFormat="1" ht="15" thickBot="1" x14ac:dyDescent="0.35">
      <c r="A689" s="58">
        <v>20</v>
      </c>
      <c r="B689" s="55" t="s">
        <v>2270</v>
      </c>
      <c r="C689" s="59" t="s">
        <v>773</v>
      </c>
      <c r="D689" s="59" t="s">
        <v>34</v>
      </c>
      <c r="E689" s="59" t="s">
        <v>327</v>
      </c>
      <c r="F689" s="59" t="s">
        <v>438</v>
      </c>
      <c r="G689" s="59" t="s">
        <v>329</v>
      </c>
      <c r="H689" s="84">
        <f>'20050 ParExpGL'!H96</f>
        <v>0</v>
      </c>
      <c r="J689" s="56" t="s">
        <v>1853</v>
      </c>
      <c r="K689" s="57" t="s">
        <v>1813</v>
      </c>
      <c r="L689" s="57" t="s">
        <v>1922</v>
      </c>
      <c r="M689" s="56" t="str">
        <f t="shared" si="13"/>
        <v>LF4.P2005006106</v>
      </c>
      <c r="N689" s="56"/>
    </row>
    <row r="690" spans="1:14" s="55" customFormat="1" ht="15" thickBot="1" x14ac:dyDescent="0.35">
      <c r="A690" s="58">
        <v>20</v>
      </c>
      <c r="B690" s="55" t="s">
        <v>2271</v>
      </c>
      <c r="C690" s="59" t="s">
        <v>773</v>
      </c>
      <c r="D690" s="59" t="s">
        <v>34</v>
      </c>
      <c r="E690" s="59" t="s">
        <v>327</v>
      </c>
      <c r="F690" s="59" t="s">
        <v>438</v>
      </c>
      <c r="G690" s="59" t="s">
        <v>330</v>
      </c>
      <c r="H690" s="84">
        <f>'20050 ParExpGL'!H97</f>
        <v>0</v>
      </c>
      <c r="J690" s="56" t="s">
        <v>1853</v>
      </c>
      <c r="K690" s="57" t="s">
        <v>1815</v>
      </c>
      <c r="L690" s="57" t="s">
        <v>1922</v>
      </c>
      <c r="M690" s="56" t="str">
        <f t="shared" si="13"/>
        <v>LF4.P2005006206</v>
      </c>
      <c r="N690" s="56"/>
    </row>
    <row r="691" spans="1:14" s="55" customFormat="1" ht="15" thickBot="1" x14ac:dyDescent="0.35">
      <c r="A691" s="58">
        <v>20</v>
      </c>
      <c r="B691" s="55" t="s">
        <v>2272</v>
      </c>
      <c r="C691" s="59" t="s">
        <v>773</v>
      </c>
      <c r="D691" s="59" t="s">
        <v>34</v>
      </c>
      <c r="E691" s="59" t="s">
        <v>327</v>
      </c>
      <c r="F691" s="59" t="s">
        <v>438</v>
      </c>
      <c r="G691" s="59" t="s">
        <v>331</v>
      </c>
      <c r="H691" s="84">
        <f>'20050 ParExpGL'!H98</f>
        <v>0</v>
      </c>
      <c r="J691" s="56" t="s">
        <v>1853</v>
      </c>
      <c r="K691" s="57" t="s">
        <v>1817</v>
      </c>
      <c r="L691" s="57" t="s">
        <v>1922</v>
      </c>
      <c r="M691" s="56" t="str">
        <f t="shared" si="13"/>
        <v>LF4.P2005006306</v>
      </c>
      <c r="N691" s="56"/>
    </row>
    <row r="692" spans="1:14" s="55" customFormat="1" ht="15" thickBot="1" x14ac:dyDescent="0.35">
      <c r="A692" s="58">
        <v>20</v>
      </c>
      <c r="B692" s="55" t="s">
        <v>2273</v>
      </c>
      <c r="C692" s="59" t="s">
        <v>773</v>
      </c>
      <c r="D692" s="59" t="s">
        <v>34</v>
      </c>
      <c r="E692" s="59" t="s">
        <v>327</v>
      </c>
      <c r="F692" s="59" t="s">
        <v>438</v>
      </c>
      <c r="G692" s="59" t="s">
        <v>332</v>
      </c>
      <c r="H692" s="84">
        <f>'20050 ParExpGL'!H99</f>
        <v>0</v>
      </c>
      <c r="J692" s="56" t="s">
        <v>1853</v>
      </c>
      <c r="K692" s="57" t="s">
        <v>1819</v>
      </c>
      <c r="L692" s="57" t="s">
        <v>1922</v>
      </c>
      <c r="M692" s="56" t="str">
        <f t="shared" si="13"/>
        <v>LF4.P2005006406</v>
      </c>
      <c r="N692" s="56"/>
    </row>
    <row r="693" spans="1:14" s="55" customFormat="1" ht="15" thickBot="1" x14ac:dyDescent="0.35">
      <c r="A693" s="58">
        <v>20</v>
      </c>
      <c r="B693" s="55" t="s">
        <v>2274</v>
      </c>
      <c r="C693" s="59" t="s">
        <v>773</v>
      </c>
      <c r="D693" s="59" t="s">
        <v>34</v>
      </c>
      <c r="E693" s="59" t="s">
        <v>327</v>
      </c>
      <c r="F693" s="59" t="s">
        <v>438</v>
      </c>
      <c r="G693" s="59" t="s">
        <v>1587</v>
      </c>
      <c r="H693" s="84">
        <f>'20050 ParExpGL'!H100</f>
        <v>0</v>
      </c>
      <c r="J693" s="56" t="s">
        <v>1853</v>
      </c>
      <c r="K693" s="57" t="s">
        <v>1821</v>
      </c>
      <c r="L693" s="57" t="s">
        <v>1922</v>
      </c>
      <c r="M693" s="56" t="str">
        <f t="shared" si="13"/>
        <v>LF4.P2005006506</v>
      </c>
      <c r="N693" s="56"/>
    </row>
    <row r="694" spans="1:14" s="55" customFormat="1" ht="15" thickBot="1" x14ac:dyDescent="0.35">
      <c r="A694" s="58">
        <v>20</v>
      </c>
      <c r="B694" s="55" t="s">
        <v>2275</v>
      </c>
      <c r="C694" s="59" t="s">
        <v>773</v>
      </c>
      <c r="D694" s="59" t="s">
        <v>34</v>
      </c>
      <c r="E694" s="59" t="s">
        <v>327</v>
      </c>
      <c r="F694" s="59" t="s">
        <v>438</v>
      </c>
      <c r="G694" s="59" t="s">
        <v>334</v>
      </c>
      <c r="H694" s="84">
        <f>'20050 ParExpGL'!H101</f>
        <v>0</v>
      </c>
      <c r="J694" s="56" t="s">
        <v>1853</v>
      </c>
      <c r="K694" s="57" t="s">
        <v>1823</v>
      </c>
      <c r="L694" s="57" t="s">
        <v>1922</v>
      </c>
      <c r="M694" s="56" t="str">
        <f t="shared" si="13"/>
        <v>LF4.P2005006606</v>
      </c>
      <c r="N694" s="56"/>
    </row>
    <row r="695" spans="1:14" s="55" customFormat="1" ht="15" thickBot="1" x14ac:dyDescent="0.35">
      <c r="A695" s="58">
        <v>20</v>
      </c>
      <c r="B695" s="55" t="s">
        <v>2276</v>
      </c>
      <c r="C695" s="59" t="s">
        <v>773</v>
      </c>
      <c r="D695" s="59" t="s">
        <v>34</v>
      </c>
      <c r="E695" s="59" t="s">
        <v>327</v>
      </c>
      <c r="F695" s="59" t="s">
        <v>438</v>
      </c>
      <c r="G695" s="59" t="s">
        <v>335</v>
      </c>
      <c r="H695" s="84">
        <f>'20050 ParExpGL'!H102</f>
        <v>0</v>
      </c>
      <c r="J695" s="56" t="s">
        <v>1853</v>
      </c>
      <c r="K695" s="57" t="s">
        <v>1825</v>
      </c>
      <c r="L695" s="57" t="s">
        <v>1922</v>
      </c>
      <c r="M695" s="56" t="str">
        <f t="shared" si="13"/>
        <v>LF4.P2005006706</v>
      </c>
      <c r="N695" s="56"/>
    </row>
    <row r="696" spans="1:14" s="55" customFormat="1" ht="15" thickBot="1" x14ac:dyDescent="0.35">
      <c r="A696" s="58">
        <v>20</v>
      </c>
      <c r="B696" s="55" t="s">
        <v>2277</v>
      </c>
      <c r="C696" s="59" t="s">
        <v>773</v>
      </c>
      <c r="D696" s="59" t="s">
        <v>34</v>
      </c>
      <c r="E696" s="59" t="s">
        <v>327</v>
      </c>
      <c r="F696" s="59" t="s">
        <v>438</v>
      </c>
      <c r="G696" s="59" t="s">
        <v>634</v>
      </c>
      <c r="H696" s="84">
        <f>'20050 ParExpGL'!H103</f>
        <v>0</v>
      </c>
      <c r="J696" s="56" t="s">
        <v>1853</v>
      </c>
      <c r="K696" s="57" t="s">
        <v>1827</v>
      </c>
      <c r="L696" s="57" t="s">
        <v>1922</v>
      </c>
      <c r="M696" s="56" t="str">
        <f t="shared" si="13"/>
        <v>LF4.P2005006806</v>
      </c>
      <c r="N696" s="56"/>
    </row>
    <row r="697" spans="1:14" s="55" customFormat="1" ht="15" thickBot="1" x14ac:dyDescent="0.35">
      <c r="A697" s="58">
        <v>20</v>
      </c>
      <c r="B697" s="55" t="s">
        <v>2278</v>
      </c>
      <c r="C697" s="59" t="s">
        <v>773</v>
      </c>
      <c r="D697" s="59" t="s">
        <v>34</v>
      </c>
      <c r="E697" s="59" t="s">
        <v>327</v>
      </c>
      <c r="F697" s="59" t="s">
        <v>438</v>
      </c>
      <c r="G697" s="59" t="s">
        <v>337</v>
      </c>
      <c r="H697" s="84">
        <f>'20050 ParExpGL'!H104</f>
        <v>0</v>
      </c>
      <c r="J697" s="56" t="s">
        <v>1853</v>
      </c>
      <c r="K697" s="57" t="s">
        <v>1829</v>
      </c>
      <c r="L697" s="57" t="s">
        <v>1922</v>
      </c>
      <c r="M697" s="56" t="str">
        <f t="shared" si="13"/>
        <v>LF4.P2005006906</v>
      </c>
      <c r="N697" s="56"/>
    </row>
    <row r="698" spans="1:14" s="55" customFormat="1" ht="15" thickBot="1" x14ac:dyDescent="0.35">
      <c r="A698" s="58">
        <v>20</v>
      </c>
      <c r="B698" s="55" t="s">
        <v>2279</v>
      </c>
      <c r="C698" s="59" t="s">
        <v>773</v>
      </c>
      <c r="D698" s="59" t="s">
        <v>34</v>
      </c>
      <c r="E698" s="59" t="s">
        <v>327</v>
      </c>
      <c r="F698" s="59" t="s">
        <v>438</v>
      </c>
      <c r="G698" s="59" t="s">
        <v>303</v>
      </c>
      <c r="H698" s="84">
        <f>'20050 ParExpGL'!H105</f>
        <v>0</v>
      </c>
      <c r="J698" s="56" t="s">
        <v>1853</v>
      </c>
      <c r="K698" s="57" t="s">
        <v>1831</v>
      </c>
      <c r="L698" s="57" t="s">
        <v>1922</v>
      </c>
      <c r="M698" s="56" t="str">
        <f t="shared" si="13"/>
        <v>LF4.P2005007006</v>
      </c>
      <c r="N698" s="56"/>
    </row>
    <row r="699" spans="1:14" s="55" customFormat="1" ht="15" thickBot="1" x14ac:dyDescent="0.35">
      <c r="A699" s="58">
        <v>20</v>
      </c>
      <c r="B699" s="55" t="s">
        <v>2280</v>
      </c>
      <c r="C699" s="59" t="s">
        <v>773</v>
      </c>
      <c r="D699" s="59" t="s">
        <v>34</v>
      </c>
      <c r="E699" s="59" t="s">
        <v>327</v>
      </c>
      <c r="F699" s="59" t="s">
        <v>438</v>
      </c>
      <c r="G699" s="59" t="s">
        <v>453</v>
      </c>
      <c r="H699" s="84">
        <f>'20050 ParExpGL'!H108</f>
        <v>0</v>
      </c>
      <c r="J699" s="56" t="s">
        <v>1853</v>
      </c>
      <c r="K699" s="57" t="s">
        <v>2216</v>
      </c>
      <c r="L699" s="57" t="s">
        <v>1922</v>
      </c>
      <c r="M699" s="56" t="str">
        <f t="shared" si="13"/>
        <v>LF4.P2005007206</v>
      </c>
      <c r="N699" s="56"/>
    </row>
    <row r="700" spans="1:14" s="55" customFormat="1" ht="15" thickBot="1" x14ac:dyDescent="0.35">
      <c r="A700" s="58">
        <v>20</v>
      </c>
      <c r="B700" s="55" t="s">
        <v>2281</v>
      </c>
      <c r="C700" s="59" t="s">
        <v>773</v>
      </c>
      <c r="D700" s="59" t="s">
        <v>34</v>
      </c>
      <c r="E700" s="59" t="s">
        <v>327</v>
      </c>
      <c r="F700" s="59" t="s">
        <v>438</v>
      </c>
      <c r="G700" s="59" t="s">
        <v>1867</v>
      </c>
      <c r="H700" s="84">
        <f>'20050 ParExpGL'!H109</f>
        <v>0</v>
      </c>
      <c r="J700" s="56" t="s">
        <v>1853</v>
      </c>
      <c r="K700" s="57" t="s">
        <v>2218</v>
      </c>
      <c r="L700" s="57" t="s">
        <v>1922</v>
      </c>
      <c r="M700" s="56" t="str">
        <f t="shared" si="13"/>
        <v>LF4.P2005007306</v>
      </c>
      <c r="N700" s="56"/>
    </row>
    <row r="701" spans="1:14" s="55" customFormat="1" ht="15" thickBot="1" x14ac:dyDescent="0.35">
      <c r="A701" s="58">
        <v>20</v>
      </c>
      <c r="B701" s="55" t="s">
        <v>2282</v>
      </c>
      <c r="C701" s="59" t="s">
        <v>773</v>
      </c>
      <c r="D701" s="59" t="s">
        <v>34</v>
      </c>
      <c r="E701" s="59" t="s">
        <v>415</v>
      </c>
      <c r="F701" s="59" t="s">
        <v>436</v>
      </c>
      <c r="G701" s="59" t="s">
        <v>329</v>
      </c>
      <c r="H701" s="84">
        <f>'20050 ParExpGL'!I96</f>
        <v>0</v>
      </c>
      <c r="J701" s="56" t="s">
        <v>1853</v>
      </c>
      <c r="K701" s="57" t="s">
        <v>1813</v>
      </c>
      <c r="L701" s="57" t="s">
        <v>1935</v>
      </c>
      <c r="M701" s="56" t="str">
        <f t="shared" si="13"/>
        <v>LF4.P2005006107</v>
      </c>
      <c r="N701" s="56"/>
    </row>
    <row r="702" spans="1:14" s="55" customFormat="1" ht="15" thickBot="1" x14ac:dyDescent="0.35">
      <c r="A702" s="58">
        <v>20</v>
      </c>
      <c r="B702" s="55" t="s">
        <v>2283</v>
      </c>
      <c r="C702" s="59" t="s">
        <v>773</v>
      </c>
      <c r="D702" s="59" t="s">
        <v>34</v>
      </c>
      <c r="E702" s="59" t="s">
        <v>415</v>
      </c>
      <c r="F702" s="59" t="s">
        <v>436</v>
      </c>
      <c r="G702" s="59" t="s">
        <v>330</v>
      </c>
      <c r="H702" s="84">
        <f>'20050 ParExpGL'!I97</f>
        <v>0</v>
      </c>
      <c r="J702" s="56" t="s">
        <v>1853</v>
      </c>
      <c r="K702" s="57" t="s">
        <v>1815</v>
      </c>
      <c r="L702" s="57" t="s">
        <v>1935</v>
      </c>
      <c r="M702" s="56" t="str">
        <f t="shared" si="13"/>
        <v>LF4.P2005006207</v>
      </c>
      <c r="N702" s="56"/>
    </row>
    <row r="703" spans="1:14" s="55" customFormat="1" ht="15" thickBot="1" x14ac:dyDescent="0.35">
      <c r="A703" s="58">
        <v>20</v>
      </c>
      <c r="B703" s="55" t="s">
        <v>2284</v>
      </c>
      <c r="C703" s="59" t="s">
        <v>773</v>
      </c>
      <c r="D703" s="59" t="s">
        <v>34</v>
      </c>
      <c r="E703" s="59" t="s">
        <v>415</v>
      </c>
      <c r="F703" s="59" t="s">
        <v>436</v>
      </c>
      <c r="G703" s="59" t="s">
        <v>331</v>
      </c>
      <c r="H703" s="84">
        <f>'20050 ParExpGL'!I98</f>
        <v>0</v>
      </c>
      <c r="J703" s="56" t="s">
        <v>1853</v>
      </c>
      <c r="K703" s="57" t="s">
        <v>1817</v>
      </c>
      <c r="L703" s="57" t="s">
        <v>1935</v>
      </c>
      <c r="M703" s="56" t="str">
        <f t="shared" si="13"/>
        <v>LF4.P2005006307</v>
      </c>
      <c r="N703" s="56"/>
    </row>
    <row r="704" spans="1:14" s="55" customFormat="1" ht="15" thickBot="1" x14ac:dyDescent="0.35">
      <c r="A704" s="58">
        <v>20</v>
      </c>
      <c r="B704" s="55" t="s">
        <v>2285</v>
      </c>
      <c r="C704" s="59" t="s">
        <v>773</v>
      </c>
      <c r="D704" s="59" t="s">
        <v>34</v>
      </c>
      <c r="E704" s="59" t="s">
        <v>415</v>
      </c>
      <c r="F704" s="59" t="s">
        <v>436</v>
      </c>
      <c r="G704" s="59" t="s">
        <v>332</v>
      </c>
      <c r="H704" s="84">
        <f>'20050 ParExpGL'!I99</f>
        <v>0</v>
      </c>
      <c r="J704" s="56" t="s">
        <v>1853</v>
      </c>
      <c r="K704" s="57" t="s">
        <v>1819</v>
      </c>
      <c r="L704" s="57" t="s">
        <v>1935</v>
      </c>
      <c r="M704" s="56" t="str">
        <f t="shared" si="13"/>
        <v>LF4.P2005006407</v>
      </c>
      <c r="N704" s="56"/>
    </row>
    <row r="705" spans="1:14" s="55" customFormat="1" ht="15" thickBot="1" x14ac:dyDescent="0.35">
      <c r="A705" s="58">
        <v>20</v>
      </c>
      <c r="B705" s="55" t="s">
        <v>2286</v>
      </c>
      <c r="C705" s="59" t="s">
        <v>773</v>
      </c>
      <c r="D705" s="59" t="s">
        <v>34</v>
      </c>
      <c r="E705" s="59" t="s">
        <v>415</v>
      </c>
      <c r="F705" s="59" t="s">
        <v>436</v>
      </c>
      <c r="G705" s="59" t="s">
        <v>1587</v>
      </c>
      <c r="H705" s="84">
        <f>'20050 ParExpGL'!I100</f>
        <v>0</v>
      </c>
      <c r="J705" s="56" t="s">
        <v>1853</v>
      </c>
      <c r="K705" s="57" t="s">
        <v>1821</v>
      </c>
      <c r="L705" s="57" t="s">
        <v>1935</v>
      </c>
      <c r="M705" s="56" t="str">
        <f t="shared" si="13"/>
        <v>LF4.P2005006507</v>
      </c>
      <c r="N705" s="56"/>
    </row>
    <row r="706" spans="1:14" s="55" customFormat="1" ht="15" thickBot="1" x14ac:dyDescent="0.35">
      <c r="A706" s="58">
        <v>20</v>
      </c>
      <c r="B706" s="55" t="s">
        <v>2287</v>
      </c>
      <c r="C706" s="59" t="s">
        <v>773</v>
      </c>
      <c r="D706" s="59" t="s">
        <v>34</v>
      </c>
      <c r="E706" s="59" t="s">
        <v>415</v>
      </c>
      <c r="F706" s="59" t="s">
        <v>436</v>
      </c>
      <c r="G706" s="59" t="s">
        <v>334</v>
      </c>
      <c r="H706" s="84">
        <f>'20050 ParExpGL'!I101</f>
        <v>0</v>
      </c>
      <c r="J706" s="56" t="s">
        <v>1853</v>
      </c>
      <c r="K706" s="57" t="s">
        <v>1823</v>
      </c>
      <c r="L706" s="57" t="s">
        <v>1935</v>
      </c>
      <c r="M706" s="56" t="str">
        <f t="shared" si="13"/>
        <v>LF4.P2005006607</v>
      </c>
      <c r="N706" s="56"/>
    </row>
    <row r="707" spans="1:14" s="55" customFormat="1" ht="15" thickBot="1" x14ac:dyDescent="0.35">
      <c r="A707" s="58">
        <v>20</v>
      </c>
      <c r="B707" s="55" t="s">
        <v>2288</v>
      </c>
      <c r="C707" s="59" t="s">
        <v>773</v>
      </c>
      <c r="D707" s="59" t="s">
        <v>34</v>
      </c>
      <c r="E707" s="59" t="s">
        <v>415</v>
      </c>
      <c r="F707" s="59" t="s">
        <v>436</v>
      </c>
      <c r="G707" s="59" t="s">
        <v>335</v>
      </c>
      <c r="H707" s="84">
        <f>'20050 ParExpGL'!I102</f>
        <v>0</v>
      </c>
      <c r="J707" s="56" t="s">
        <v>1853</v>
      </c>
      <c r="K707" s="57" t="s">
        <v>1825</v>
      </c>
      <c r="L707" s="57" t="s">
        <v>1935</v>
      </c>
      <c r="M707" s="56" t="str">
        <f t="shared" si="13"/>
        <v>LF4.P2005006707</v>
      </c>
      <c r="N707" s="56"/>
    </row>
    <row r="708" spans="1:14" s="55" customFormat="1" ht="15" thickBot="1" x14ac:dyDescent="0.35">
      <c r="A708" s="58">
        <v>20</v>
      </c>
      <c r="B708" s="55" t="s">
        <v>2289</v>
      </c>
      <c r="C708" s="59" t="s">
        <v>773</v>
      </c>
      <c r="D708" s="59" t="s">
        <v>34</v>
      </c>
      <c r="E708" s="59" t="s">
        <v>415</v>
      </c>
      <c r="F708" s="59" t="s">
        <v>436</v>
      </c>
      <c r="G708" s="59" t="s">
        <v>634</v>
      </c>
      <c r="H708" s="84">
        <f>'20050 ParExpGL'!I103</f>
        <v>0</v>
      </c>
      <c r="J708" s="56" t="s">
        <v>1853</v>
      </c>
      <c r="K708" s="57" t="s">
        <v>1827</v>
      </c>
      <c r="L708" s="57" t="s">
        <v>1935</v>
      </c>
      <c r="M708" s="56" t="str">
        <f t="shared" si="13"/>
        <v>LF4.P2005006807</v>
      </c>
      <c r="N708" s="56"/>
    </row>
    <row r="709" spans="1:14" s="55" customFormat="1" ht="15" thickBot="1" x14ac:dyDescent="0.35">
      <c r="A709" s="58">
        <v>20</v>
      </c>
      <c r="B709" s="55" t="s">
        <v>2290</v>
      </c>
      <c r="C709" s="59" t="s">
        <v>773</v>
      </c>
      <c r="D709" s="59" t="s">
        <v>34</v>
      </c>
      <c r="E709" s="59" t="s">
        <v>415</v>
      </c>
      <c r="F709" s="59" t="s">
        <v>436</v>
      </c>
      <c r="G709" s="59" t="s">
        <v>337</v>
      </c>
      <c r="H709" s="84">
        <f>'20050 ParExpGL'!I104</f>
        <v>0</v>
      </c>
      <c r="J709" s="56" t="s">
        <v>1853</v>
      </c>
      <c r="K709" s="57" t="s">
        <v>1829</v>
      </c>
      <c r="L709" s="57" t="s">
        <v>1935</v>
      </c>
      <c r="M709" s="56" t="str">
        <f t="shared" si="13"/>
        <v>LF4.P2005006907</v>
      </c>
      <c r="N709" s="56"/>
    </row>
    <row r="710" spans="1:14" s="55" customFormat="1" ht="15" thickBot="1" x14ac:dyDescent="0.35">
      <c r="A710" s="58">
        <v>20</v>
      </c>
      <c r="B710" s="55" t="s">
        <v>2291</v>
      </c>
      <c r="C710" s="59" t="s">
        <v>773</v>
      </c>
      <c r="D710" s="59" t="s">
        <v>34</v>
      </c>
      <c r="E710" s="59" t="s">
        <v>415</v>
      </c>
      <c r="F710" s="59" t="s">
        <v>436</v>
      </c>
      <c r="G710" s="59" t="s">
        <v>303</v>
      </c>
      <c r="H710" s="84">
        <f>'20050 ParExpGL'!I105</f>
        <v>0</v>
      </c>
      <c r="J710" s="56" t="s">
        <v>1853</v>
      </c>
      <c r="K710" s="57" t="s">
        <v>1831</v>
      </c>
      <c r="L710" s="57" t="s">
        <v>1935</v>
      </c>
      <c r="M710" s="56" t="str">
        <f t="shared" si="13"/>
        <v>LF4.P2005007007</v>
      </c>
      <c r="N710" s="56"/>
    </row>
    <row r="711" spans="1:14" s="55" customFormat="1" ht="15" thickBot="1" x14ac:dyDescent="0.35">
      <c r="A711" s="58">
        <v>20</v>
      </c>
      <c r="B711" s="55" t="s">
        <v>2292</v>
      </c>
      <c r="C711" s="59" t="s">
        <v>773</v>
      </c>
      <c r="D711" s="59" t="s">
        <v>34</v>
      </c>
      <c r="E711" s="59" t="s">
        <v>415</v>
      </c>
      <c r="F711" s="59" t="s">
        <v>436</v>
      </c>
      <c r="G711" s="59" t="s">
        <v>1864</v>
      </c>
      <c r="H711" s="84">
        <f>'20050 ParExpGL'!I107</f>
        <v>0</v>
      </c>
      <c r="J711" s="56" t="s">
        <v>1853</v>
      </c>
      <c r="K711" s="57" t="s">
        <v>2214</v>
      </c>
      <c r="L711" s="57" t="s">
        <v>1935</v>
      </c>
      <c r="M711" s="56" t="str">
        <f t="shared" si="13"/>
        <v>LF4.P2005007107</v>
      </c>
      <c r="N711" s="56"/>
    </row>
    <row r="712" spans="1:14" s="55" customFormat="1" ht="15" thickBot="1" x14ac:dyDescent="0.35">
      <c r="A712" s="58">
        <v>20</v>
      </c>
      <c r="B712" s="55" t="s">
        <v>2293</v>
      </c>
      <c r="C712" s="59" t="s">
        <v>773</v>
      </c>
      <c r="D712" s="59" t="s">
        <v>34</v>
      </c>
      <c r="E712" s="59" t="s">
        <v>415</v>
      </c>
      <c r="F712" s="59" t="s">
        <v>436</v>
      </c>
      <c r="G712" s="59" t="s">
        <v>453</v>
      </c>
      <c r="H712" s="84">
        <f>'20050 ParExpGL'!I108</f>
        <v>0</v>
      </c>
      <c r="J712" s="56" t="s">
        <v>1853</v>
      </c>
      <c r="K712" s="57" t="s">
        <v>2216</v>
      </c>
      <c r="L712" s="57" t="s">
        <v>1935</v>
      </c>
      <c r="M712" s="56" t="str">
        <f t="shared" si="13"/>
        <v>LF4.P2005007207</v>
      </c>
      <c r="N712" s="56"/>
    </row>
    <row r="713" spans="1:14" s="55" customFormat="1" ht="15" thickBot="1" x14ac:dyDescent="0.35">
      <c r="A713" s="58">
        <v>20</v>
      </c>
      <c r="B713" s="55" t="s">
        <v>2294</v>
      </c>
      <c r="C713" s="59" t="s">
        <v>773</v>
      </c>
      <c r="D713" s="59" t="s">
        <v>34</v>
      </c>
      <c r="E713" s="59" t="s">
        <v>415</v>
      </c>
      <c r="F713" s="59" t="s">
        <v>436</v>
      </c>
      <c r="G713" s="59" t="s">
        <v>1867</v>
      </c>
      <c r="H713" s="84">
        <f>'20050 ParExpGL'!I109</f>
        <v>0</v>
      </c>
      <c r="J713" s="56" t="s">
        <v>1853</v>
      </c>
      <c r="K713" s="57" t="s">
        <v>2218</v>
      </c>
      <c r="L713" s="57" t="s">
        <v>1935</v>
      </c>
      <c r="M713" s="56" t="str">
        <f t="shared" si="13"/>
        <v>LF4.P2005007307</v>
      </c>
      <c r="N713" s="56"/>
    </row>
    <row r="714" spans="1:14" s="55" customFormat="1" ht="15" thickBot="1" x14ac:dyDescent="0.35">
      <c r="A714" s="58">
        <v>20</v>
      </c>
      <c r="B714" s="55" t="s">
        <v>2295</v>
      </c>
      <c r="C714" s="59" t="s">
        <v>773</v>
      </c>
      <c r="D714" s="59" t="s">
        <v>34</v>
      </c>
      <c r="E714" s="59" t="s">
        <v>415</v>
      </c>
      <c r="F714" s="59" t="s">
        <v>437</v>
      </c>
      <c r="G714" s="59" t="s">
        <v>329</v>
      </c>
      <c r="H714" s="84">
        <f>'20050 ParExpGL'!J96</f>
        <v>0</v>
      </c>
      <c r="J714" s="56" t="s">
        <v>1853</v>
      </c>
      <c r="K714" s="57" t="s">
        <v>1813</v>
      </c>
      <c r="L714" s="57" t="s">
        <v>1949</v>
      </c>
      <c r="M714" s="56" t="str">
        <f t="shared" si="13"/>
        <v>LF4.P2005006108</v>
      </c>
      <c r="N714" s="56"/>
    </row>
    <row r="715" spans="1:14" s="55" customFormat="1" ht="15" thickBot="1" x14ac:dyDescent="0.35">
      <c r="A715" s="58">
        <v>20</v>
      </c>
      <c r="B715" s="55" t="s">
        <v>2296</v>
      </c>
      <c r="C715" s="59" t="s">
        <v>773</v>
      </c>
      <c r="D715" s="59" t="s">
        <v>34</v>
      </c>
      <c r="E715" s="59" t="s">
        <v>415</v>
      </c>
      <c r="F715" s="59" t="s">
        <v>437</v>
      </c>
      <c r="G715" s="59" t="s">
        <v>330</v>
      </c>
      <c r="H715" s="84">
        <f>'20050 ParExpGL'!J97</f>
        <v>0</v>
      </c>
      <c r="J715" s="56" t="s">
        <v>1853</v>
      </c>
      <c r="K715" s="57" t="s">
        <v>1815</v>
      </c>
      <c r="L715" s="57" t="s">
        <v>1949</v>
      </c>
      <c r="M715" s="56" t="str">
        <f t="shared" si="13"/>
        <v>LF4.P2005006208</v>
      </c>
      <c r="N715" s="56"/>
    </row>
    <row r="716" spans="1:14" s="55" customFormat="1" ht="15" thickBot="1" x14ac:dyDescent="0.35">
      <c r="A716" s="58">
        <v>20</v>
      </c>
      <c r="B716" s="55" t="s">
        <v>2297</v>
      </c>
      <c r="C716" s="59" t="s">
        <v>773</v>
      </c>
      <c r="D716" s="59" t="s">
        <v>34</v>
      </c>
      <c r="E716" s="59" t="s">
        <v>415</v>
      </c>
      <c r="F716" s="59" t="s">
        <v>437</v>
      </c>
      <c r="G716" s="59" t="s">
        <v>331</v>
      </c>
      <c r="H716" s="84">
        <f>'20050 ParExpGL'!J98</f>
        <v>0</v>
      </c>
      <c r="J716" s="56" t="s">
        <v>1853</v>
      </c>
      <c r="K716" s="57" t="s">
        <v>1817</v>
      </c>
      <c r="L716" s="57" t="s">
        <v>1949</v>
      </c>
      <c r="M716" s="56" t="str">
        <f t="shared" si="13"/>
        <v>LF4.P2005006308</v>
      </c>
      <c r="N716" s="56"/>
    </row>
    <row r="717" spans="1:14" s="55" customFormat="1" ht="15" thickBot="1" x14ac:dyDescent="0.35">
      <c r="A717" s="58">
        <v>20</v>
      </c>
      <c r="B717" s="55" t="s">
        <v>2298</v>
      </c>
      <c r="C717" s="59" t="s">
        <v>773</v>
      </c>
      <c r="D717" s="59" t="s">
        <v>34</v>
      </c>
      <c r="E717" s="59" t="s">
        <v>415</v>
      </c>
      <c r="F717" s="59" t="s">
        <v>437</v>
      </c>
      <c r="G717" s="59" t="s">
        <v>332</v>
      </c>
      <c r="H717" s="84">
        <f>'20050 ParExpGL'!J99</f>
        <v>0</v>
      </c>
      <c r="J717" s="56" t="s">
        <v>1853</v>
      </c>
      <c r="K717" s="57" t="s">
        <v>1819</v>
      </c>
      <c r="L717" s="57" t="s">
        <v>1949</v>
      </c>
      <c r="M717" s="56" t="str">
        <f t="shared" si="13"/>
        <v>LF4.P2005006408</v>
      </c>
      <c r="N717" s="56"/>
    </row>
    <row r="718" spans="1:14" s="55" customFormat="1" ht="15" thickBot="1" x14ac:dyDescent="0.35">
      <c r="A718" s="58">
        <v>20</v>
      </c>
      <c r="B718" s="55" t="s">
        <v>2299</v>
      </c>
      <c r="C718" s="59" t="s">
        <v>773</v>
      </c>
      <c r="D718" s="59" t="s">
        <v>34</v>
      </c>
      <c r="E718" s="59" t="s">
        <v>415</v>
      </c>
      <c r="F718" s="59" t="s">
        <v>437</v>
      </c>
      <c r="G718" s="59" t="s">
        <v>1587</v>
      </c>
      <c r="H718" s="84">
        <f>'20050 ParExpGL'!J100</f>
        <v>0</v>
      </c>
      <c r="J718" s="56" t="s">
        <v>1853</v>
      </c>
      <c r="K718" s="57" t="s">
        <v>1821</v>
      </c>
      <c r="L718" s="57" t="s">
        <v>1949</v>
      </c>
      <c r="M718" s="56" t="str">
        <f t="shared" si="13"/>
        <v>LF4.P2005006508</v>
      </c>
      <c r="N718" s="56"/>
    </row>
    <row r="719" spans="1:14" s="55" customFormat="1" ht="15" thickBot="1" x14ac:dyDescent="0.35">
      <c r="A719" s="58">
        <v>20</v>
      </c>
      <c r="B719" s="55" t="s">
        <v>2300</v>
      </c>
      <c r="C719" s="59" t="s">
        <v>773</v>
      </c>
      <c r="D719" s="59" t="s">
        <v>34</v>
      </c>
      <c r="E719" s="59" t="s">
        <v>415</v>
      </c>
      <c r="F719" s="59" t="s">
        <v>437</v>
      </c>
      <c r="G719" s="59" t="s">
        <v>334</v>
      </c>
      <c r="H719" s="84">
        <f>'20050 ParExpGL'!J101</f>
        <v>0</v>
      </c>
      <c r="J719" s="56" t="s">
        <v>1853</v>
      </c>
      <c r="K719" s="57" t="s">
        <v>1823</v>
      </c>
      <c r="L719" s="57" t="s">
        <v>1949</v>
      </c>
      <c r="M719" s="56" t="str">
        <f t="shared" si="13"/>
        <v>LF4.P2005006608</v>
      </c>
      <c r="N719" s="56"/>
    </row>
    <row r="720" spans="1:14" s="55" customFormat="1" ht="15" thickBot="1" x14ac:dyDescent="0.35">
      <c r="A720" s="58">
        <v>20</v>
      </c>
      <c r="B720" s="55" t="s">
        <v>2301</v>
      </c>
      <c r="C720" s="59" t="s">
        <v>773</v>
      </c>
      <c r="D720" s="59" t="s">
        <v>34</v>
      </c>
      <c r="E720" s="59" t="s">
        <v>415</v>
      </c>
      <c r="F720" s="59" t="s">
        <v>437</v>
      </c>
      <c r="G720" s="59" t="s">
        <v>335</v>
      </c>
      <c r="H720" s="84">
        <f>'20050 ParExpGL'!J102</f>
        <v>0</v>
      </c>
      <c r="J720" s="56" t="s">
        <v>1853</v>
      </c>
      <c r="K720" s="57" t="s">
        <v>1825</v>
      </c>
      <c r="L720" s="57" t="s">
        <v>1949</v>
      </c>
      <c r="M720" s="56" t="str">
        <f t="shared" ref="M720:M781" si="14">J720&amp;K720&amp;L720</f>
        <v>LF4.P2005006708</v>
      </c>
      <c r="N720" s="56"/>
    </row>
    <row r="721" spans="1:14" s="55" customFormat="1" ht="15" thickBot="1" x14ac:dyDescent="0.35">
      <c r="A721" s="58">
        <v>20</v>
      </c>
      <c r="B721" s="55" t="s">
        <v>2302</v>
      </c>
      <c r="C721" s="59" t="s">
        <v>773</v>
      </c>
      <c r="D721" s="59" t="s">
        <v>34</v>
      </c>
      <c r="E721" s="59" t="s">
        <v>415</v>
      </c>
      <c r="F721" s="59" t="s">
        <v>437</v>
      </c>
      <c r="G721" s="59" t="s">
        <v>634</v>
      </c>
      <c r="H721" s="84">
        <f>'20050 ParExpGL'!J103</f>
        <v>0</v>
      </c>
      <c r="J721" s="56" t="s">
        <v>1853</v>
      </c>
      <c r="K721" s="57" t="s">
        <v>1827</v>
      </c>
      <c r="L721" s="57" t="s">
        <v>1949</v>
      </c>
      <c r="M721" s="56" t="str">
        <f t="shared" si="14"/>
        <v>LF4.P2005006808</v>
      </c>
      <c r="N721" s="56"/>
    </row>
    <row r="722" spans="1:14" s="55" customFormat="1" ht="15" thickBot="1" x14ac:dyDescent="0.35">
      <c r="A722" s="58">
        <v>20</v>
      </c>
      <c r="B722" s="55" t="s">
        <v>2303</v>
      </c>
      <c r="C722" s="59" t="s">
        <v>773</v>
      </c>
      <c r="D722" s="59" t="s">
        <v>34</v>
      </c>
      <c r="E722" s="59" t="s">
        <v>415</v>
      </c>
      <c r="F722" s="59" t="s">
        <v>437</v>
      </c>
      <c r="G722" s="59" t="s">
        <v>337</v>
      </c>
      <c r="H722" s="84">
        <f>'20050 ParExpGL'!J104</f>
        <v>0</v>
      </c>
      <c r="J722" s="56" t="s">
        <v>1853</v>
      </c>
      <c r="K722" s="57" t="s">
        <v>1829</v>
      </c>
      <c r="L722" s="57" t="s">
        <v>1949</v>
      </c>
      <c r="M722" s="56" t="str">
        <f t="shared" si="14"/>
        <v>LF4.P2005006908</v>
      </c>
      <c r="N722" s="56"/>
    </row>
    <row r="723" spans="1:14" s="55" customFormat="1" ht="15" thickBot="1" x14ac:dyDescent="0.35">
      <c r="A723" s="58">
        <v>20</v>
      </c>
      <c r="B723" s="55" t="s">
        <v>2304</v>
      </c>
      <c r="C723" s="59" t="s">
        <v>773</v>
      </c>
      <c r="D723" s="59" t="s">
        <v>34</v>
      </c>
      <c r="E723" s="59" t="s">
        <v>415</v>
      </c>
      <c r="F723" s="59" t="s">
        <v>437</v>
      </c>
      <c r="G723" s="59" t="s">
        <v>303</v>
      </c>
      <c r="H723" s="84">
        <f>'20050 ParExpGL'!J105</f>
        <v>0</v>
      </c>
      <c r="J723" s="56" t="s">
        <v>1853</v>
      </c>
      <c r="K723" s="57" t="s">
        <v>1831</v>
      </c>
      <c r="L723" s="57" t="s">
        <v>1949</v>
      </c>
      <c r="M723" s="56" t="str">
        <f t="shared" si="14"/>
        <v>LF4.P2005007008</v>
      </c>
      <c r="N723" s="56"/>
    </row>
    <row r="724" spans="1:14" s="55" customFormat="1" ht="15" thickBot="1" x14ac:dyDescent="0.35">
      <c r="A724" s="58">
        <v>20</v>
      </c>
      <c r="B724" s="55" t="s">
        <v>2305</v>
      </c>
      <c r="C724" s="59" t="s">
        <v>773</v>
      </c>
      <c r="D724" s="59" t="s">
        <v>34</v>
      </c>
      <c r="E724" s="59" t="s">
        <v>415</v>
      </c>
      <c r="F724" s="59" t="s">
        <v>437</v>
      </c>
      <c r="G724" s="59" t="s">
        <v>1864</v>
      </c>
      <c r="H724" s="84">
        <f>'20050 ParExpGL'!J107</f>
        <v>0</v>
      </c>
      <c r="J724" s="56" t="s">
        <v>1853</v>
      </c>
      <c r="K724" s="57" t="s">
        <v>2214</v>
      </c>
      <c r="L724" s="57" t="s">
        <v>1949</v>
      </c>
      <c r="M724" s="56" t="str">
        <f t="shared" si="14"/>
        <v>LF4.P2005007108</v>
      </c>
      <c r="N724" s="56"/>
    </row>
    <row r="725" spans="1:14" s="55" customFormat="1" ht="15" thickBot="1" x14ac:dyDescent="0.35">
      <c r="A725" s="58">
        <v>20</v>
      </c>
      <c r="B725" s="55" t="s">
        <v>2306</v>
      </c>
      <c r="C725" s="59" t="s">
        <v>773</v>
      </c>
      <c r="D725" s="59" t="s">
        <v>34</v>
      </c>
      <c r="E725" s="59" t="s">
        <v>415</v>
      </c>
      <c r="F725" s="59" t="s">
        <v>437</v>
      </c>
      <c r="G725" s="59" t="s">
        <v>453</v>
      </c>
      <c r="H725" s="84">
        <f>'20050 ParExpGL'!J108</f>
        <v>0</v>
      </c>
      <c r="J725" s="56" t="s">
        <v>1853</v>
      </c>
      <c r="K725" s="57" t="s">
        <v>2216</v>
      </c>
      <c r="L725" s="57" t="s">
        <v>1949</v>
      </c>
      <c r="M725" s="56" t="str">
        <f t="shared" si="14"/>
        <v>LF4.P2005007208</v>
      </c>
      <c r="N725" s="56"/>
    </row>
    <row r="726" spans="1:14" s="55" customFormat="1" ht="15" thickBot="1" x14ac:dyDescent="0.35">
      <c r="A726" s="58">
        <v>20</v>
      </c>
      <c r="B726" s="55" t="s">
        <v>2307</v>
      </c>
      <c r="C726" s="59" t="s">
        <v>773</v>
      </c>
      <c r="D726" s="59" t="s">
        <v>34</v>
      </c>
      <c r="E726" s="59" t="s">
        <v>415</v>
      </c>
      <c r="F726" s="59" t="s">
        <v>437</v>
      </c>
      <c r="G726" s="59" t="s">
        <v>1867</v>
      </c>
      <c r="H726" s="84">
        <f>'20050 ParExpGL'!J109</f>
        <v>0</v>
      </c>
      <c r="J726" s="56" t="s">
        <v>1853</v>
      </c>
      <c r="K726" s="57" t="s">
        <v>2218</v>
      </c>
      <c r="L726" s="57" t="s">
        <v>1949</v>
      </c>
      <c r="M726" s="56" t="str">
        <f t="shared" si="14"/>
        <v>LF4.P2005007308</v>
      </c>
      <c r="N726" s="56"/>
    </row>
    <row r="727" spans="1:14" s="55" customFormat="1" ht="15" thickBot="1" x14ac:dyDescent="0.35">
      <c r="A727" s="58">
        <v>20</v>
      </c>
      <c r="B727" s="55" t="s">
        <v>2308</v>
      </c>
      <c r="C727" s="59" t="s">
        <v>773</v>
      </c>
      <c r="D727" s="59" t="s">
        <v>34</v>
      </c>
      <c r="E727" s="59" t="s">
        <v>415</v>
      </c>
      <c r="F727" s="59" t="s">
        <v>438</v>
      </c>
      <c r="G727" s="59" t="s">
        <v>329</v>
      </c>
      <c r="H727" s="84">
        <f>'20050 ParExpGL'!K96</f>
        <v>0</v>
      </c>
      <c r="J727" s="56" t="s">
        <v>1853</v>
      </c>
      <c r="K727" s="57" t="s">
        <v>1813</v>
      </c>
      <c r="L727" s="57" t="s">
        <v>1963</v>
      </c>
      <c r="M727" s="56" t="str">
        <f t="shared" si="14"/>
        <v>LF4.P2005006109</v>
      </c>
      <c r="N727" s="56"/>
    </row>
    <row r="728" spans="1:14" s="55" customFormat="1" ht="15" thickBot="1" x14ac:dyDescent="0.35">
      <c r="A728" s="58">
        <v>20</v>
      </c>
      <c r="B728" s="55" t="s">
        <v>2309</v>
      </c>
      <c r="C728" s="59" t="s">
        <v>773</v>
      </c>
      <c r="D728" s="59" t="s">
        <v>34</v>
      </c>
      <c r="E728" s="59" t="s">
        <v>415</v>
      </c>
      <c r="F728" s="59" t="s">
        <v>438</v>
      </c>
      <c r="G728" s="59" t="s">
        <v>330</v>
      </c>
      <c r="H728" s="84">
        <f>'20050 ParExpGL'!K97</f>
        <v>0</v>
      </c>
      <c r="J728" s="56" t="s">
        <v>1853</v>
      </c>
      <c r="K728" s="57" t="s">
        <v>1815</v>
      </c>
      <c r="L728" s="57" t="s">
        <v>1963</v>
      </c>
      <c r="M728" s="56" t="str">
        <f t="shared" si="14"/>
        <v>LF4.P2005006209</v>
      </c>
      <c r="N728" s="56"/>
    </row>
    <row r="729" spans="1:14" s="55" customFormat="1" ht="15" thickBot="1" x14ac:dyDescent="0.35">
      <c r="A729" s="58">
        <v>20</v>
      </c>
      <c r="B729" s="55" t="s">
        <v>2310</v>
      </c>
      <c r="C729" s="59" t="s">
        <v>773</v>
      </c>
      <c r="D729" s="59" t="s">
        <v>34</v>
      </c>
      <c r="E729" s="59" t="s">
        <v>415</v>
      </c>
      <c r="F729" s="59" t="s">
        <v>438</v>
      </c>
      <c r="G729" s="59" t="s">
        <v>331</v>
      </c>
      <c r="H729" s="84">
        <f>'20050 ParExpGL'!K98</f>
        <v>0</v>
      </c>
      <c r="J729" s="56" t="s">
        <v>1853</v>
      </c>
      <c r="K729" s="57" t="s">
        <v>1817</v>
      </c>
      <c r="L729" s="57" t="s">
        <v>1963</v>
      </c>
      <c r="M729" s="56" t="str">
        <f t="shared" si="14"/>
        <v>LF4.P2005006309</v>
      </c>
      <c r="N729" s="56"/>
    </row>
    <row r="730" spans="1:14" s="55" customFormat="1" ht="15" thickBot="1" x14ac:dyDescent="0.35">
      <c r="A730" s="58">
        <v>20</v>
      </c>
      <c r="B730" s="55" t="s">
        <v>2311</v>
      </c>
      <c r="C730" s="59" t="s">
        <v>773</v>
      </c>
      <c r="D730" s="59" t="s">
        <v>34</v>
      </c>
      <c r="E730" s="59" t="s">
        <v>415</v>
      </c>
      <c r="F730" s="59" t="s">
        <v>438</v>
      </c>
      <c r="G730" s="59" t="s">
        <v>332</v>
      </c>
      <c r="H730" s="84">
        <f>'20050 ParExpGL'!K99</f>
        <v>0</v>
      </c>
      <c r="J730" s="56" t="s">
        <v>1853</v>
      </c>
      <c r="K730" s="57" t="s">
        <v>1819</v>
      </c>
      <c r="L730" s="57" t="s">
        <v>1963</v>
      </c>
      <c r="M730" s="56" t="str">
        <f t="shared" si="14"/>
        <v>LF4.P2005006409</v>
      </c>
      <c r="N730" s="56"/>
    </row>
    <row r="731" spans="1:14" s="55" customFormat="1" ht="15" thickBot="1" x14ac:dyDescent="0.35">
      <c r="A731" s="58">
        <v>20</v>
      </c>
      <c r="B731" s="55" t="s">
        <v>2312</v>
      </c>
      <c r="C731" s="59" t="s">
        <v>773</v>
      </c>
      <c r="D731" s="59" t="s">
        <v>34</v>
      </c>
      <c r="E731" s="59" t="s">
        <v>415</v>
      </c>
      <c r="F731" s="59" t="s">
        <v>438</v>
      </c>
      <c r="G731" s="59" t="s">
        <v>1587</v>
      </c>
      <c r="H731" s="84">
        <f>'20050 ParExpGL'!K100</f>
        <v>0</v>
      </c>
      <c r="J731" s="56" t="s">
        <v>1853</v>
      </c>
      <c r="K731" s="57" t="s">
        <v>1821</v>
      </c>
      <c r="L731" s="57" t="s">
        <v>1963</v>
      </c>
      <c r="M731" s="56" t="str">
        <f t="shared" si="14"/>
        <v>LF4.P2005006509</v>
      </c>
      <c r="N731" s="56"/>
    </row>
    <row r="732" spans="1:14" s="55" customFormat="1" ht="15" thickBot="1" x14ac:dyDescent="0.35">
      <c r="A732" s="58">
        <v>20</v>
      </c>
      <c r="B732" s="55" t="s">
        <v>2313</v>
      </c>
      <c r="C732" s="59" t="s">
        <v>773</v>
      </c>
      <c r="D732" s="59" t="s">
        <v>34</v>
      </c>
      <c r="E732" s="59" t="s">
        <v>415</v>
      </c>
      <c r="F732" s="59" t="s">
        <v>438</v>
      </c>
      <c r="G732" s="59" t="s">
        <v>334</v>
      </c>
      <c r="H732" s="84">
        <f>'20050 ParExpGL'!K101</f>
        <v>0</v>
      </c>
      <c r="J732" s="56" t="s">
        <v>1853</v>
      </c>
      <c r="K732" s="57" t="s">
        <v>1823</v>
      </c>
      <c r="L732" s="57" t="s">
        <v>1963</v>
      </c>
      <c r="M732" s="56" t="str">
        <f t="shared" si="14"/>
        <v>LF4.P2005006609</v>
      </c>
      <c r="N732" s="56"/>
    </row>
    <row r="733" spans="1:14" s="55" customFormat="1" ht="15" thickBot="1" x14ac:dyDescent="0.35">
      <c r="A733" s="58">
        <v>20</v>
      </c>
      <c r="B733" s="55" t="s">
        <v>2314</v>
      </c>
      <c r="C733" s="59" t="s">
        <v>773</v>
      </c>
      <c r="D733" s="59" t="s">
        <v>34</v>
      </c>
      <c r="E733" s="59" t="s">
        <v>415</v>
      </c>
      <c r="F733" s="59" t="s">
        <v>438</v>
      </c>
      <c r="G733" s="59" t="s">
        <v>335</v>
      </c>
      <c r="H733" s="84">
        <f>'20050 ParExpGL'!K102</f>
        <v>0</v>
      </c>
      <c r="J733" s="56" t="s">
        <v>1853</v>
      </c>
      <c r="K733" s="57" t="s">
        <v>1825</v>
      </c>
      <c r="L733" s="57" t="s">
        <v>1963</v>
      </c>
      <c r="M733" s="56" t="str">
        <f t="shared" si="14"/>
        <v>LF4.P2005006709</v>
      </c>
      <c r="N733" s="56"/>
    </row>
    <row r="734" spans="1:14" s="55" customFormat="1" ht="15" thickBot="1" x14ac:dyDescent="0.35">
      <c r="A734" s="58">
        <v>20</v>
      </c>
      <c r="B734" s="55" t="s">
        <v>2315</v>
      </c>
      <c r="C734" s="59" t="s">
        <v>773</v>
      </c>
      <c r="D734" s="59" t="s">
        <v>34</v>
      </c>
      <c r="E734" s="59" t="s">
        <v>415</v>
      </c>
      <c r="F734" s="59" t="s">
        <v>438</v>
      </c>
      <c r="G734" s="59" t="s">
        <v>634</v>
      </c>
      <c r="H734" s="84">
        <f>'20050 ParExpGL'!K103</f>
        <v>0</v>
      </c>
      <c r="J734" s="56" t="s">
        <v>1853</v>
      </c>
      <c r="K734" s="57" t="s">
        <v>1827</v>
      </c>
      <c r="L734" s="57" t="s">
        <v>1963</v>
      </c>
      <c r="M734" s="56" t="str">
        <f t="shared" si="14"/>
        <v>LF4.P2005006809</v>
      </c>
      <c r="N734" s="56"/>
    </row>
    <row r="735" spans="1:14" s="55" customFormat="1" ht="15" thickBot="1" x14ac:dyDescent="0.35">
      <c r="A735" s="58">
        <v>20</v>
      </c>
      <c r="B735" s="55" t="s">
        <v>2316</v>
      </c>
      <c r="C735" s="59" t="s">
        <v>773</v>
      </c>
      <c r="D735" s="59" t="s">
        <v>34</v>
      </c>
      <c r="E735" s="59" t="s">
        <v>415</v>
      </c>
      <c r="F735" s="59" t="s">
        <v>438</v>
      </c>
      <c r="G735" s="59" t="s">
        <v>337</v>
      </c>
      <c r="H735" s="84">
        <f>'20050 ParExpGL'!K104</f>
        <v>0</v>
      </c>
      <c r="J735" s="56" t="s">
        <v>1853</v>
      </c>
      <c r="K735" s="57" t="s">
        <v>1829</v>
      </c>
      <c r="L735" s="57" t="s">
        <v>1963</v>
      </c>
      <c r="M735" s="56" t="str">
        <f t="shared" si="14"/>
        <v>LF4.P2005006909</v>
      </c>
      <c r="N735" s="56"/>
    </row>
    <row r="736" spans="1:14" s="55" customFormat="1" ht="15" thickBot="1" x14ac:dyDescent="0.35">
      <c r="A736" s="58">
        <v>20</v>
      </c>
      <c r="B736" s="55" t="s">
        <v>2317</v>
      </c>
      <c r="C736" s="59" t="s">
        <v>773</v>
      </c>
      <c r="D736" s="59" t="s">
        <v>34</v>
      </c>
      <c r="E736" s="59" t="s">
        <v>415</v>
      </c>
      <c r="F736" s="59" t="s">
        <v>438</v>
      </c>
      <c r="G736" s="59" t="s">
        <v>303</v>
      </c>
      <c r="H736" s="84">
        <f>'20050 ParExpGL'!K105</f>
        <v>0</v>
      </c>
      <c r="J736" s="56" t="s">
        <v>1853</v>
      </c>
      <c r="K736" s="57" t="s">
        <v>1831</v>
      </c>
      <c r="L736" s="57" t="s">
        <v>1963</v>
      </c>
      <c r="M736" s="56" t="str">
        <f t="shared" si="14"/>
        <v>LF4.P2005007009</v>
      </c>
      <c r="N736" s="56"/>
    </row>
    <row r="737" spans="1:14" s="55" customFormat="1" ht="15" thickBot="1" x14ac:dyDescent="0.35">
      <c r="A737" s="58">
        <v>20</v>
      </c>
      <c r="B737" s="55" t="s">
        <v>2318</v>
      </c>
      <c r="C737" s="59" t="s">
        <v>773</v>
      </c>
      <c r="D737" s="59" t="s">
        <v>34</v>
      </c>
      <c r="E737" s="59" t="s">
        <v>415</v>
      </c>
      <c r="F737" s="59" t="s">
        <v>438</v>
      </c>
      <c r="G737" s="59" t="s">
        <v>453</v>
      </c>
      <c r="H737" s="84">
        <f>'20050 ParExpGL'!K108</f>
        <v>0</v>
      </c>
      <c r="J737" s="56" t="s">
        <v>1853</v>
      </c>
      <c r="K737" s="57" t="s">
        <v>2216</v>
      </c>
      <c r="L737" s="57" t="s">
        <v>1963</v>
      </c>
      <c r="M737" s="56" t="str">
        <f t="shared" si="14"/>
        <v>LF4.P2005007209</v>
      </c>
      <c r="N737" s="56"/>
    </row>
    <row r="738" spans="1:14" s="55" customFormat="1" ht="15" thickBot="1" x14ac:dyDescent="0.35">
      <c r="A738" s="58">
        <v>20</v>
      </c>
      <c r="B738" s="55" t="s">
        <v>2319</v>
      </c>
      <c r="C738" s="59" t="s">
        <v>773</v>
      </c>
      <c r="D738" s="59" t="s">
        <v>34</v>
      </c>
      <c r="E738" s="59" t="s">
        <v>415</v>
      </c>
      <c r="F738" s="59" t="s">
        <v>438</v>
      </c>
      <c r="G738" s="59" t="s">
        <v>1867</v>
      </c>
      <c r="H738" s="84">
        <f>'20050 ParExpGL'!K109</f>
        <v>0</v>
      </c>
      <c r="J738" s="56" t="s">
        <v>1853</v>
      </c>
      <c r="K738" s="57" t="s">
        <v>2218</v>
      </c>
      <c r="L738" s="57" t="s">
        <v>1963</v>
      </c>
      <c r="M738" s="56" t="str">
        <f t="shared" si="14"/>
        <v>LF4.P2005007309</v>
      </c>
      <c r="N738" s="56"/>
    </row>
    <row r="739" spans="1:14" s="55" customFormat="1" ht="15" thickBot="1" x14ac:dyDescent="0.35">
      <c r="A739" s="58">
        <v>20</v>
      </c>
      <c r="B739" s="55" t="s">
        <v>2320</v>
      </c>
      <c r="C739" s="59" t="s">
        <v>774</v>
      </c>
      <c r="D739" s="59" t="s">
        <v>34</v>
      </c>
      <c r="E739" s="59" t="s">
        <v>326</v>
      </c>
      <c r="F739" s="59" t="s">
        <v>436</v>
      </c>
      <c r="G739" s="59" t="s">
        <v>329</v>
      </c>
      <c r="H739" s="84">
        <f>'20050 ParExpGL'!C124</f>
        <v>0</v>
      </c>
      <c r="J739" s="56" t="s">
        <v>1853</v>
      </c>
      <c r="K739" s="57" t="s">
        <v>2321</v>
      </c>
      <c r="L739" s="57" t="s">
        <v>1497</v>
      </c>
      <c r="M739" s="56" t="str">
        <f t="shared" si="14"/>
        <v>LF4.P2005008101</v>
      </c>
      <c r="N739" s="56"/>
    </row>
    <row r="740" spans="1:14" s="55" customFormat="1" ht="15" thickBot="1" x14ac:dyDescent="0.35">
      <c r="A740" s="58">
        <v>20</v>
      </c>
      <c r="B740" s="55" t="s">
        <v>2322</v>
      </c>
      <c r="C740" s="59" t="s">
        <v>774</v>
      </c>
      <c r="D740" s="59" t="s">
        <v>34</v>
      </c>
      <c r="E740" s="59" t="s">
        <v>326</v>
      </c>
      <c r="F740" s="59" t="s">
        <v>436</v>
      </c>
      <c r="G740" s="59" t="s">
        <v>330</v>
      </c>
      <c r="H740" s="84">
        <f>'20050 ParExpGL'!C125</f>
        <v>0</v>
      </c>
      <c r="J740" s="56" t="s">
        <v>1853</v>
      </c>
      <c r="K740" s="57" t="s">
        <v>2323</v>
      </c>
      <c r="L740" s="57" t="s">
        <v>1497</v>
      </c>
      <c r="M740" s="56" t="str">
        <f t="shared" si="14"/>
        <v>LF4.P2005008201</v>
      </c>
      <c r="N740" s="56"/>
    </row>
    <row r="741" spans="1:14" s="55" customFormat="1" ht="15" thickBot="1" x14ac:dyDescent="0.35">
      <c r="A741" s="58">
        <v>20</v>
      </c>
      <c r="B741" s="55" t="s">
        <v>2324</v>
      </c>
      <c r="C741" s="59" t="s">
        <v>774</v>
      </c>
      <c r="D741" s="59" t="s">
        <v>34</v>
      </c>
      <c r="E741" s="59" t="s">
        <v>326</v>
      </c>
      <c r="F741" s="59" t="s">
        <v>436</v>
      </c>
      <c r="G741" s="59" t="s">
        <v>331</v>
      </c>
      <c r="H741" s="84">
        <f>'20050 ParExpGL'!C126</f>
        <v>0</v>
      </c>
      <c r="J741" s="56" t="s">
        <v>1853</v>
      </c>
      <c r="K741" s="57" t="s">
        <v>2325</v>
      </c>
      <c r="L741" s="57" t="s">
        <v>1497</v>
      </c>
      <c r="M741" s="56" t="str">
        <f t="shared" si="14"/>
        <v>LF4.P2005008301</v>
      </c>
      <c r="N741" s="56"/>
    </row>
    <row r="742" spans="1:14" s="55" customFormat="1" ht="15" thickBot="1" x14ac:dyDescent="0.35">
      <c r="A742" s="58">
        <v>20</v>
      </c>
      <c r="B742" s="55" t="s">
        <v>2326</v>
      </c>
      <c r="C742" s="59" t="s">
        <v>774</v>
      </c>
      <c r="D742" s="59" t="s">
        <v>34</v>
      </c>
      <c r="E742" s="59" t="s">
        <v>326</v>
      </c>
      <c r="F742" s="59" t="s">
        <v>436</v>
      </c>
      <c r="G742" s="59" t="s">
        <v>332</v>
      </c>
      <c r="H742" s="84">
        <f>'20050 ParExpGL'!C127</f>
        <v>0</v>
      </c>
      <c r="J742" s="56" t="s">
        <v>1853</v>
      </c>
      <c r="K742" s="57" t="s">
        <v>2327</v>
      </c>
      <c r="L742" s="57" t="s">
        <v>1497</v>
      </c>
      <c r="M742" s="56" t="str">
        <f t="shared" si="14"/>
        <v>LF4.P2005008401</v>
      </c>
      <c r="N742" s="56"/>
    </row>
    <row r="743" spans="1:14" s="55" customFormat="1" ht="15" thickBot="1" x14ac:dyDescent="0.35">
      <c r="A743" s="58">
        <v>20</v>
      </c>
      <c r="B743" s="55" t="s">
        <v>2328</v>
      </c>
      <c r="C743" s="59" t="s">
        <v>774</v>
      </c>
      <c r="D743" s="59" t="s">
        <v>34</v>
      </c>
      <c r="E743" s="59" t="s">
        <v>326</v>
      </c>
      <c r="F743" s="59" t="s">
        <v>436</v>
      </c>
      <c r="G743" s="59" t="s">
        <v>1587</v>
      </c>
      <c r="H743" s="84">
        <f>'20050 ParExpGL'!C128</f>
        <v>0</v>
      </c>
      <c r="J743" s="56" t="s">
        <v>1853</v>
      </c>
      <c r="K743" s="57" t="s">
        <v>2329</v>
      </c>
      <c r="L743" s="57" t="s">
        <v>1497</v>
      </c>
      <c r="M743" s="56" t="str">
        <f t="shared" si="14"/>
        <v>LF4.P2005008501</v>
      </c>
      <c r="N743" s="56"/>
    </row>
    <row r="744" spans="1:14" s="55" customFormat="1" ht="15" thickBot="1" x14ac:dyDescent="0.35">
      <c r="A744" s="58">
        <v>20</v>
      </c>
      <c r="B744" s="55" t="s">
        <v>2330</v>
      </c>
      <c r="C744" s="59" t="s">
        <v>774</v>
      </c>
      <c r="D744" s="59" t="s">
        <v>34</v>
      </c>
      <c r="E744" s="59" t="s">
        <v>326</v>
      </c>
      <c r="F744" s="59" t="s">
        <v>436</v>
      </c>
      <c r="G744" s="59" t="s">
        <v>334</v>
      </c>
      <c r="H744" s="84">
        <f>'20050 ParExpGL'!C129</f>
        <v>0</v>
      </c>
      <c r="J744" s="56" t="s">
        <v>1853</v>
      </c>
      <c r="K744" s="57" t="s">
        <v>2331</v>
      </c>
      <c r="L744" s="57" t="s">
        <v>1497</v>
      </c>
      <c r="M744" s="56" t="str">
        <f t="shared" si="14"/>
        <v>LF4.P2005008601</v>
      </c>
      <c r="N744" s="56"/>
    </row>
    <row r="745" spans="1:14" s="55" customFormat="1" ht="15" thickBot="1" x14ac:dyDescent="0.35">
      <c r="A745" s="58">
        <v>20</v>
      </c>
      <c r="B745" s="55" t="s">
        <v>2332</v>
      </c>
      <c r="C745" s="59" t="s">
        <v>774</v>
      </c>
      <c r="D745" s="59" t="s">
        <v>34</v>
      </c>
      <c r="E745" s="59" t="s">
        <v>326</v>
      </c>
      <c r="F745" s="59" t="s">
        <v>436</v>
      </c>
      <c r="G745" s="59" t="s">
        <v>335</v>
      </c>
      <c r="H745" s="84">
        <f>'20050 ParExpGL'!C130</f>
        <v>0</v>
      </c>
      <c r="J745" s="56" t="s">
        <v>1853</v>
      </c>
      <c r="K745" s="57" t="s">
        <v>2333</v>
      </c>
      <c r="L745" s="57" t="s">
        <v>1497</v>
      </c>
      <c r="M745" s="56" t="str">
        <f t="shared" si="14"/>
        <v>LF4.P2005008701</v>
      </c>
      <c r="N745" s="56"/>
    </row>
    <row r="746" spans="1:14" s="55" customFormat="1" ht="15" thickBot="1" x14ac:dyDescent="0.35">
      <c r="A746" s="58">
        <v>20</v>
      </c>
      <c r="B746" s="55" t="s">
        <v>2334</v>
      </c>
      <c r="C746" s="59" t="s">
        <v>774</v>
      </c>
      <c r="D746" s="59" t="s">
        <v>34</v>
      </c>
      <c r="E746" s="59" t="s">
        <v>326</v>
      </c>
      <c r="F746" s="59" t="s">
        <v>436</v>
      </c>
      <c r="G746" s="59" t="s">
        <v>634</v>
      </c>
      <c r="H746" s="84">
        <f>'20050 ParExpGL'!C131</f>
        <v>0</v>
      </c>
      <c r="J746" s="56" t="s">
        <v>1853</v>
      </c>
      <c r="K746" s="57" t="s">
        <v>2335</v>
      </c>
      <c r="L746" s="57" t="s">
        <v>1497</v>
      </c>
      <c r="M746" s="56" t="str">
        <f t="shared" si="14"/>
        <v>LF4.P2005008801</v>
      </c>
      <c r="N746" s="56"/>
    </row>
    <row r="747" spans="1:14" s="55" customFormat="1" ht="15" thickBot="1" x14ac:dyDescent="0.35">
      <c r="A747" s="58">
        <v>20</v>
      </c>
      <c r="B747" s="55" t="s">
        <v>2336</v>
      </c>
      <c r="C747" s="59" t="s">
        <v>774</v>
      </c>
      <c r="D747" s="59" t="s">
        <v>34</v>
      </c>
      <c r="E747" s="59" t="s">
        <v>326</v>
      </c>
      <c r="F747" s="59" t="s">
        <v>436</v>
      </c>
      <c r="G747" s="59" t="s">
        <v>337</v>
      </c>
      <c r="H747" s="84">
        <f>'20050 ParExpGL'!C132</f>
        <v>0</v>
      </c>
      <c r="J747" s="56" t="s">
        <v>1853</v>
      </c>
      <c r="K747" s="57" t="s">
        <v>2337</v>
      </c>
      <c r="L747" s="57" t="s">
        <v>1497</v>
      </c>
      <c r="M747" s="56" t="str">
        <f t="shared" si="14"/>
        <v>LF4.P2005008901</v>
      </c>
      <c r="N747" s="56"/>
    </row>
    <row r="748" spans="1:14" s="55" customFormat="1" ht="15" thickBot="1" x14ac:dyDescent="0.35">
      <c r="A748" s="58">
        <v>20</v>
      </c>
      <c r="B748" s="55" t="s">
        <v>2338</v>
      </c>
      <c r="C748" s="59" t="s">
        <v>774</v>
      </c>
      <c r="D748" s="59" t="s">
        <v>34</v>
      </c>
      <c r="E748" s="59" t="s">
        <v>326</v>
      </c>
      <c r="F748" s="59" t="s">
        <v>436</v>
      </c>
      <c r="G748" s="59" t="s">
        <v>303</v>
      </c>
      <c r="H748" s="84">
        <f>'20050 ParExpGL'!C133</f>
        <v>0</v>
      </c>
      <c r="J748" s="56" t="s">
        <v>1853</v>
      </c>
      <c r="K748" s="57" t="s">
        <v>2339</v>
      </c>
      <c r="L748" s="57" t="s">
        <v>1497</v>
      </c>
      <c r="M748" s="56" t="str">
        <f t="shared" si="14"/>
        <v>LF4.P2005009001</v>
      </c>
      <c r="N748" s="56"/>
    </row>
    <row r="749" spans="1:14" s="55" customFormat="1" ht="15" thickBot="1" x14ac:dyDescent="0.35">
      <c r="A749" s="58">
        <v>20</v>
      </c>
      <c r="B749" s="55" t="s">
        <v>2340</v>
      </c>
      <c r="C749" s="59" t="s">
        <v>774</v>
      </c>
      <c r="D749" s="59" t="s">
        <v>34</v>
      </c>
      <c r="E749" s="59" t="s">
        <v>326</v>
      </c>
      <c r="F749" s="59" t="s">
        <v>436</v>
      </c>
      <c r="G749" s="59" t="s">
        <v>1864</v>
      </c>
      <c r="H749" s="84">
        <f>'20050 ParExpGL'!C135</f>
        <v>0</v>
      </c>
      <c r="J749" s="56" t="s">
        <v>1853</v>
      </c>
      <c r="K749" s="57" t="s">
        <v>2341</v>
      </c>
      <c r="L749" s="57" t="s">
        <v>1497</v>
      </c>
      <c r="M749" s="56" t="str">
        <f t="shared" si="14"/>
        <v>LF4.P2005009101</v>
      </c>
      <c r="N749" s="56"/>
    </row>
    <row r="750" spans="1:14" s="55" customFormat="1" ht="15" thickBot="1" x14ac:dyDescent="0.35">
      <c r="A750" s="58">
        <v>20</v>
      </c>
      <c r="B750" s="55" t="s">
        <v>2342</v>
      </c>
      <c r="C750" s="59" t="s">
        <v>774</v>
      </c>
      <c r="D750" s="59" t="s">
        <v>34</v>
      </c>
      <c r="E750" s="59" t="s">
        <v>326</v>
      </c>
      <c r="F750" s="59" t="s">
        <v>436</v>
      </c>
      <c r="G750" s="59" t="s">
        <v>453</v>
      </c>
      <c r="H750" s="84">
        <f>'20050 ParExpGL'!C136</f>
        <v>0</v>
      </c>
      <c r="J750" s="56" t="s">
        <v>1853</v>
      </c>
      <c r="K750" s="57" t="s">
        <v>2343</v>
      </c>
      <c r="L750" s="57" t="s">
        <v>1497</v>
      </c>
      <c r="M750" s="56" t="str">
        <f t="shared" si="14"/>
        <v>LF4.P2005009201</v>
      </c>
      <c r="N750" s="56"/>
    </row>
    <row r="751" spans="1:14" s="55" customFormat="1" ht="15" thickBot="1" x14ac:dyDescent="0.35">
      <c r="A751" s="58">
        <v>20</v>
      </c>
      <c r="B751" s="55" t="s">
        <v>2344</v>
      </c>
      <c r="C751" s="59" t="s">
        <v>774</v>
      </c>
      <c r="D751" s="59" t="s">
        <v>34</v>
      </c>
      <c r="E751" s="59" t="s">
        <v>326</v>
      </c>
      <c r="F751" s="59" t="s">
        <v>436</v>
      </c>
      <c r="G751" s="59" t="s">
        <v>1867</v>
      </c>
      <c r="H751" s="84">
        <f>'20050 ParExpGL'!C137</f>
        <v>0</v>
      </c>
      <c r="J751" s="56" t="s">
        <v>1853</v>
      </c>
      <c r="K751" s="57" t="s">
        <v>2345</v>
      </c>
      <c r="L751" s="57" t="s">
        <v>1497</v>
      </c>
      <c r="M751" s="56" t="str">
        <f t="shared" si="14"/>
        <v>LF4.P2005009301</v>
      </c>
      <c r="N751" s="56"/>
    </row>
    <row r="752" spans="1:14" s="55" customFormat="1" ht="15" thickBot="1" x14ac:dyDescent="0.35">
      <c r="A752" s="58">
        <v>20</v>
      </c>
      <c r="B752" s="55" t="s">
        <v>2346</v>
      </c>
      <c r="C752" s="59" t="s">
        <v>774</v>
      </c>
      <c r="D752" s="59" t="s">
        <v>34</v>
      </c>
      <c r="E752" s="59" t="s">
        <v>326</v>
      </c>
      <c r="F752" s="59" t="s">
        <v>437</v>
      </c>
      <c r="G752" s="59" t="s">
        <v>329</v>
      </c>
      <c r="H752" s="84">
        <f>'20050 ParExpGL'!D124</f>
        <v>0</v>
      </c>
      <c r="J752" s="56" t="s">
        <v>1853</v>
      </c>
      <c r="K752" s="57" t="s">
        <v>2321</v>
      </c>
      <c r="L752" s="57" t="s">
        <v>1519</v>
      </c>
      <c r="M752" s="56" t="str">
        <f t="shared" si="14"/>
        <v>LF4.P2005008102</v>
      </c>
      <c r="N752" s="56"/>
    </row>
    <row r="753" spans="1:14" s="55" customFormat="1" ht="15" thickBot="1" x14ac:dyDescent="0.35">
      <c r="A753" s="58">
        <v>20</v>
      </c>
      <c r="B753" s="55" t="s">
        <v>2347</v>
      </c>
      <c r="C753" s="59" t="s">
        <v>774</v>
      </c>
      <c r="D753" s="59" t="s">
        <v>34</v>
      </c>
      <c r="E753" s="59" t="s">
        <v>326</v>
      </c>
      <c r="F753" s="59" t="s">
        <v>437</v>
      </c>
      <c r="G753" s="59" t="s">
        <v>330</v>
      </c>
      <c r="H753" s="84">
        <f>'20050 ParExpGL'!D125</f>
        <v>0</v>
      </c>
      <c r="J753" s="56" t="s">
        <v>1853</v>
      </c>
      <c r="K753" s="57" t="s">
        <v>2323</v>
      </c>
      <c r="L753" s="57" t="s">
        <v>1519</v>
      </c>
      <c r="M753" s="56" t="str">
        <f t="shared" si="14"/>
        <v>LF4.P2005008202</v>
      </c>
      <c r="N753" s="56"/>
    </row>
    <row r="754" spans="1:14" s="55" customFormat="1" ht="15" thickBot="1" x14ac:dyDescent="0.35">
      <c r="A754" s="58">
        <v>20</v>
      </c>
      <c r="B754" s="55" t="s">
        <v>2348</v>
      </c>
      <c r="C754" s="59" t="s">
        <v>774</v>
      </c>
      <c r="D754" s="59" t="s">
        <v>34</v>
      </c>
      <c r="E754" s="59" t="s">
        <v>326</v>
      </c>
      <c r="F754" s="59" t="s">
        <v>437</v>
      </c>
      <c r="G754" s="59" t="s">
        <v>331</v>
      </c>
      <c r="H754" s="84">
        <f>'20050 ParExpGL'!D126</f>
        <v>0</v>
      </c>
      <c r="J754" s="56" t="s">
        <v>1853</v>
      </c>
      <c r="K754" s="57" t="s">
        <v>2325</v>
      </c>
      <c r="L754" s="57" t="s">
        <v>1519</v>
      </c>
      <c r="M754" s="56" t="str">
        <f t="shared" si="14"/>
        <v>LF4.P2005008302</v>
      </c>
      <c r="N754" s="56"/>
    </row>
    <row r="755" spans="1:14" s="55" customFormat="1" ht="15" thickBot="1" x14ac:dyDescent="0.35">
      <c r="A755" s="58">
        <v>20</v>
      </c>
      <c r="B755" s="55" t="s">
        <v>2349</v>
      </c>
      <c r="C755" s="59" t="s">
        <v>774</v>
      </c>
      <c r="D755" s="59" t="s">
        <v>34</v>
      </c>
      <c r="E755" s="59" t="s">
        <v>326</v>
      </c>
      <c r="F755" s="59" t="s">
        <v>437</v>
      </c>
      <c r="G755" s="59" t="s">
        <v>332</v>
      </c>
      <c r="H755" s="84">
        <f>'20050 ParExpGL'!D127</f>
        <v>0</v>
      </c>
      <c r="J755" s="56" t="s">
        <v>1853</v>
      </c>
      <c r="K755" s="57" t="s">
        <v>2327</v>
      </c>
      <c r="L755" s="57" t="s">
        <v>1519</v>
      </c>
      <c r="M755" s="56" t="str">
        <f t="shared" si="14"/>
        <v>LF4.P2005008402</v>
      </c>
      <c r="N755" s="56"/>
    </row>
    <row r="756" spans="1:14" s="55" customFormat="1" ht="15" thickBot="1" x14ac:dyDescent="0.35">
      <c r="A756" s="58">
        <v>20</v>
      </c>
      <c r="B756" s="55" t="s">
        <v>2350</v>
      </c>
      <c r="C756" s="59" t="s">
        <v>774</v>
      </c>
      <c r="D756" s="59" t="s">
        <v>34</v>
      </c>
      <c r="E756" s="59" t="s">
        <v>326</v>
      </c>
      <c r="F756" s="59" t="s">
        <v>437</v>
      </c>
      <c r="G756" s="59" t="s">
        <v>1587</v>
      </c>
      <c r="H756" s="84">
        <f>'20050 ParExpGL'!D128</f>
        <v>0</v>
      </c>
      <c r="J756" s="56" t="s">
        <v>1853</v>
      </c>
      <c r="K756" s="57" t="s">
        <v>2329</v>
      </c>
      <c r="L756" s="57" t="s">
        <v>1519</v>
      </c>
      <c r="M756" s="56" t="str">
        <f t="shared" si="14"/>
        <v>LF4.P2005008502</v>
      </c>
      <c r="N756" s="56"/>
    </row>
    <row r="757" spans="1:14" s="55" customFormat="1" ht="15" thickBot="1" x14ac:dyDescent="0.35">
      <c r="A757" s="58">
        <v>20</v>
      </c>
      <c r="B757" s="55" t="s">
        <v>2351</v>
      </c>
      <c r="C757" s="59" t="s">
        <v>774</v>
      </c>
      <c r="D757" s="59" t="s">
        <v>34</v>
      </c>
      <c r="E757" s="59" t="s">
        <v>326</v>
      </c>
      <c r="F757" s="59" t="s">
        <v>437</v>
      </c>
      <c r="G757" s="59" t="s">
        <v>334</v>
      </c>
      <c r="H757" s="84">
        <f>'20050 ParExpGL'!D129</f>
        <v>0</v>
      </c>
      <c r="J757" s="56" t="s">
        <v>1853</v>
      </c>
      <c r="K757" s="57" t="s">
        <v>2331</v>
      </c>
      <c r="L757" s="57" t="s">
        <v>1519</v>
      </c>
      <c r="M757" s="56" t="str">
        <f t="shared" si="14"/>
        <v>LF4.P2005008602</v>
      </c>
      <c r="N757" s="56"/>
    </row>
    <row r="758" spans="1:14" s="55" customFormat="1" ht="15" thickBot="1" x14ac:dyDescent="0.35">
      <c r="A758" s="58">
        <v>20</v>
      </c>
      <c r="B758" s="55" t="s">
        <v>2352</v>
      </c>
      <c r="C758" s="59" t="s">
        <v>774</v>
      </c>
      <c r="D758" s="59" t="s">
        <v>34</v>
      </c>
      <c r="E758" s="59" t="s">
        <v>326</v>
      </c>
      <c r="F758" s="59" t="s">
        <v>437</v>
      </c>
      <c r="G758" s="59" t="s">
        <v>335</v>
      </c>
      <c r="H758" s="84">
        <f>'20050 ParExpGL'!D130</f>
        <v>0</v>
      </c>
      <c r="J758" s="56" t="s">
        <v>1853</v>
      </c>
      <c r="K758" s="57" t="s">
        <v>2333</v>
      </c>
      <c r="L758" s="57" t="s">
        <v>1519</v>
      </c>
      <c r="M758" s="56" t="str">
        <f t="shared" si="14"/>
        <v>LF4.P2005008702</v>
      </c>
      <c r="N758" s="56"/>
    </row>
    <row r="759" spans="1:14" s="55" customFormat="1" ht="15" thickBot="1" x14ac:dyDescent="0.35">
      <c r="A759" s="58">
        <v>20</v>
      </c>
      <c r="B759" s="55" t="s">
        <v>2353</v>
      </c>
      <c r="C759" s="59" t="s">
        <v>774</v>
      </c>
      <c r="D759" s="59" t="s">
        <v>34</v>
      </c>
      <c r="E759" s="59" t="s">
        <v>326</v>
      </c>
      <c r="F759" s="59" t="s">
        <v>437</v>
      </c>
      <c r="G759" s="59" t="s">
        <v>634</v>
      </c>
      <c r="H759" s="84">
        <f>'20050 ParExpGL'!D131</f>
        <v>0</v>
      </c>
      <c r="J759" s="56" t="s">
        <v>1853</v>
      </c>
      <c r="K759" s="57" t="s">
        <v>2335</v>
      </c>
      <c r="L759" s="57" t="s">
        <v>1519</v>
      </c>
      <c r="M759" s="56" t="str">
        <f t="shared" si="14"/>
        <v>LF4.P2005008802</v>
      </c>
      <c r="N759" s="56"/>
    </row>
    <row r="760" spans="1:14" s="55" customFormat="1" ht="15" thickBot="1" x14ac:dyDescent="0.35">
      <c r="A760" s="58">
        <v>20</v>
      </c>
      <c r="B760" s="55" t="s">
        <v>2354</v>
      </c>
      <c r="C760" s="59" t="s">
        <v>774</v>
      </c>
      <c r="D760" s="59" t="s">
        <v>34</v>
      </c>
      <c r="E760" s="59" t="s">
        <v>326</v>
      </c>
      <c r="F760" s="59" t="s">
        <v>437</v>
      </c>
      <c r="G760" s="59" t="s">
        <v>337</v>
      </c>
      <c r="H760" s="84">
        <f>'20050 ParExpGL'!D132</f>
        <v>0</v>
      </c>
      <c r="J760" s="56" t="s">
        <v>1853</v>
      </c>
      <c r="K760" s="57" t="s">
        <v>2337</v>
      </c>
      <c r="L760" s="57" t="s">
        <v>1519</v>
      </c>
      <c r="M760" s="56" t="str">
        <f t="shared" si="14"/>
        <v>LF4.P2005008902</v>
      </c>
      <c r="N760" s="56"/>
    </row>
    <row r="761" spans="1:14" s="55" customFormat="1" ht="15" thickBot="1" x14ac:dyDescent="0.35">
      <c r="A761" s="58">
        <v>20</v>
      </c>
      <c r="B761" s="55" t="s">
        <v>2355</v>
      </c>
      <c r="C761" s="59" t="s">
        <v>774</v>
      </c>
      <c r="D761" s="59" t="s">
        <v>34</v>
      </c>
      <c r="E761" s="59" t="s">
        <v>326</v>
      </c>
      <c r="F761" s="59" t="s">
        <v>437</v>
      </c>
      <c r="G761" s="59" t="s">
        <v>303</v>
      </c>
      <c r="H761" s="84">
        <f>'20050 ParExpGL'!D133</f>
        <v>0</v>
      </c>
      <c r="J761" s="56" t="s">
        <v>1853</v>
      </c>
      <c r="K761" s="57" t="s">
        <v>2339</v>
      </c>
      <c r="L761" s="57" t="s">
        <v>1519</v>
      </c>
      <c r="M761" s="56" t="str">
        <f t="shared" si="14"/>
        <v>LF4.P2005009002</v>
      </c>
      <c r="N761" s="56"/>
    </row>
    <row r="762" spans="1:14" s="55" customFormat="1" ht="15" thickBot="1" x14ac:dyDescent="0.35">
      <c r="A762" s="58">
        <v>20</v>
      </c>
      <c r="B762" s="55" t="s">
        <v>2356</v>
      </c>
      <c r="C762" s="59" t="s">
        <v>774</v>
      </c>
      <c r="D762" s="59" t="s">
        <v>34</v>
      </c>
      <c r="E762" s="59" t="s">
        <v>326</v>
      </c>
      <c r="F762" s="59" t="s">
        <v>437</v>
      </c>
      <c r="G762" s="59" t="s">
        <v>1864</v>
      </c>
      <c r="H762" s="84">
        <f>'20050 ParExpGL'!D135</f>
        <v>0</v>
      </c>
      <c r="J762" s="56" t="s">
        <v>1853</v>
      </c>
      <c r="K762" s="57" t="s">
        <v>2341</v>
      </c>
      <c r="L762" s="57" t="s">
        <v>1519</v>
      </c>
      <c r="M762" s="56" t="str">
        <f t="shared" si="14"/>
        <v>LF4.P2005009102</v>
      </c>
      <c r="N762" s="56"/>
    </row>
    <row r="763" spans="1:14" s="55" customFormat="1" ht="15" thickBot="1" x14ac:dyDescent="0.35">
      <c r="A763" s="58">
        <v>20</v>
      </c>
      <c r="B763" s="55" t="s">
        <v>2357</v>
      </c>
      <c r="C763" s="59" t="s">
        <v>774</v>
      </c>
      <c r="D763" s="59" t="s">
        <v>34</v>
      </c>
      <c r="E763" s="59" t="s">
        <v>326</v>
      </c>
      <c r="F763" s="59" t="s">
        <v>437</v>
      </c>
      <c r="G763" s="59" t="s">
        <v>453</v>
      </c>
      <c r="H763" s="84">
        <f>'20050 ParExpGL'!D136</f>
        <v>0</v>
      </c>
      <c r="J763" s="56" t="s">
        <v>1853</v>
      </c>
      <c r="K763" s="57" t="s">
        <v>2343</v>
      </c>
      <c r="L763" s="57" t="s">
        <v>1519</v>
      </c>
      <c r="M763" s="56" t="str">
        <f t="shared" si="14"/>
        <v>LF4.P2005009202</v>
      </c>
      <c r="N763" s="56"/>
    </row>
    <row r="764" spans="1:14" s="55" customFormat="1" ht="15" thickBot="1" x14ac:dyDescent="0.35">
      <c r="A764" s="58">
        <v>20</v>
      </c>
      <c r="B764" s="55" t="s">
        <v>2358</v>
      </c>
      <c r="C764" s="59" t="s">
        <v>774</v>
      </c>
      <c r="D764" s="59" t="s">
        <v>34</v>
      </c>
      <c r="E764" s="59" t="s">
        <v>326</v>
      </c>
      <c r="F764" s="59" t="s">
        <v>437</v>
      </c>
      <c r="G764" s="59" t="s">
        <v>1867</v>
      </c>
      <c r="H764" s="84">
        <f>'20050 ParExpGL'!D137</f>
        <v>0</v>
      </c>
      <c r="J764" s="56" t="s">
        <v>1853</v>
      </c>
      <c r="K764" s="57" t="s">
        <v>2345</v>
      </c>
      <c r="L764" s="57" t="s">
        <v>1519</v>
      </c>
      <c r="M764" s="56" t="str">
        <f t="shared" si="14"/>
        <v>LF4.P2005009302</v>
      </c>
      <c r="N764" s="56"/>
    </row>
    <row r="765" spans="1:14" s="55" customFormat="1" ht="15" thickBot="1" x14ac:dyDescent="0.35">
      <c r="A765" s="58">
        <v>20</v>
      </c>
      <c r="B765" s="55" t="s">
        <v>2359</v>
      </c>
      <c r="C765" s="59" t="s">
        <v>774</v>
      </c>
      <c r="D765" s="59" t="s">
        <v>34</v>
      </c>
      <c r="E765" s="59" t="s">
        <v>326</v>
      </c>
      <c r="F765" s="59" t="s">
        <v>438</v>
      </c>
      <c r="G765" s="59" t="s">
        <v>329</v>
      </c>
      <c r="H765" s="84">
        <f>'20050 ParExpGL'!E124</f>
        <v>0</v>
      </c>
      <c r="J765" s="56" t="s">
        <v>1853</v>
      </c>
      <c r="K765" s="57" t="s">
        <v>2321</v>
      </c>
      <c r="L765" s="57" t="s">
        <v>1548</v>
      </c>
      <c r="M765" s="56" t="str">
        <f t="shared" si="14"/>
        <v>LF4.P2005008103</v>
      </c>
      <c r="N765" s="56"/>
    </row>
    <row r="766" spans="1:14" s="55" customFormat="1" ht="15" thickBot="1" x14ac:dyDescent="0.35">
      <c r="A766" s="58">
        <v>20</v>
      </c>
      <c r="B766" s="55" t="s">
        <v>2360</v>
      </c>
      <c r="C766" s="59" t="s">
        <v>774</v>
      </c>
      <c r="D766" s="59" t="s">
        <v>34</v>
      </c>
      <c r="E766" s="59" t="s">
        <v>326</v>
      </c>
      <c r="F766" s="59" t="s">
        <v>438</v>
      </c>
      <c r="G766" s="59" t="s">
        <v>330</v>
      </c>
      <c r="H766" s="84">
        <f>'20050 ParExpGL'!E125</f>
        <v>0</v>
      </c>
      <c r="J766" s="56" t="s">
        <v>1853</v>
      </c>
      <c r="K766" s="57" t="s">
        <v>2323</v>
      </c>
      <c r="L766" s="57" t="s">
        <v>1548</v>
      </c>
      <c r="M766" s="56" t="str">
        <f t="shared" si="14"/>
        <v>LF4.P2005008203</v>
      </c>
      <c r="N766" s="56"/>
    </row>
    <row r="767" spans="1:14" s="55" customFormat="1" ht="15" thickBot="1" x14ac:dyDescent="0.35">
      <c r="A767" s="58">
        <v>20</v>
      </c>
      <c r="B767" s="55" t="s">
        <v>2361</v>
      </c>
      <c r="C767" s="59" t="s">
        <v>774</v>
      </c>
      <c r="D767" s="59" t="s">
        <v>34</v>
      </c>
      <c r="E767" s="59" t="s">
        <v>326</v>
      </c>
      <c r="F767" s="59" t="s">
        <v>438</v>
      </c>
      <c r="G767" s="59" t="s">
        <v>331</v>
      </c>
      <c r="H767" s="84">
        <f>'20050 ParExpGL'!E126</f>
        <v>0</v>
      </c>
      <c r="J767" s="56" t="s">
        <v>1853</v>
      </c>
      <c r="K767" s="57" t="s">
        <v>2325</v>
      </c>
      <c r="L767" s="57" t="s">
        <v>1548</v>
      </c>
      <c r="M767" s="56" t="str">
        <f t="shared" si="14"/>
        <v>LF4.P2005008303</v>
      </c>
      <c r="N767" s="56"/>
    </row>
    <row r="768" spans="1:14" s="55" customFormat="1" ht="15" thickBot="1" x14ac:dyDescent="0.35">
      <c r="A768" s="58">
        <v>20</v>
      </c>
      <c r="B768" s="55" t="s">
        <v>2362</v>
      </c>
      <c r="C768" s="59" t="s">
        <v>774</v>
      </c>
      <c r="D768" s="59" t="s">
        <v>34</v>
      </c>
      <c r="E768" s="59" t="s">
        <v>326</v>
      </c>
      <c r="F768" s="59" t="s">
        <v>438</v>
      </c>
      <c r="G768" s="59" t="s">
        <v>332</v>
      </c>
      <c r="H768" s="84">
        <f>'20050 ParExpGL'!E127</f>
        <v>0</v>
      </c>
      <c r="J768" s="56" t="s">
        <v>1853</v>
      </c>
      <c r="K768" s="57" t="s">
        <v>2327</v>
      </c>
      <c r="L768" s="57" t="s">
        <v>1548</v>
      </c>
      <c r="M768" s="56" t="str">
        <f t="shared" si="14"/>
        <v>LF4.P2005008403</v>
      </c>
      <c r="N768" s="56"/>
    </row>
    <row r="769" spans="1:14" s="55" customFormat="1" ht="15" thickBot="1" x14ac:dyDescent="0.35">
      <c r="A769" s="58">
        <v>20</v>
      </c>
      <c r="B769" s="55" t="s">
        <v>2363</v>
      </c>
      <c r="C769" s="59" t="s">
        <v>774</v>
      </c>
      <c r="D769" s="59" t="s">
        <v>34</v>
      </c>
      <c r="E769" s="59" t="s">
        <v>326</v>
      </c>
      <c r="F769" s="59" t="s">
        <v>438</v>
      </c>
      <c r="G769" s="59" t="s">
        <v>1587</v>
      </c>
      <c r="H769" s="84">
        <f>'20050 ParExpGL'!E128</f>
        <v>0</v>
      </c>
      <c r="J769" s="56" t="s">
        <v>1853</v>
      </c>
      <c r="K769" s="57" t="s">
        <v>2329</v>
      </c>
      <c r="L769" s="57" t="s">
        <v>1548</v>
      </c>
      <c r="M769" s="56" t="str">
        <f t="shared" si="14"/>
        <v>LF4.P2005008503</v>
      </c>
      <c r="N769" s="56"/>
    </row>
    <row r="770" spans="1:14" s="55" customFormat="1" ht="15" thickBot="1" x14ac:dyDescent="0.35">
      <c r="A770" s="58">
        <v>20</v>
      </c>
      <c r="B770" s="55" t="s">
        <v>2364</v>
      </c>
      <c r="C770" s="59" t="s">
        <v>774</v>
      </c>
      <c r="D770" s="59" t="s">
        <v>34</v>
      </c>
      <c r="E770" s="59" t="s">
        <v>326</v>
      </c>
      <c r="F770" s="59" t="s">
        <v>438</v>
      </c>
      <c r="G770" s="59" t="s">
        <v>334</v>
      </c>
      <c r="H770" s="84">
        <f>'20050 ParExpGL'!E129</f>
        <v>0</v>
      </c>
      <c r="J770" s="56" t="s">
        <v>1853</v>
      </c>
      <c r="K770" s="57" t="s">
        <v>2331</v>
      </c>
      <c r="L770" s="57" t="s">
        <v>1548</v>
      </c>
      <c r="M770" s="56" t="str">
        <f t="shared" si="14"/>
        <v>LF4.P2005008603</v>
      </c>
      <c r="N770" s="56"/>
    </row>
    <row r="771" spans="1:14" s="55" customFormat="1" ht="15" thickBot="1" x14ac:dyDescent="0.35">
      <c r="A771" s="58">
        <v>20</v>
      </c>
      <c r="B771" s="55" t="s">
        <v>2365</v>
      </c>
      <c r="C771" s="59" t="s">
        <v>774</v>
      </c>
      <c r="D771" s="59" t="s">
        <v>34</v>
      </c>
      <c r="E771" s="59" t="s">
        <v>326</v>
      </c>
      <c r="F771" s="59" t="s">
        <v>438</v>
      </c>
      <c r="G771" s="59" t="s">
        <v>335</v>
      </c>
      <c r="H771" s="84">
        <f>'20050 ParExpGL'!E130</f>
        <v>0</v>
      </c>
      <c r="J771" s="56" t="s">
        <v>1853</v>
      </c>
      <c r="K771" s="57" t="s">
        <v>2333</v>
      </c>
      <c r="L771" s="57" t="s">
        <v>1548</v>
      </c>
      <c r="M771" s="56" t="str">
        <f t="shared" si="14"/>
        <v>LF4.P2005008703</v>
      </c>
      <c r="N771" s="56"/>
    </row>
    <row r="772" spans="1:14" s="55" customFormat="1" ht="15" thickBot="1" x14ac:dyDescent="0.35">
      <c r="A772" s="58">
        <v>20</v>
      </c>
      <c r="B772" s="55" t="s">
        <v>2366</v>
      </c>
      <c r="C772" s="59" t="s">
        <v>774</v>
      </c>
      <c r="D772" s="59" t="s">
        <v>34</v>
      </c>
      <c r="E772" s="59" t="s">
        <v>326</v>
      </c>
      <c r="F772" s="59" t="s">
        <v>438</v>
      </c>
      <c r="G772" s="59" t="s">
        <v>634</v>
      </c>
      <c r="H772" s="84">
        <f>'20050 ParExpGL'!E131</f>
        <v>0</v>
      </c>
      <c r="J772" s="56" t="s">
        <v>1853</v>
      </c>
      <c r="K772" s="57" t="s">
        <v>2335</v>
      </c>
      <c r="L772" s="57" t="s">
        <v>1548</v>
      </c>
      <c r="M772" s="56" t="str">
        <f t="shared" si="14"/>
        <v>LF4.P2005008803</v>
      </c>
      <c r="N772" s="56"/>
    </row>
    <row r="773" spans="1:14" s="55" customFormat="1" ht="15" thickBot="1" x14ac:dyDescent="0.35">
      <c r="A773" s="58">
        <v>20</v>
      </c>
      <c r="B773" s="55" t="s">
        <v>2367</v>
      </c>
      <c r="C773" s="59" t="s">
        <v>774</v>
      </c>
      <c r="D773" s="59" t="s">
        <v>34</v>
      </c>
      <c r="E773" s="59" t="s">
        <v>326</v>
      </c>
      <c r="F773" s="59" t="s">
        <v>438</v>
      </c>
      <c r="G773" s="59" t="s">
        <v>337</v>
      </c>
      <c r="H773" s="84">
        <f>'20050 ParExpGL'!E132</f>
        <v>0</v>
      </c>
      <c r="J773" s="56" t="s">
        <v>1853</v>
      </c>
      <c r="K773" s="57" t="s">
        <v>2337</v>
      </c>
      <c r="L773" s="57" t="s">
        <v>1548</v>
      </c>
      <c r="M773" s="56" t="str">
        <f t="shared" si="14"/>
        <v>LF4.P2005008903</v>
      </c>
      <c r="N773" s="56"/>
    </row>
    <row r="774" spans="1:14" s="55" customFormat="1" ht="15" thickBot="1" x14ac:dyDescent="0.35">
      <c r="A774" s="58">
        <v>20</v>
      </c>
      <c r="B774" s="55" t="s">
        <v>2368</v>
      </c>
      <c r="C774" s="59" t="s">
        <v>774</v>
      </c>
      <c r="D774" s="59" t="s">
        <v>34</v>
      </c>
      <c r="E774" s="59" t="s">
        <v>326</v>
      </c>
      <c r="F774" s="59" t="s">
        <v>438</v>
      </c>
      <c r="G774" s="59" t="s">
        <v>303</v>
      </c>
      <c r="H774" s="84">
        <f>'20050 ParExpGL'!E133</f>
        <v>0</v>
      </c>
      <c r="J774" s="56" t="s">
        <v>1853</v>
      </c>
      <c r="K774" s="57" t="s">
        <v>2339</v>
      </c>
      <c r="L774" s="57" t="s">
        <v>1548</v>
      </c>
      <c r="M774" s="56" t="str">
        <f t="shared" si="14"/>
        <v>LF4.P2005009003</v>
      </c>
      <c r="N774" s="56"/>
    </row>
    <row r="775" spans="1:14" s="55" customFormat="1" ht="15" thickBot="1" x14ac:dyDescent="0.35">
      <c r="A775" s="58">
        <v>20</v>
      </c>
      <c r="B775" s="55" t="s">
        <v>2369</v>
      </c>
      <c r="C775" s="59" t="s">
        <v>774</v>
      </c>
      <c r="D775" s="59" t="s">
        <v>34</v>
      </c>
      <c r="E775" s="59" t="s">
        <v>326</v>
      </c>
      <c r="F775" s="59" t="s">
        <v>438</v>
      </c>
      <c r="G775" s="59" t="s">
        <v>453</v>
      </c>
      <c r="H775" s="84">
        <f>'20050 ParExpGL'!E136</f>
        <v>0</v>
      </c>
      <c r="J775" s="56" t="s">
        <v>1853</v>
      </c>
      <c r="K775" s="57" t="s">
        <v>2343</v>
      </c>
      <c r="L775" s="57" t="s">
        <v>1548</v>
      </c>
      <c r="M775" s="56" t="str">
        <f t="shared" si="14"/>
        <v>LF4.P2005009203</v>
      </c>
      <c r="N775" s="56"/>
    </row>
    <row r="776" spans="1:14" s="55" customFormat="1" ht="15" thickBot="1" x14ac:dyDescent="0.35">
      <c r="A776" s="58">
        <v>20</v>
      </c>
      <c r="B776" s="55" t="s">
        <v>2370</v>
      </c>
      <c r="C776" s="59" t="s">
        <v>774</v>
      </c>
      <c r="D776" s="59" t="s">
        <v>34</v>
      </c>
      <c r="E776" s="59" t="s">
        <v>326</v>
      </c>
      <c r="F776" s="59" t="s">
        <v>438</v>
      </c>
      <c r="G776" s="59" t="s">
        <v>1867</v>
      </c>
      <c r="H776" s="84">
        <f>'20050 ParExpGL'!E137</f>
        <v>0</v>
      </c>
      <c r="J776" s="56" t="s">
        <v>1853</v>
      </c>
      <c r="K776" s="57" t="s">
        <v>2345</v>
      </c>
      <c r="L776" s="57" t="s">
        <v>1548</v>
      </c>
      <c r="M776" s="56" t="str">
        <f t="shared" si="14"/>
        <v>LF4.P2005009303</v>
      </c>
      <c r="N776" s="56"/>
    </row>
    <row r="777" spans="1:14" s="55" customFormat="1" ht="15" thickBot="1" x14ac:dyDescent="0.35">
      <c r="A777" s="58">
        <v>20</v>
      </c>
      <c r="B777" s="55" t="s">
        <v>2371</v>
      </c>
      <c r="C777" s="59" t="s">
        <v>774</v>
      </c>
      <c r="D777" s="59" t="s">
        <v>34</v>
      </c>
      <c r="E777" s="59" t="s">
        <v>327</v>
      </c>
      <c r="F777" s="59" t="s">
        <v>436</v>
      </c>
      <c r="G777" s="59" t="s">
        <v>329</v>
      </c>
      <c r="H777" s="84">
        <f>'20050 ParExpGL'!F124</f>
        <v>0</v>
      </c>
      <c r="J777" s="56" t="s">
        <v>1853</v>
      </c>
      <c r="K777" s="57" t="s">
        <v>2321</v>
      </c>
      <c r="L777" s="57" t="s">
        <v>1894</v>
      </c>
      <c r="M777" s="56" t="str">
        <f t="shared" si="14"/>
        <v>LF4.P2005008104</v>
      </c>
      <c r="N777" s="56"/>
    </row>
    <row r="778" spans="1:14" s="55" customFormat="1" ht="15" thickBot="1" x14ac:dyDescent="0.35">
      <c r="A778" s="58">
        <v>20</v>
      </c>
      <c r="B778" s="55" t="s">
        <v>2372</v>
      </c>
      <c r="C778" s="59" t="s">
        <v>774</v>
      </c>
      <c r="D778" s="59" t="s">
        <v>34</v>
      </c>
      <c r="E778" s="59" t="s">
        <v>327</v>
      </c>
      <c r="F778" s="59" t="s">
        <v>436</v>
      </c>
      <c r="G778" s="59" t="s">
        <v>330</v>
      </c>
      <c r="H778" s="84">
        <f>'20050 ParExpGL'!F125</f>
        <v>0</v>
      </c>
      <c r="J778" s="56" t="s">
        <v>1853</v>
      </c>
      <c r="K778" s="57" t="s">
        <v>2323</v>
      </c>
      <c r="L778" s="57" t="s">
        <v>1894</v>
      </c>
      <c r="M778" s="56" t="str">
        <f t="shared" si="14"/>
        <v>LF4.P2005008204</v>
      </c>
      <c r="N778" s="56"/>
    </row>
    <row r="779" spans="1:14" s="55" customFormat="1" ht="15" thickBot="1" x14ac:dyDescent="0.35">
      <c r="A779" s="58">
        <v>20</v>
      </c>
      <c r="B779" s="55" t="s">
        <v>2373</v>
      </c>
      <c r="C779" s="59" t="s">
        <v>774</v>
      </c>
      <c r="D779" s="59" t="s">
        <v>34</v>
      </c>
      <c r="E779" s="59" t="s">
        <v>327</v>
      </c>
      <c r="F779" s="59" t="s">
        <v>436</v>
      </c>
      <c r="G779" s="59" t="s">
        <v>331</v>
      </c>
      <c r="H779" s="84">
        <f>'20050 ParExpGL'!F126</f>
        <v>0</v>
      </c>
      <c r="J779" s="56" t="s">
        <v>1853</v>
      </c>
      <c r="K779" s="57" t="s">
        <v>2325</v>
      </c>
      <c r="L779" s="57" t="s">
        <v>1894</v>
      </c>
      <c r="M779" s="56" t="str">
        <f t="shared" si="14"/>
        <v>LF4.P2005008304</v>
      </c>
      <c r="N779" s="56"/>
    </row>
    <row r="780" spans="1:14" s="55" customFormat="1" ht="15" thickBot="1" x14ac:dyDescent="0.35">
      <c r="A780" s="58">
        <v>20</v>
      </c>
      <c r="B780" s="55" t="s">
        <v>2374</v>
      </c>
      <c r="C780" s="59" t="s">
        <v>774</v>
      </c>
      <c r="D780" s="59" t="s">
        <v>34</v>
      </c>
      <c r="E780" s="59" t="s">
        <v>327</v>
      </c>
      <c r="F780" s="59" t="s">
        <v>436</v>
      </c>
      <c r="G780" s="59" t="s">
        <v>332</v>
      </c>
      <c r="H780" s="84">
        <f>'20050 ParExpGL'!F127</f>
        <v>0</v>
      </c>
      <c r="J780" s="56" t="s">
        <v>1853</v>
      </c>
      <c r="K780" s="57" t="s">
        <v>2327</v>
      </c>
      <c r="L780" s="57" t="s">
        <v>1894</v>
      </c>
      <c r="M780" s="56" t="str">
        <f t="shared" si="14"/>
        <v>LF4.P2005008404</v>
      </c>
      <c r="N780" s="56"/>
    </row>
    <row r="781" spans="1:14" s="55" customFormat="1" ht="15" thickBot="1" x14ac:dyDescent="0.35">
      <c r="A781" s="58">
        <v>20</v>
      </c>
      <c r="B781" s="55" t="s">
        <v>2375</v>
      </c>
      <c r="C781" s="59" t="s">
        <v>774</v>
      </c>
      <c r="D781" s="59" t="s">
        <v>34</v>
      </c>
      <c r="E781" s="59" t="s">
        <v>327</v>
      </c>
      <c r="F781" s="59" t="s">
        <v>436</v>
      </c>
      <c r="G781" s="59" t="s">
        <v>1587</v>
      </c>
      <c r="H781" s="84">
        <f>'20050 ParExpGL'!F128</f>
        <v>0</v>
      </c>
      <c r="J781" s="56" t="s">
        <v>1853</v>
      </c>
      <c r="K781" s="57" t="s">
        <v>2329</v>
      </c>
      <c r="L781" s="57" t="s">
        <v>1894</v>
      </c>
      <c r="M781" s="56" t="str">
        <f t="shared" si="14"/>
        <v>LF4.P2005008504</v>
      </c>
      <c r="N781" s="56"/>
    </row>
    <row r="782" spans="1:14" s="55" customFormat="1" ht="15" thickBot="1" x14ac:dyDescent="0.35">
      <c r="A782" s="58">
        <v>20</v>
      </c>
      <c r="B782" s="55" t="s">
        <v>2376</v>
      </c>
      <c r="C782" s="59" t="s">
        <v>774</v>
      </c>
      <c r="D782" s="59" t="s">
        <v>34</v>
      </c>
      <c r="E782" s="59" t="s">
        <v>327</v>
      </c>
      <c r="F782" s="59" t="s">
        <v>436</v>
      </c>
      <c r="G782" s="59" t="s">
        <v>334</v>
      </c>
      <c r="H782" s="84">
        <f>'20050 ParExpGL'!F129</f>
        <v>0</v>
      </c>
      <c r="J782" s="56" t="s">
        <v>1853</v>
      </c>
      <c r="K782" s="57" t="s">
        <v>2331</v>
      </c>
      <c r="L782" s="57" t="s">
        <v>1894</v>
      </c>
      <c r="M782" s="56" t="str">
        <f t="shared" ref="M782:M844" si="15">J782&amp;K782&amp;L782</f>
        <v>LF4.P2005008604</v>
      </c>
      <c r="N782" s="56"/>
    </row>
    <row r="783" spans="1:14" s="55" customFormat="1" ht="15" thickBot="1" x14ac:dyDescent="0.35">
      <c r="A783" s="58">
        <v>20</v>
      </c>
      <c r="B783" s="55" t="s">
        <v>2377</v>
      </c>
      <c r="C783" s="59" t="s">
        <v>774</v>
      </c>
      <c r="D783" s="59" t="s">
        <v>34</v>
      </c>
      <c r="E783" s="59" t="s">
        <v>327</v>
      </c>
      <c r="F783" s="59" t="s">
        <v>436</v>
      </c>
      <c r="G783" s="59" t="s">
        <v>335</v>
      </c>
      <c r="H783" s="84">
        <f>'20050 ParExpGL'!F130</f>
        <v>0</v>
      </c>
      <c r="J783" s="56" t="s">
        <v>1853</v>
      </c>
      <c r="K783" s="57" t="s">
        <v>2333</v>
      </c>
      <c r="L783" s="57" t="s">
        <v>1894</v>
      </c>
      <c r="M783" s="56" t="str">
        <f t="shared" si="15"/>
        <v>LF4.P2005008704</v>
      </c>
      <c r="N783" s="56"/>
    </row>
    <row r="784" spans="1:14" s="55" customFormat="1" ht="15" thickBot="1" x14ac:dyDescent="0.35">
      <c r="A784" s="58">
        <v>20</v>
      </c>
      <c r="B784" s="55" t="s">
        <v>2378</v>
      </c>
      <c r="C784" s="59" t="s">
        <v>774</v>
      </c>
      <c r="D784" s="59" t="s">
        <v>34</v>
      </c>
      <c r="E784" s="59" t="s">
        <v>327</v>
      </c>
      <c r="F784" s="59" t="s">
        <v>436</v>
      </c>
      <c r="G784" s="59" t="s">
        <v>634</v>
      </c>
      <c r="H784" s="84">
        <f>'20050 ParExpGL'!F131</f>
        <v>0</v>
      </c>
      <c r="J784" s="56" t="s">
        <v>1853</v>
      </c>
      <c r="K784" s="57" t="s">
        <v>2335</v>
      </c>
      <c r="L784" s="57" t="s">
        <v>1894</v>
      </c>
      <c r="M784" s="56" t="str">
        <f t="shared" si="15"/>
        <v>LF4.P2005008804</v>
      </c>
      <c r="N784" s="56"/>
    </row>
    <row r="785" spans="1:14" s="55" customFormat="1" ht="15" thickBot="1" x14ac:dyDescent="0.35">
      <c r="A785" s="58">
        <v>20</v>
      </c>
      <c r="B785" s="55" t="s">
        <v>2379</v>
      </c>
      <c r="C785" s="59" t="s">
        <v>774</v>
      </c>
      <c r="D785" s="59" t="s">
        <v>34</v>
      </c>
      <c r="E785" s="59" t="s">
        <v>327</v>
      </c>
      <c r="F785" s="59" t="s">
        <v>436</v>
      </c>
      <c r="G785" s="59" t="s">
        <v>337</v>
      </c>
      <c r="H785" s="84">
        <f>'20050 ParExpGL'!F132</f>
        <v>0</v>
      </c>
      <c r="J785" s="56" t="s">
        <v>1853</v>
      </c>
      <c r="K785" s="57" t="s">
        <v>2337</v>
      </c>
      <c r="L785" s="57" t="s">
        <v>1894</v>
      </c>
      <c r="M785" s="56" t="str">
        <f t="shared" si="15"/>
        <v>LF4.P2005008904</v>
      </c>
      <c r="N785" s="56"/>
    </row>
    <row r="786" spans="1:14" s="55" customFormat="1" ht="15" thickBot="1" x14ac:dyDescent="0.35">
      <c r="A786" s="58">
        <v>20</v>
      </c>
      <c r="B786" s="55" t="s">
        <v>2380</v>
      </c>
      <c r="C786" s="59" t="s">
        <v>774</v>
      </c>
      <c r="D786" s="59" t="s">
        <v>34</v>
      </c>
      <c r="E786" s="59" t="s">
        <v>327</v>
      </c>
      <c r="F786" s="59" t="s">
        <v>436</v>
      </c>
      <c r="G786" s="59" t="s">
        <v>303</v>
      </c>
      <c r="H786" s="84">
        <f>'20050 ParExpGL'!F133</f>
        <v>0</v>
      </c>
      <c r="J786" s="56" t="s">
        <v>1853</v>
      </c>
      <c r="K786" s="57" t="s">
        <v>2339</v>
      </c>
      <c r="L786" s="57" t="s">
        <v>1894</v>
      </c>
      <c r="M786" s="56" t="str">
        <f t="shared" si="15"/>
        <v>LF4.P2005009004</v>
      </c>
      <c r="N786" s="56"/>
    </row>
    <row r="787" spans="1:14" s="55" customFormat="1" ht="15" thickBot="1" x14ac:dyDescent="0.35">
      <c r="A787" s="58">
        <v>20</v>
      </c>
      <c r="B787" s="55" t="s">
        <v>2381</v>
      </c>
      <c r="C787" s="59" t="s">
        <v>774</v>
      </c>
      <c r="D787" s="59" t="s">
        <v>34</v>
      </c>
      <c r="E787" s="59" t="s">
        <v>327</v>
      </c>
      <c r="F787" s="59" t="s">
        <v>436</v>
      </c>
      <c r="G787" s="59" t="s">
        <v>1864</v>
      </c>
      <c r="H787" s="84">
        <f>'20050 ParExpGL'!F135</f>
        <v>0</v>
      </c>
      <c r="J787" s="56" t="s">
        <v>1853</v>
      </c>
      <c r="K787" s="57" t="s">
        <v>2341</v>
      </c>
      <c r="L787" s="57" t="s">
        <v>1894</v>
      </c>
      <c r="M787" s="56" t="str">
        <f t="shared" si="15"/>
        <v>LF4.P2005009104</v>
      </c>
      <c r="N787" s="56"/>
    </row>
    <row r="788" spans="1:14" s="55" customFormat="1" ht="15" thickBot="1" x14ac:dyDescent="0.35">
      <c r="A788" s="58">
        <v>20</v>
      </c>
      <c r="B788" s="55" t="s">
        <v>2382</v>
      </c>
      <c r="C788" s="59" t="s">
        <v>774</v>
      </c>
      <c r="D788" s="59" t="s">
        <v>34</v>
      </c>
      <c r="E788" s="59" t="s">
        <v>327</v>
      </c>
      <c r="F788" s="59" t="s">
        <v>436</v>
      </c>
      <c r="G788" s="59" t="s">
        <v>453</v>
      </c>
      <c r="H788" s="84">
        <f>'20050 ParExpGL'!F136</f>
        <v>0</v>
      </c>
      <c r="J788" s="56" t="s">
        <v>1853</v>
      </c>
      <c r="K788" s="57" t="s">
        <v>2343</v>
      </c>
      <c r="L788" s="57" t="s">
        <v>1894</v>
      </c>
      <c r="M788" s="56" t="str">
        <f t="shared" si="15"/>
        <v>LF4.P2005009204</v>
      </c>
      <c r="N788" s="56"/>
    </row>
    <row r="789" spans="1:14" s="55" customFormat="1" ht="15" thickBot="1" x14ac:dyDescent="0.35">
      <c r="A789" s="58">
        <v>20</v>
      </c>
      <c r="B789" s="55" t="s">
        <v>2383</v>
      </c>
      <c r="C789" s="59" t="s">
        <v>774</v>
      </c>
      <c r="D789" s="59" t="s">
        <v>34</v>
      </c>
      <c r="E789" s="59" t="s">
        <v>327</v>
      </c>
      <c r="F789" s="59" t="s">
        <v>436</v>
      </c>
      <c r="G789" s="59" t="s">
        <v>1867</v>
      </c>
      <c r="H789" s="84">
        <f>'20050 ParExpGL'!F137</f>
        <v>0</v>
      </c>
      <c r="J789" s="56" t="s">
        <v>1853</v>
      </c>
      <c r="K789" s="57" t="s">
        <v>2345</v>
      </c>
      <c r="L789" s="57" t="s">
        <v>1894</v>
      </c>
      <c r="M789" s="56" t="str">
        <f t="shared" si="15"/>
        <v>LF4.P2005009304</v>
      </c>
      <c r="N789" s="56"/>
    </row>
    <row r="790" spans="1:14" s="55" customFormat="1" ht="15" thickBot="1" x14ac:dyDescent="0.35">
      <c r="A790" s="58">
        <v>20</v>
      </c>
      <c r="B790" s="55" t="s">
        <v>2384</v>
      </c>
      <c r="C790" s="59" t="s">
        <v>774</v>
      </c>
      <c r="D790" s="59" t="s">
        <v>34</v>
      </c>
      <c r="E790" s="55" t="s">
        <v>327</v>
      </c>
      <c r="F790" s="55" t="s">
        <v>437</v>
      </c>
      <c r="G790" s="59" t="s">
        <v>329</v>
      </c>
      <c r="H790" s="84">
        <f>'20050 ParExpGL'!G124</f>
        <v>0</v>
      </c>
      <c r="J790" s="56" t="s">
        <v>1853</v>
      </c>
      <c r="K790" s="57" t="s">
        <v>2321</v>
      </c>
      <c r="L790" s="57" t="s">
        <v>1908</v>
      </c>
      <c r="M790" s="56" t="str">
        <f t="shared" si="15"/>
        <v>LF4.P2005008105</v>
      </c>
      <c r="N790" s="56"/>
    </row>
    <row r="791" spans="1:14" s="55" customFormat="1" ht="15" thickBot="1" x14ac:dyDescent="0.35">
      <c r="A791" s="58">
        <v>20</v>
      </c>
      <c r="B791" s="55" t="s">
        <v>2385</v>
      </c>
      <c r="C791" s="59" t="s">
        <v>774</v>
      </c>
      <c r="D791" s="59" t="s">
        <v>34</v>
      </c>
      <c r="E791" s="59" t="s">
        <v>327</v>
      </c>
      <c r="F791" s="59" t="s">
        <v>437</v>
      </c>
      <c r="G791" s="59" t="s">
        <v>330</v>
      </c>
      <c r="H791" s="84">
        <f>'20050 ParExpGL'!G125</f>
        <v>0</v>
      </c>
      <c r="J791" s="56" t="s">
        <v>1853</v>
      </c>
      <c r="K791" s="57" t="s">
        <v>2323</v>
      </c>
      <c r="L791" s="57" t="s">
        <v>1908</v>
      </c>
      <c r="M791" s="56" t="str">
        <f t="shared" si="15"/>
        <v>LF4.P2005008205</v>
      </c>
      <c r="N791" s="56"/>
    </row>
    <row r="792" spans="1:14" s="55" customFormat="1" ht="15" thickBot="1" x14ac:dyDescent="0.35">
      <c r="A792" s="58">
        <v>20</v>
      </c>
      <c r="B792" s="55" t="s">
        <v>2386</v>
      </c>
      <c r="C792" s="59" t="s">
        <v>774</v>
      </c>
      <c r="D792" s="59" t="s">
        <v>34</v>
      </c>
      <c r="E792" s="59" t="s">
        <v>327</v>
      </c>
      <c r="F792" s="59" t="s">
        <v>437</v>
      </c>
      <c r="G792" s="59" t="s">
        <v>331</v>
      </c>
      <c r="H792" s="84">
        <f>'20050 ParExpGL'!G126</f>
        <v>0</v>
      </c>
      <c r="J792" s="56" t="s">
        <v>1853</v>
      </c>
      <c r="K792" s="57" t="s">
        <v>2325</v>
      </c>
      <c r="L792" s="57" t="s">
        <v>1908</v>
      </c>
      <c r="M792" s="56" t="str">
        <f t="shared" si="15"/>
        <v>LF4.P2005008305</v>
      </c>
      <c r="N792" s="56"/>
    </row>
    <row r="793" spans="1:14" s="55" customFormat="1" ht="15" thickBot="1" x14ac:dyDescent="0.35">
      <c r="A793" s="58">
        <v>20</v>
      </c>
      <c r="B793" s="55" t="s">
        <v>2387</v>
      </c>
      <c r="C793" s="59" t="s">
        <v>774</v>
      </c>
      <c r="D793" s="59" t="s">
        <v>34</v>
      </c>
      <c r="E793" s="59" t="s">
        <v>327</v>
      </c>
      <c r="F793" s="59" t="s">
        <v>437</v>
      </c>
      <c r="G793" s="59" t="s">
        <v>332</v>
      </c>
      <c r="H793" s="84">
        <f>'20050 ParExpGL'!G127</f>
        <v>0</v>
      </c>
      <c r="J793" s="56" t="s">
        <v>1853</v>
      </c>
      <c r="K793" s="57" t="s">
        <v>2327</v>
      </c>
      <c r="L793" s="57" t="s">
        <v>1908</v>
      </c>
      <c r="M793" s="56" t="str">
        <f t="shared" si="15"/>
        <v>LF4.P2005008405</v>
      </c>
      <c r="N793" s="56"/>
    </row>
    <row r="794" spans="1:14" s="55" customFormat="1" ht="15" thickBot="1" x14ac:dyDescent="0.35">
      <c r="A794" s="58">
        <v>20</v>
      </c>
      <c r="B794" s="55" t="s">
        <v>2388</v>
      </c>
      <c r="C794" s="59" t="s">
        <v>774</v>
      </c>
      <c r="D794" s="59" t="s">
        <v>34</v>
      </c>
      <c r="E794" s="59" t="s">
        <v>327</v>
      </c>
      <c r="F794" s="59" t="s">
        <v>437</v>
      </c>
      <c r="G794" s="59" t="s">
        <v>1587</v>
      </c>
      <c r="H794" s="84">
        <f>'20050 ParExpGL'!G128</f>
        <v>0</v>
      </c>
      <c r="J794" s="56" t="s">
        <v>1853</v>
      </c>
      <c r="K794" s="57" t="s">
        <v>2329</v>
      </c>
      <c r="L794" s="57" t="s">
        <v>1908</v>
      </c>
      <c r="M794" s="56" t="str">
        <f t="shared" si="15"/>
        <v>LF4.P2005008505</v>
      </c>
      <c r="N794" s="56"/>
    </row>
    <row r="795" spans="1:14" s="55" customFormat="1" ht="15" thickBot="1" x14ac:dyDescent="0.35">
      <c r="A795" s="58">
        <v>20</v>
      </c>
      <c r="B795" s="55" t="s">
        <v>2389</v>
      </c>
      <c r="C795" s="59" t="s">
        <v>774</v>
      </c>
      <c r="D795" s="59" t="s">
        <v>34</v>
      </c>
      <c r="E795" s="59" t="s">
        <v>327</v>
      </c>
      <c r="F795" s="59" t="s">
        <v>437</v>
      </c>
      <c r="G795" s="59" t="s">
        <v>334</v>
      </c>
      <c r="H795" s="84">
        <f>'20050 ParExpGL'!G129</f>
        <v>0</v>
      </c>
      <c r="J795" s="56" t="s">
        <v>1853</v>
      </c>
      <c r="K795" s="57" t="s">
        <v>2331</v>
      </c>
      <c r="L795" s="57" t="s">
        <v>1908</v>
      </c>
      <c r="M795" s="56" t="str">
        <f t="shared" si="15"/>
        <v>LF4.P2005008605</v>
      </c>
      <c r="N795" s="56"/>
    </row>
    <row r="796" spans="1:14" s="55" customFormat="1" ht="15" thickBot="1" x14ac:dyDescent="0.35">
      <c r="A796" s="58">
        <v>20</v>
      </c>
      <c r="B796" s="55" t="s">
        <v>2390</v>
      </c>
      <c r="C796" s="59" t="s">
        <v>774</v>
      </c>
      <c r="D796" s="59" t="s">
        <v>34</v>
      </c>
      <c r="E796" s="59" t="s">
        <v>327</v>
      </c>
      <c r="F796" s="59" t="s">
        <v>437</v>
      </c>
      <c r="G796" s="59" t="s">
        <v>335</v>
      </c>
      <c r="H796" s="84">
        <f>'20050 ParExpGL'!G130</f>
        <v>0</v>
      </c>
      <c r="J796" s="56" t="s">
        <v>1853</v>
      </c>
      <c r="K796" s="57" t="s">
        <v>2333</v>
      </c>
      <c r="L796" s="57" t="s">
        <v>1908</v>
      </c>
      <c r="M796" s="56" t="str">
        <f t="shared" si="15"/>
        <v>LF4.P2005008705</v>
      </c>
      <c r="N796" s="56"/>
    </row>
    <row r="797" spans="1:14" s="55" customFormat="1" ht="15" thickBot="1" x14ac:dyDescent="0.35">
      <c r="A797" s="58">
        <v>20</v>
      </c>
      <c r="B797" s="55" t="s">
        <v>2391</v>
      </c>
      <c r="C797" s="59" t="s">
        <v>774</v>
      </c>
      <c r="D797" s="59" t="s">
        <v>34</v>
      </c>
      <c r="E797" s="59" t="s">
        <v>327</v>
      </c>
      <c r="F797" s="59" t="s">
        <v>437</v>
      </c>
      <c r="G797" s="59" t="s">
        <v>634</v>
      </c>
      <c r="H797" s="84">
        <f>'20050 ParExpGL'!G131</f>
        <v>0</v>
      </c>
      <c r="J797" s="56" t="s">
        <v>1853</v>
      </c>
      <c r="K797" s="57" t="s">
        <v>2335</v>
      </c>
      <c r="L797" s="57" t="s">
        <v>1908</v>
      </c>
      <c r="M797" s="56" t="str">
        <f t="shared" si="15"/>
        <v>LF4.P2005008805</v>
      </c>
      <c r="N797" s="56"/>
    </row>
    <row r="798" spans="1:14" s="55" customFormat="1" ht="15" thickBot="1" x14ac:dyDescent="0.35">
      <c r="A798" s="58">
        <v>20</v>
      </c>
      <c r="B798" s="55" t="s">
        <v>2392</v>
      </c>
      <c r="C798" s="59" t="s">
        <v>774</v>
      </c>
      <c r="D798" s="59" t="s">
        <v>34</v>
      </c>
      <c r="E798" s="59" t="s">
        <v>327</v>
      </c>
      <c r="F798" s="59" t="s">
        <v>437</v>
      </c>
      <c r="G798" s="59" t="s">
        <v>337</v>
      </c>
      <c r="H798" s="84">
        <f>'20050 ParExpGL'!G132</f>
        <v>0</v>
      </c>
      <c r="J798" s="56" t="s">
        <v>1853</v>
      </c>
      <c r="K798" s="57" t="s">
        <v>2337</v>
      </c>
      <c r="L798" s="57" t="s">
        <v>1908</v>
      </c>
      <c r="M798" s="56" t="str">
        <f t="shared" si="15"/>
        <v>LF4.P2005008905</v>
      </c>
      <c r="N798" s="56"/>
    </row>
    <row r="799" spans="1:14" s="55" customFormat="1" ht="15" thickBot="1" x14ac:dyDescent="0.35">
      <c r="A799" s="58">
        <v>20</v>
      </c>
      <c r="B799" s="55" t="s">
        <v>2393</v>
      </c>
      <c r="C799" s="59" t="s">
        <v>774</v>
      </c>
      <c r="D799" s="59" t="s">
        <v>34</v>
      </c>
      <c r="E799" s="59" t="s">
        <v>327</v>
      </c>
      <c r="F799" s="59" t="s">
        <v>437</v>
      </c>
      <c r="G799" s="59" t="s">
        <v>303</v>
      </c>
      <c r="H799" s="84">
        <f>'20050 ParExpGL'!G133</f>
        <v>0</v>
      </c>
      <c r="J799" s="56" t="s">
        <v>1853</v>
      </c>
      <c r="K799" s="57" t="s">
        <v>2339</v>
      </c>
      <c r="L799" s="57" t="s">
        <v>1908</v>
      </c>
      <c r="M799" s="56" t="str">
        <f t="shared" si="15"/>
        <v>LF4.P2005009005</v>
      </c>
      <c r="N799" s="56"/>
    </row>
    <row r="800" spans="1:14" s="55" customFormat="1" ht="15" thickBot="1" x14ac:dyDescent="0.35">
      <c r="A800" s="58">
        <v>20</v>
      </c>
      <c r="B800" s="55" t="s">
        <v>2394</v>
      </c>
      <c r="C800" s="59" t="s">
        <v>774</v>
      </c>
      <c r="D800" s="59" t="s">
        <v>34</v>
      </c>
      <c r="E800" s="59" t="s">
        <v>327</v>
      </c>
      <c r="F800" s="59" t="s">
        <v>437</v>
      </c>
      <c r="G800" s="59" t="s">
        <v>1864</v>
      </c>
      <c r="H800" s="84">
        <f>'20050 ParExpGL'!G135</f>
        <v>0</v>
      </c>
      <c r="J800" s="56" t="s">
        <v>1853</v>
      </c>
      <c r="K800" s="57" t="s">
        <v>2341</v>
      </c>
      <c r="L800" s="57" t="s">
        <v>1908</v>
      </c>
      <c r="M800" s="56" t="str">
        <f t="shared" si="15"/>
        <v>LF4.P2005009105</v>
      </c>
      <c r="N800" s="56"/>
    </row>
    <row r="801" spans="1:14" s="55" customFormat="1" ht="15" thickBot="1" x14ac:dyDescent="0.35">
      <c r="A801" s="58">
        <v>20</v>
      </c>
      <c r="B801" s="55" t="s">
        <v>2395</v>
      </c>
      <c r="C801" s="59" t="s">
        <v>774</v>
      </c>
      <c r="D801" s="59" t="s">
        <v>34</v>
      </c>
      <c r="E801" s="59" t="s">
        <v>327</v>
      </c>
      <c r="F801" s="59" t="s">
        <v>437</v>
      </c>
      <c r="G801" s="59" t="s">
        <v>453</v>
      </c>
      <c r="H801" s="84">
        <f>'20050 ParExpGL'!G136</f>
        <v>0</v>
      </c>
      <c r="J801" s="56" t="s">
        <v>1853</v>
      </c>
      <c r="K801" s="57" t="s">
        <v>2343</v>
      </c>
      <c r="L801" s="57" t="s">
        <v>1908</v>
      </c>
      <c r="M801" s="56" t="str">
        <f t="shared" si="15"/>
        <v>LF4.P2005009205</v>
      </c>
      <c r="N801" s="56"/>
    </row>
    <row r="802" spans="1:14" s="55" customFormat="1" ht="15" thickBot="1" x14ac:dyDescent="0.35">
      <c r="A802" s="58">
        <v>20</v>
      </c>
      <c r="B802" s="55" t="s">
        <v>2396</v>
      </c>
      <c r="C802" s="59" t="s">
        <v>774</v>
      </c>
      <c r="D802" s="59" t="s">
        <v>34</v>
      </c>
      <c r="E802" s="59" t="s">
        <v>327</v>
      </c>
      <c r="F802" s="59" t="s">
        <v>437</v>
      </c>
      <c r="G802" s="59" t="s">
        <v>1867</v>
      </c>
      <c r="H802" s="84">
        <f>'20050 ParExpGL'!G137</f>
        <v>0</v>
      </c>
      <c r="J802" s="56" t="s">
        <v>1853</v>
      </c>
      <c r="K802" s="57" t="s">
        <v>2345</v>
      </c>
      <c r="L802" s="57" t="s">
        <v>1908</v>
      </c>
      <c r="M802" s="56" t="str">
        <f t="shared" si="15"/>
        <v>LF4.P2005009305</v>
      </c>
      <c r="N802" s="56"/>
    </row>
    <row r="803" spans="1:14" s="55" customFormat="1" ht="15" thickBot="1" x14ac:dyDescent="0.35">
      <c r="A803" s="58">
        <v>20</v>
      </c>
      <c r="B803" s="55" t="s">
        <v>2397</v>
      </c>
      <c r="C803" s="59" t="s">
        <v>774</v>
      </c>
      <c r="D803" s="59" t="s">
        <v>34</v>
      </c>
      <c r="E803" s="59" t="s">
        <v>327</v>
      </c>
      <c r="F803" s="59" t="s">
        <v>438</v>
      </c>
      <c r="G803" s="59" t="s">
        <v>329</v>
      </c>
      <c r="H803" s="84">
        <f>'20050 ParExpGL'!H124</f>
        <v>0</v>
      </c>
      <c r="J803" s="56" t="s">
        <v>1853</v>
      </c>
      <c r="K803" s="57" t="s">
        <v>2321</v>
      </c>
      <c r="L803" s="57" t="s">
        <v>1922</v>
      </c>
      <c r="M803" s="56" t="str">
        <f t="shared" si="15"/>
        <v>LF4.P2005008106</v>
      </c>
      <c r="N803" s="56"/>
    </row>
    <row r="804" spans="1:14" s="55" customFormat="1" ht="15" thickBot="1" x14ac:dyDescent="0.35">
      <c r="A804" s="58">
        <v>20</v>
      </c>
      <c r="B804" s="55" t="s">
        <v>2398</v>
      </c>
      <c r="C804" s="59" t="s">
        <v>774</v>
      </c>
      <c r="D804" s="59" t="s">
        <v>34</v>
      </c>
      <c r="E804" s="59" t="s">
        <v>327</v>
      </c>
      <c r="F804" s="59" t="s">
        <v>438</v>
      </c>
      <c r="G804" s="59" t="s">
        <v>330</v>
      </c>
      <c r="H804" s="84">
        <f>'20050 ParExpGL'!H125</f>
        <v>0</v>
      </c>
      <c r="J804" s="56" t="s">
        <v>1853</v>
      </c>
      <c r="K804" s="57" t="s">
        <v>2323</v>
      </c>
      <c r="L804" s="57" t="s">
        <v>1922</v>
      </c>
      <c r="M804" s="56" t="str">
        <f t="shared" si="15"/>
        <v>LF4.P2005008206</v>
      </c>
      <c r="N804" s="56"/>
    </row>
    <row r="805" spans="1:14" s="55" customFormat="1" ht="15" thickBot="1" x14ac:dyDescent="0.35">
      <c r="A805" s="58">
        <v>20</v>
      </c>
      <c r="B805" s="55" t="s">
        <v>2399</v>
      </c>
      <c r="C805" s="59" t="s">
        <v>774</v>
      </c>
      <c r="D805" s="59" t="s">
        <v>34</v>
      </c>
      <c r="E805" s="59" t="s">
        <v>327</v>
      </c>
      <c r="F805" s="59" t="s">
        <v>438</v>
      </c>
      <c r="G805" s="59" t="s">
        <v>331</v>
      </c>
      <c r="H805" s="84">
        <f>'20050 ParExpGL'!H126</f>
        <v>0</v>
      </c>
      <c r="J805" s="56" t="s">
        <v>1853</v>
      </c>
      <c r="K805" s="57" t="s">
        <v>2325</v>
      </c>
      <c r="L805" s="57" t="s">
        <v>1922</v>
      </c>
      <c r="M805" s="56" t="str">
        <f t="shared" si="15"/>
        <v>LF4.P2005008306</v>
      </c>
      <c r="N805" s="56"/>
    </row>
    <row r="806" spans="1:14" s="55" customFormat="1" ht="15" thickBot="1" x14ac:dyDescent="0.35">
      <c r="A806" s="58">
        <v>20</v>
      </c>
      <c r="B806" s="55" t="s">
        <v>2400</v>
      </c>
      <c r="C806" s="59" t="s">
        <v>774</v>
      </c>
      <c r="D806" s="59" t="s">
        <v>34</v>
      </c>
      <c r="E806" s="59" t="s">
        <v>327</v>
      </c>
      <c r="F806" s="59" t="s">
        <v>438</v>
      </c>
      <c r="G806" s="59" t="s">
        <v>332</v>
      </c>
      <c r="H806" s="84">
        <f>'20050 ParExpGL'!H127</f>
        <v>0</v>
      </c>
      <c r="J806" s="56" t="s">
        <v>1853</v>
      </c>
      <c r="K806" s="57" t="s">
        <v>2327</v>
      </c>
      <c r="L806" s="57" t="s">
        <v>1922</v>
      </c>
      <c r="M806" s="56" t="str">
        <f t="shared" si="15"/>
        <v>LF4.P2005008406</v>
      </c>
      <c r="N806" s="56"/>
    </row>
    <row r="807" spans="1:14" s="55" customFormat="1" ht="15" thickBot="1" x14ac:dyDescent="0.35">
      <c r="A807" s="58">
        <v>20</v>
      </c>
      <c r="B807" s="55" t="s">
        <v>2401</v>
      </c>
      <c r="C807" s="59" t="s">
        <v>774</v>
      </c>
      <c r="D807" s="59" t="s">
        <v>34</v>
      </c>
      <c r="E807" s="59" t="s">
        <v>327</v>
      </c>
      <c r="F807" s="59" t="s">
        <v>438</v>
      </c>
      <c r="G807" s="59" t="s">
        <v>1587</v>
      </c>
      <c r="H807" s="84">
        <f>'20050 ParExpGL'!H128</f>
        <v>0</v>
      </c>
      <c r="J807" s="56" t="s">
        <v>1853</v>
      </c>
      <c r="K807" s="57" t="s">
        <v>2329</v>
      </c>
      <c r="L807" s="57" t="s">
        <v>1922</v>
      </c>
      <c r="M807" s="56" t="str">
        <f t="shared" si="15"/>
        <v>LF4.P2005008506</v>
      </c>
      <c r="N807" s="56"/>
    </row>
    <row r="808" spans="1:14" s="55" customFormat="1" ht="15" thickBot="1" x14ac:dyDescent="0.35">
      <c r="A808" s="58">
        <v>20</v>
      </c>
      <c r="B808" s="55" t="s">
        <v>2402</v>
      </c>
      <c r="C808" s="59" t="s">
        <v>774</v>
      </c>
      <c r="D808" s="59" t="s">
        <v>34</v>
      </c>
      <c r="E808" s="59" t="s">
        <v>327</v>
      </c>
      <c r="F808" s="59" t="s">
        <v>438</v>
      </c>
      <c r="G808" s="59" t="s">
        <v>334</v>
      </c>
      <c r="H808" s="84">
        <f>'20050 ParExpGL'!H129</f>
        <v>0</v>
      </c>
      <c r="J808" s="56" t="s">
        <v>1853</v>
      </c>
      <c r="K808" s="57" t="s">
        <v>2331</v>
      </c>
      <c r="L808" s="57" t="s">
        <v>1922</v>
      </c>
      <c r="M808" s="56" t="str">
        <f t="shared" si="15"/>
        <v>LF4.P2005008606</v>
      </c>
      <c r="N808" s="56"/>
    </row>
    <row r="809" spans="1:14" s="55" customFormat="1" ht="15" thickBot="1" x14ac:dyDescent="0.35">
      <c r="A809" s="58">
        <v>20</v>
      </c>
      <c r="B809" s="55" t="s">
        <v>2403</v>
      </c>
      <c r="C809" s="59" t="s">
        <v>774</v>
      </c>
      <c r="D809" s="59" t="s">
        <v>34</v>
      </c>
      <c r="E809" s="59" t="s">
        <v>327</v>
      </c>
      <c r="F809" s="59" t="s">
        <v>438</v>
      </c>
      <c r="G809" s="59" t="s">
        <v>335</v>
      </c>
      <c r="H809" s="84">
        <f>'20050 ParExpGL'!H130</f>
        <v>0</v>
      </c>
      <c r="J809" s="56" t="s">
        <v>1853</v>
      </c>
      <c r="K809" s="57" t="s">
        <v>2333</v>
      </c>
      <c r="L809" s="57" t="s">
        <v>1922</v>
      </c>
      <c r="M809" s="56" t="str">
        <f t="shared" si="15"/>
        <v>LF4.P2005008706</v>
      </c>
      <c r="N809" s="56"/>
    </row>
    <row r="810" spans="1:14" s="55" customFormat="1" ht="15" thickBot="1" x14ac:dyDescent="0.35">
      <c r="A810" s="58">
        <v>20</v>
      </c>
      <c r="B810" s="55" t="s">
        <v>2404</v>
      </c>
      <c r="C810" s="59" t="s">
        <v>774</v>
      </c>
      <c r="D810" s="59" t="s">
        <v>34</v>
      </c>
      <c r="E810" s="59" t="s">
        <v>327</v>
      </c>
      <c r="F810" s="59" t="s">
        <v>438</v>
      </c>
      <c r="G810" s="59" t="s">
        <v>634</v>
      </c>
      <c r="H810" s="84">
        <f>'20050 ParExpGL'!H131</f>
        <v>0</v>
      </c>
      <c r="J810" s="56" t="s">
        <v>1853</v>
      </c>
      <c r="K810" s="57" t="s">
        <v>2335</v>
      </c>
      <c r="L810" s="57" t="s">
        <v>1922</v>
      </c>
      <c r="M810" s="56" t="str">
        <f t="shared" si="15"/>
        <v>LF4.P2005008806</v>
      </c>
      <c r="N810" s="56"/>
    </row>
    <row r="811" spans="1:14" s="55" customFormat="1" ht="15" thickBot="1" x14ac:dyDescent="0.35">
      <c r="A811" s="58">
        <v>20</v>
      </c>
      <c r="B811" s="55" t="s">
        <v>2405</v>
      </c>
      <c r="C811" s="59" t="s">
        <v>774</v>
      </c>
      <c r="D811" s="59" t="s">
        <v>34</v>
      </c>
      <c r="E811" s="59" t="s">
        <v>327</v>
      </c>
      <c r="F811" s="59" t="s">
        <v>438</v>
      </c>
      <c r="G811" s="59" t="s">
        <v>337</v>
      </c>
      <c r="H811" s="84">
        <f>'20050 ParExpGL'!H132</f>
        <v>0</v>
      </c>
      <c r="J811" s="56" t="s">
        <v>1853</v>
      </c>
      <c r="K811" s="57" t="s">
        <v>2337</v>
      </c>
      <c r="L811" s="57" t="s">
        <v>1922</v>
      </c>
      <c r="M811" s="56" t="str">
        <f t="shared" si="15"/>
        <v>LF4.P2005008906</v>
      </c>
      <c r="N811" s="56"/>
    </row>
    <row r="812" spans="1:14" s="55" customFormat="1" ht="15" thickBot="1" x14ac:dyDescent="0.35">
      <c r="A812" s="58">
        <v>20</v>
      </c>
      <c r="B812" s="55" t="s">
        <v>2406</v>
      </c>
      <c r="C812" s="59" t="s">
        <v>774</v>
      </c>
      <c r="D812" s="59" t="s">
        <v>34</v>
      </c>
      <c r="E812" s="59" t="s">
        <v>327</v>
      </c>
      <c r="F812" s="59" t="s">
        <v>438</v>
      </c>
      <c r="G812" s="59" t="s">
        <v>303</v>
      </c>
      <c r="H812" s="84">
        <f>'20050 ParExpGL'!H133</f>
        <v>0</v>
      </c>
      <c r="J812" s="56" t="s">
        <v>1853</v>
      </c>
      <c r="K812" s="57" t="s">
        <v>2339</v>
      </c>
      <c r="L812" s="57" t="s">
        <v>1922</v>
      </c>
      <c r="M812" s="56" t="str">
        <f t="shared" si="15"/>
        <v>LF4.P2005009006</v>
      </c>
      <c r="N812" s="56"/>
    </row>
    <row r="813" spans="1:14" s="55" customFormat="1" ht="15" thickBot="1" x14ac:dyDescent="0.35">
      <c r="A813" s="58">
        <v>20</v>
      </c>
      <c r="B813" s="55" t="s">
        <v>2407</v>
      </c>
      <c r="C813" s="59" t="s">
        <v>774</v>
      </c>
      <c r="D813" s="59" t="s">
        <v>34</v>
      </c>
      <c r="E813" s="59" t="s">
        <v>327</v>
      </c>
      <c r="F813" s="59" t="s">
        <v>438</v>
      </c>
      <c r="G813" s="59" t="s">
        <v>453</v>
      </c>
      <c r="H813" s="84">
        <f>'20050 ParExpGL'!H136</f>
        <v>0</v>
      </c>
      <c r="J813" s="56" t="s">
        <v>1853</v>
      </c>
      <c r="K813" s="57" t="s">
        <v>2343</v>
      </c>
      <c r="L813" s="57" t="s">
        <v>1922</v>
      </c>
      <c r="M813" s="56" t="str">
        <f t="shared" si="15"/>
        <v>LF4.P2005009206</v>
      </c>
      <c r="N813" s="56"/>
    </row>
    <row r="814" spans="1:14" s="55" customFormat="1" ht="15" thickBot="1" x14ac:dyDescent="0.35">
      <c r="A814" s="58">
        <v>20</v>
      </c>
      <c r="B814" s="55" t="s">
        <v>2408</v>
      </c>
      <c r="C814" s="59" t="s">
        <v>774</v>
      </c>
      <c r="D814" s="59" t="s">
        <v>34</v>
      </c>
      <c r="E814" s="59" t="s">
        <v>327</v>
      </c>
      <c r="F814" s="59" t="s">
        <v>438</v>
      </c>
      <c r="G814" s="59" t="s">
        <v>1867</v>
      </c>
      <c r="H814" s="84">
        <f>'20050 ParExpGL'!H137</f>
        <v>0</v>
      </c>
      <c r="J814" s="56" t="s">
        <v>1853</v>
      </c>
      <c r="K814" s="57" t="s">
        <v>2345</v>
      </c>
      <c r="L814" s="57" t="s">
        <v>1922</v>
      </c>
      <c r="M814" s="56" t="str">
        <f t="shared" si="15"/>
        <v>LF4.P2005009306</v>
      </c>
      <c r="N814" s="56"/>
    </row>
    <row r="815" spans="1:14" s="55" customFormat="1" ht="15" thickBot="1" x14ac:dyDescent="0.35">
      <c r="A815" s="58">
        <v>20</v>
      </c>
      <c r="B815" s="55" t="s">
        <v>2409</v>
      </c>
      <c r="C815" s="59" t="s">
        <v>774</v>
      </c>
      <c r="D815" s="59" t="s">
        <v>34</v>
      </c>
      <c r="E815" s="59" t="s">
        <v>415</v>
      </c>
      <c r="F815" s="59" t="s">
        <v>436</v>
      </c>
      <c r="G815" s="59" t="s">
        <v>329</v>
      </c>
      <c r="H815" s="84">
        <f>'20050 ParExpGL'!I124</f>
        <v>0</v>
      </c>
      <c r="J815" s="56" t="s">
        <v>1853</v>
      </c>
      <c r="K815" s="57" t="s">
        <v>2321</v>
      </c>
      <c r="L815" s="57" t="s">
        <v>1935</v>
      </c>
      <c r="M815" s="56" t="str">
        <f t="shared" si="15"/>
        <v>LF4.P2005008107</v>
      </c>
      <c r="N815" s="56"/>
    </row>
    <row r="816" spans="1:14" s="55" customFormat="1" ht="15" thickBot="1" x14ac:dyDescent="0.35">
      <c r="A816" s="58">
        <v>20</v>
      </c>
      <c r="B816" s="55" t="s">
        <v>2410</v>
      </c>
      <c r="C816" s="59" t="s">
        <v>774</v>
      </c>
      <c r="D816" s="59" t="s">
        <v>34</v>
      </c>
      <c r="E816" s="59" t="s">
        <v>415</v>
      </c>
      <c r="F816" s="59" t="s">
        <v>436</v>
      </c>
      <c r="G816" s="59" t="s">
        <v>330</v>
      </c>
      <c r="H816" s="84">
        <f>'20050 ParExpGL'!I125</f>
        <v>0</v>
      </c>
      <c r="J816" s="56" t="s">
        <v>1853</v>
      </c>
      <c r="K816" s="57" t="s">
        <v>2323</v>
      </c>
      <c r="L816" s="57" t="s">
        <v>1935</v>
      </c>
      <c r="M816" s="56" t="str">
        <f t="shared" si="15"/>
        <v>LF4.P2005008207</v>
      </c>
      <c r="N816" s="56"/>
    </row>
    <row r="817" spans="1:14" s="55" customFormat="1" ht="15" thickBot="1" x14ac:dyDescent="0.35">
      <c r="A817" s="58">
        <v>20</v>
      </c>
      <c r="B817" s="55" t="s">
        <v>2411</v>
      </c>
      <c r="C817" s="59" t="s">
        <v>774</v>
      </c>
      <c r="D817" s="59" t="s">
        <v>34</v>
      </c>
      <c r="E817" s="59" t="s">
        <v>415</v>
      </c>
      <c r="F817" s="59" t="s">
        <v>436</v>
      </c>
      <c r="G817" s="59" t="s">
        <v>331</v>
      </c>
      <c r="H817" s="84">
        <f>'20050 ParExpGL'!I126</f>
        <v>0</v>
      </c>
      <c r="J817" s="56" t="s">
        <v>1853</v>
      </c>
      <c r="K817" s="57" t="s">
        <v>2325</v>
      </c>
      <c r="L817" s="57" t="s">
        <v>1935</v>
      </c>
      <c r="M817" s="56" t="str">
        <f t="shared" si="15"/>
        <v>LF4.P2005008307</v>
      </c>
      <c r="N817" s="56"/>
    </row>
    <row r="818" spans="1:14" s="55" customFormat="1" ht="15" thickBot="1" x14ac:dyDescent="0.35">
      <c r="A818" s="58">
        <v>20</v>
      </c>
      <c r="B818" s="55" t="s">
        <v>2412</v>
      </c>
      <c r="C818" s="59" t="s">
        <v>774</v>
      </c>
      <c r="D818" s="59" t="s">
        <v>34</v>
      </c>
      <c r="E818" s="59" t="s">
        <v>415</v>
      </c>
      <c r="F818" s="59" t="s">
        <v>436</v>
      </c>
      <c r="G818" s="59" t="s">
        <v>332</v>
      </c>
      <c r="H818" s="84">
        <f>'20050 ParExpGL'!I127</f>
        <v>0</v>
      </c>
      <c r="J818" s="56" t="s">
        <v>1853</v>
      </c>
      <c r="K818" s="57" t="s">
        <v>2327</v>
      </c>
      <c r="L818" s="57" t="s">
        <v>1935</v>
      </c>
      <c r="M818" s="56" t="str">
        <f t="shared" si="15"/>
        <v>LF4.P2005008407</v>
      </c>
      <c r="N818" s="56"/>
    </row>
    <row r="819" spans="1:14" s="55" customFormat="1" ht="15" thickBot="1" x14ac:dyDescent="0.35">
      <c r="A819" s="58">
        <v>20</v>
      </c>
      <c r="B819" s="55" t="s">
        <v>2413</v>
      </c>
      <c r="C819" s="59" t="s">
        <v>774</v>
      </c>
      <c r="D819" s="59" t="s">
        <v>34</v>
      </c>
      <c r="E819" s="59" t="s">
        <v>415</v>
      </c>
      <c r="F819" s="59" t="s">
        <v>436</v>
      </c>
      <c r="G819" s="59" t="s">
        <v>1587</v>
      </c>
      <c r="H819" s="84">
        <f>'20050 ParExpGL'!I128</f>
        <v>0</v>
      </c>
      <c r="J819" s="56" t="s">
        <v>1853</v>
      </c>
      <c r="K819" s="57" t="s">
        <v>2329</v>
      </c>
      <c r="L819" s="57" t="s">
        <v>1935</v>
      </c>
      <c r="M819" s="56" t="str">
        <f t="shared" si="15"/>
        <v>LF4.P2005008507</v>
      </c>
      <c r="N819" s="56"/>
    </row>
    <row r="820" spans="1:14" s="55" customFormat="1" ht="15" thickBot="1" x14ac:dyDescent="0.35">
      <c r="A820" s="58">
        <v>20</v>
      </c>
      <c r="B820" s="55" t="s">
        <v>2414</v>
      </c>
      <c r="C820" s="59" t="s">
        <v>774</v>
      </c>
      <c r="D820" s="59" t="s">
        <v>34</v>
      </c>
      <c r="E820" s="59" t="s">
        <v>415</v>
      </c>
      <c r="F820" s="59" t="s">
        <v>436</v>
      </c>
      <c r="G820" s="59" t="s">
        <v>334</v>
      </c>
      <c r="H820" s="84">
        <f>'20050 ParExpGL'!I129</f>
        <v>0</v>
      </c>
      <c r="J820" s="56" t="s">
        <v>1853</v>
      </c>
      <c r="K820" s="57" t="s">
        <v>2331</v>
      </c>
      <c r="L820" s="57" t="s">
        <v>1935</v>
      </c>
      <c r="M820" s="56" t="str">
        <f t="shared" si="15"/>
        <v>LF4.P2005008607</v>
      </c>
      <c r="N820" s="56"/>
    </row>
    <row r="821" spans="1:14" s="55" customFormat="1" ht="15" thickBot="1" x14ac:dyDescent="0.35">
      <c r="A821" s="58">
        <v>20</v>
      </c>
      <c r="B821" s="55" t="s">
        <v>2415</v>
      </c>
      <c r="C821" s="59" t="s">
        <v>774</v>
      </c>
      <c r="D821" s="59" t="s">
        <v>34</v>
      </c>
      <c r="E821" s="59" t="s">
        <v>415</v>
      </c>
      <c r="F821" s="59" t="s">
        <v>436</v>
      </c>
      <c r="G821" s="59" t="s">
        <v>335</v>
      </c>
      <c r="H821" s="84">
        <f>'20050 ParExpGL'!I130</f>
        <v>0</v>
      </c>
      <c r="J821" s="56" t="s">
        <v>1853</v>
      </c>
      <c r="K821" s="57" t="s">
        <v>2333</v>
      </c>
      <c r="L821" s="57" t="s">
        <v>1935</v>
      </c>
      <c r="M821" s="56" t="str">
        <f t="shared" si="15"/>
        <v>LF4.P2005008707</v>
      </c>
      <c r="N821" s="56"/>
    </row>
    <row r="822" spans="1:14" s="55" customFormat="1" ht="15" thickBot="1" x14ac:dyDescent="0.35">
      <c r="A822" s="58">
        <v>20</v>
      </c>
      <c r="B822" s="55" t="s">
        <v>2416</v>
      </c>
      <c r="C822" s="59" t="s">
        <v>774</v>
      </c>
      <c r="D822" s="59" t="s">
        <v>34</v>
      </c>
      <c r="E822" s="59" t="s">
        <v>415</v>
      </c>
      <c r="F822" s="59" t="s">
        <v>436</v>
      </c>
      <c r="G822" s="59" t="s">
        <v>634</v>
      </c>
      <c r="H822" s="84">
        <f>'20050 ParExpGL'!I131</f>
        <v>0</v>
      </c>
      <c r="J822" s="56" t="s">
        <v>1853</v>
      </c>
      <c r="K822" s="57" t="s">
        <v>2335</v>
      </c>
      <c r="L822" s="57" t="s">
        <v>1935</v>
      </c>
      <c r="M822" s="56" t="str">
        <f t="shared" si="15"/>
        <v>LF4.P2005008807</v>
      </c>
      <c r="N822" s="56"/>
    </row>
    <row r="823" spans="1:14" s="55" customFormat="1" ht="15" thickBot="1" x14ac:dyDescent="0.35">
      <c r="A823" s="58">
        <v>20</v>
      </c>
      <c r="B823" s="55" t="s">
        <v>2417</v>
      </c>
      <c r="C823" s="59" t="s">
        <v>774</v>
      </c>
      <c r="D823" s="59" t="s">
        <v>34</v>
      </c>
      <c r="E823" s="59" t="s">
        <v>415</v>
      </c>
      <c r="F823" s="59" t="s">
        <v>436</v>
      </c>
      <c r="G823" s="59" t="s">
        <v>337</v>
      </c>
      <c r="H823" s="84">
        <f>'20050 ParExpGL'!I132</f>
        <v>0</v>
      </c>
      <c r="J823" s="56" t="s">
        <v>1853</v>
      </c>
      <c r="K823" s="57" t="s">
        <v>2337</v>
      </c>
      <c r="L823" s="57" t="s">
        <v>1935</v>
      </c>
      <c r="M823" s="56" t="str">
        <f t="shared" si="15"/>
        <v>LF4.P2005008907</v>
      </c>
      <c r="N823" s="56"/>
    </row>
    <row r="824" spans="1:14" s="55" customFormat="1" ht="15" thickBot="1" x14ac:dyDescent="0.35">
      <c r="A824" s="58">
        <v>20</v>
      </c>
      <c r="B824" s="55" t="s">
        <v>2418</v>
      </c>
      <c r="C824" s="59" t="s">
        <v>774</v>
      </c>
      <c r="D824" s="59" t="s">
        <v>34</v>
      </c>
      <c r="E824" s="59" t="s">
        <v>415</v>
      </c>
      <c r="F824" s="59" t="s">
        <v>436</v>
      </c>
      <c r="G824" s="59" t="s">
        <v>303</v>
      </c>
      <c r="H824" s="84">
        <f>'20050 ParExpGL'!I133</f>
        <v>0</v>
      </c>
      <c r="J824" s="56" t="s">
        <v>1853</v>
      </c>
      <c r="K824" s="57" t="s">
        <v>2339</v>
      </c>
      <c r="L824" s="57" t="s">
        <v>1935</v>
      </c>
      <c r="M824" s="56" t="str">
        <f t="shared" si="15"/>
        <v>LF4.P2005009007</v>
      </c>
      <c r="N824" s="56"/>
    </row>
    <row r="825" spans="1:14" s="55" customFormat="1" ht="15" thickBot="1" x14ac:dyDescent="0.35">
      <c r="A825" s="58">
        <v>20</v>
      </c>
      <c r="B825" s="55" t="s">
        <v>2419</v>
      </c>
      <c r="C825" s="59" t="s">
        <v>774</v>
      </c>
      <c r="D825" s="59" t="s">
        <v>34</v>
      </c>
      <c r="E825" s="59" t="s">
        <v>415</v>
      </c>
      <c r="F825" s="59" t="s">
        <v>436</v>
      </c>
      <c r="G825" s="59" t="s">
        <v>1864</v>
      </c>
      <c r="H825" s="84">
        <f>'20050 ParExpGL'!I135</f>
        <v>0</v>
      </c>
      <c r="J825" s="56" t="s">
        <v>1853</v>
      </c>
      <c r="K825" s="57" t="s">
        <v>2341</v>
      </c>
      <c r="L825" s="57" t="s">
        <v>1935</v>
      </c>
      <c r="M825" s="56" t="str">
        <f t="shared" si="15"/>
        <v>LF4.P2005009107</v>
      </c>
      <c r="N825" s="56"/>
    </row>
    <row r="826" spans="1:14" s="55" customFormat="1" ht="15" thickBot="1" x14ac:dyDescent="0.35">
      <c r="A826" s="58">
        <v>20</v>
      </c>
      <c r="B826" s="55" t="s">
        <v>2420</v>
      </c>
      <c r="C826" s="59" t="s">
        <v>774</v>
      </c>
      <c r="D826" s="59" t="s">
        <v>34</v>
      </c>
      <c r="E826" s="59" t="s">
        <v>415</v>
      </c>
      <c r="F826" s="59" t="s">
        <v>436</v>
      </c>
      <c r="G826" s="59" t="s">
        <v>453</v>
      </c>
      <c r="H826" s="84">
        <f>'20050 ParExpGL'!I136</f>
        <v>0</v>
      </c>
      <c r="J826" s="56" t="s">
        <v>1853</v>
      </c>
      <c r="K826" s="57" t="s">
        <v>2343</v>
      </c>
      <c r="L826" s="57" t="s">
        <v>1935</v>
      </c>
      <c r="M826" s="56" t="str">
        <f t="shared" si="15"/>
        <v>LF4.P2005009207</v>
      </c>
      <c r="N826" s="56"/>
    </row>
    <row r="827" spans="1:14" s="55" customFormat="1" ht="15" thickBot="1" x14ac:dyDescent="0.35">
      <c r="A827" s="58">
        <v>20</v>
      </c>
      <c r="B827" s="55" t="s">
        <v>2421</v>
      </c>
      <c r="C827" s="59" t="s">
        <v>774</v>
      </c>
      <c r="D827" s="59" t="s">
        <v>34</v>
      </c>
      <c r="E827" s="59" t="s">
        <v>415</v>
      </c>
      <c r="F827" s="59" t="s">
        <v>436</v>
      </c>
      <c r="G827" s="59" t="s">
        <v>1867</v>
      </c>
      <c r="H827" s="84">
        <f>'20050 ParExpGL'!I137</f>
        <v>0</v>
      </c>
      <c r="J827" s="56" t="s">
        <v>1853</v>
      </c>
      <c r="K827" s="57" t="s">
        <v>2345</v>
      </c>
      <c r="L827" s="57" t="s">
        <v>1935</v>
      </c>
      <c r="M827" s="56" t="str">
        <f t="shared" si="15"/>
        <v>LF4.P2005009307</v>
      </c>
      <c r="N827" s="56"/>
    </row>
    <row r="828" spans="1:14" s="55" customFormat="1" ht="15" thickBot="1" x14ac:dyDescent="0.35">
      <c r="A828" s="58">
        <v>20</v>
      </c>
      <c r="B828" s="55" t="s">
        <v>2422</v>
      </c>
      <c r="C828" s="59" t="s">
        <v>774</v>
      </c>
      <c r="D828" s="59" t="s">
        <v>34</v>
      </c>
      <c r="E828" s="59" t="s">
        <v>415</v>
      </c>
      <c r="F828" s="59" t="s">
        <v>437</v>
      </c>
      <c r="G828" s="59" t="s">
        <v>329</v>
      </c>
      <c r="H828" s="84">
        <f>'20050 ParExpGL'!J124</f>
        <v>0</v>
      </c>
      <c r="J828" s="56" t="s">
        <v>1853</v>
      </c>
      <c r="K828" s="57" t="s">
        <v>2321</v>
      </c>
      <c r="L828" s="57" t="s">
        <v>1949</v>
      </c>
      <c r="M828" s="56" t="str">
        <f t="shared" si="15"/>
        <v>LF4.P2005008108</v>
      </c>
      <c r="N828" s="56"/>
    </row>
    <row r="829" spans="1:14" s="55" customFormat="1" ht="15" thickBot="1" x14ac:dyDescent="0.35">
      <c r="A829" s="58">
        <v>20</v>
      </c>
      <c r="B829" s="55" t="s">
        <v>2423</v>
      </c>
      <c r="C829" s="59" t="s">
        <v>774</v>
      </c>
      <c r="D829" s="59" t="s">
        <v>34</v>
      </c>
      <c r="E829" s="59" t="s">
        <v>415</v>
      </c>
      <c r="F829" s="59" t="s">
        <v>437</v>
      </c>
      <c r="G829" s="59" t="s">
        <v>330</v>
      </c>
      <c r="H829" s="84">
        <f>'20050 ParExpGL'!J125</f>
        <v>0</v>
      </c>
      <c r="J829" s="56" t="s">
        <v>1853</v>
      </c>
      <c r="K829" s="57" t="s">
        <v>2323</v>
      </c>
      <c r="L829" s="57" t="s">
        <v>1949</v>
      </c>
      <c r="M829" s="56" t="str">
        <f t="shared" si="15"/>
        <v>LF4.P2005008208</v>
      </c>
      <c r="N829" s="56"/>
    </row>
    <row r="830" spans="1:14" s="55" customFormat="1" ht="15" thickBot="1" x14ac:dyDescent="0.35">
      <c r="A830" s="58">
        <v>20</v>
      </c>
      <c r="B830" s="55" t="s">
        <v>2424</v>
      </c>
      <c r="C830" s="59" t="s">
        <v>774</v>
      </c>
      <c r="D830" s="59" t="s">
        <v>34</v>
      </c>
      <c r="E830" s="59" t="s">
        <v>415</v>
      </c>
      <c r="F830" s="59" t="s">
        <v>437</v>
      </c>
      <c r="G830" s="59" t="s">
        <v>331</v>
      </c>
      <c r="H830" s="84">
        <f>'20050 ParExpGL'!J126</f>
        <v>0</v>
      </c>
      <c r="J830" s="56" t="s">
        <v>1853</v>
      </c>
      <c r="K830" s="57" t="s">
        <v>2325</v>
      </c>
      <c r="L830" s="57" t="s">
        <v>1949</v>
      </c>
      <c r="M830" s="56" t="str">
        <f t="shared" si="15"/>
        <v>LF4.P2005008308</v>
      </c>
      <c r="N830" s="56"/>
    </row>
    <row r="831" spans="1:14" s="55" customFormat="1" ht="15" thickBot="1" x14ac:dyDescent="0.35">
      <c r="A831" s="58">
        <v>20</v>
      </c>
      <c r="B831" s="55" t="s">
        <v>2425</v>
      </c>
      <c r="C831" s="59" t="s">
        <v>774</v>
      </c>
      <c r="D831" s="59" t="s">
        <v>34</v>
      </c>
      <c r="E831" s="59" t="s">
        <v>415</v>
      </c>
      <c r="F831" s="59" t="s">
        <v>437</v>
      </c>
      <c r="G831" s="59" t="s">
        <v>332</v>
      </c>
      <c r="H831" s="84">
        <f>'20050 ParExpGL'!J127</f>
        <v>0</v>
      </c>
      <c r="J831" s="56" t="s">
        <v>1853</v>
      </c>
      <c r="K831" s="57" t="s">
        <v>2327</v>
      </c>
      <c r="L831" s="57" t="s">
        <v>1949</v>
      </c>
      <c r="M831" s="56" t="str">
        <f t="shared" si="15"/>
        <v>LF4.P2005008408</v>
      </c>
      <c r="N831" s="56"/>
    </row>
    <row r="832" spans="1:14" s="55" customFormat="1" ht="15" thickBot="1" x14ac:dyDescent="0.35">
      <c r="A832" s="58">
        <v>20</v>
      </c>
      <c r="B832" s="55" t="s">
        <v>2426</v>
      </c>
      <c r="C832" s="59" t="s">
        <v>774</v>
      </c>
      <c r="D832" s="59" t="s">
        <v>34</v>
      </c>
      <c r="E832" s="59" t="s">
        <v>415</v>
      </c>
      <c r="F832" s="59" t="s">
        <v>437</v>
      </c>
      <c r="G832" s="59" t="s">
        <v>1587</v>
      </c>
      <c r="H832" s="84">
        <f>'20050 ParExpGL'!J128</f>
        <v>0</v>
      </c>
      <c r="J832" s="56" t="s">
        <v>1853</v>
      </c>
      <c r="K832" s="57" t="s">
        <v>2329</v>
      </c>
      <c r="L832" s="57" t="s">
        <v>1949</v>
      </c>
      <c r="M832" s="56" t="str">
        <f t="shared" si="15"/>
        <v>LF4.P2005008508</v>
      </c>
      <c r="N832" s="56"/>
    </row>
    <row r="833" spans="1:14" s="55" customFormat="1" ht="15" thickBot="1" x14ac:dyDescent="0.35">
      <c r="A833" s="58">
        <v>20</v>
      </c>
      <c r="B833" s="55" t="s">
        <v>2427</v>
      </c>
      <c r="C833" s="59" t="s">
        <v>774</v>
      </c>
      <c r="D833" s="59" t="s">
        <v>34</v>
      </c>
      <c r="E833" s="59" t="s">
        <v>415</v>
      </c>
      <c r="F833" s="59" t="s">
        <v>437</v>
      </c>
      <c r="G833" s="59" t="s">
        <v>334</v>
      </c>
      <c r="H833" s="84">
        <f>'20050 ParExpGL'!J129</f>
        <v>0</v>
      </c>
      <c r="J833" s="56" t="s">
        <v>1853</v>
      </c>
      <c r="K833" s="57" t="s">
        <v>2331</v>
      </c>
      <c r="L833" s="57" t="s">
        <v>1949</v>
      </c>
      <c r="M833" s="56" t="str">
        <f t="shared" si="15"/>
        <v>LF4.P2005008608</v>
      </c>
      <c r="N833" s="56"/>
    </row>
    <row r="834" spans="1:14" s="55" customFormat="1" ht="15" thickBot="1" x14ac:dyDescent="0.35">
      <c r="A834" s="58">
        <v>20</v>
      </c>
      <c r="B834" s="55" t="s">
        <v>2428</v>
      </c>
      <c r="C834" s="59" t="s">
        <v>774</v>
      </c>
      <c r="D834" s="59" t="s">
        <v>34</v>
      </c>
      <c r="E834" s="59" t="s">
        <v>415</v>
      </c>
      <c r="F834" s="59" t="s">
        <v>437</v>
      </c>
      <c r="G834" s="59" t="s">
        <v>335</v>
      </c>
      <c r="H834" s="84">
        <f>'20050 ParExpGL'!J130</f>
        <v>0</v>
      </c>
      <c r="J834" s="56" t="s">
        <v>1853</v>
      </c>
      <c r="K834" s="57" t="s">
        <v>2333</v>
      </c>
      <c r="L834" s="57" t="s">
        <v>1949</v>
      </c>
      <c r="M834" s="56" t="str">
        <f t="shared" si="15"/>
        <v>LF4.P2005008708</v>
      </c>
      <c r="N834" s="56"/>
    </row>
    <row r="835" spans="1:14" s="55" customFormat="1" ht="15" thickBot="1" x14ac:dyDescent="0.35">
      <c r="A835" s="58">
        <v>20</v>
      </c>
      <c r="B835" s="55" t="s">
        <v>2429</v>
      </c>
      <c r="C835" s="59" t="s">
        <v>774</v>
      </c>
      <c r="D835" s="59" t="s">
        <v>34</v>
      </c>
      <c r="E835" s="59" t="s">
        <v>415</v>
      </c>
      <c r="F835" s="59" t="s">
        <v>437</v>
      </c>
      <c r="G835" s="59" t="s">
        <v>634</v>
      </c>
      <c r="H835" s="84">
        <f>'20050 ParExpGL'!J131</f>
        <v>0</v>
      </c>
      <c r="J835" s="56" t="s">
        <v>1853</v>
      </c>
      <c r="K835" s="57" t="s">
        <v>2335</v>
      </c>
      <c r="L835" s="57" t="s">
        <v>1949</v>
      </c>
      <c r="M835" s="56" t="str">
        <f t="shared" si="15"/>
        <v>LF4.P2005008808</v>
      </c>
      <c r="N835" s="56"/>
    </row>
    <row r="836" spans="1:14" s="55" customFormat="1" ht="15" thickBot="1" x14ac:dyDescent="0.35">
      <c r="A836" s="58">
        <v>20</v>
      </c>
      <c r="B836" s="55" t="s">
        <v>2430</v>
      </c>
      <c r="C836" s="59" t="s">
        <v>774</v>
      </c>
      <c r="D836" s="59" t="s">
        <v>34</v>
      </c>
      <c r="E836" s="59" t="s">
        <v>415</v>
      </c>
      <c r="F836" s="59" t="s">
        <v>437</v>
      </c>
      <c r="G836" s="59" t="s">
        <v>337</v>
      </c>
      <c r="H836" s="84">
        <f>'20050 ParExpGL'!J132</f>
        <v>0</v>
      </c>
      <c r="J836" s="56" t="s">
        <v>1853</v>
      </c>
      <c r="K836" s="57" t="s">
        <v>2337</v>
      </c>
      <c r="L836" s="57" t="s">
        <v>1949</v>
      </c>
      <c r="M836" s="56" t="str">
        <f t="shared" si="15"/>
        <v>LF4.P2005008908</v>
      </c>
      <c r="N836" s="56"/>
    </row>
    <row r="837" spans="1:14" s="55" customFormat="1" ht="15" thickBot="1" x14ac:dyDescent="0.35">
      <c r="A837" s="58">
        <v>20</v>
      </c>
      <c r="B837" s="55" t="s">
        <v>2431</v>
      </c>
      <c r="C837" s="59" t="s">
        <v>774</v>
      </c>
      <c r="D837" s="59" t="s">
        <v>34</v>
      </c>
      <c r="E837" s="59" t="s">
        <v>415</v>
      </c>
      <c r="F837" s="59" t="s">
        <v>437</v>
      </c>
      <c r="G837" s="59" t="s">
        <v>303</v>
      </c>
      <c r="H837" s="84">
        <f>'20050 ParExpGL'!J133</f>
        <v>0</v>
      </c>
      <c r="J837" s="56" t="s">
        <v>1853</v>
      </c>
      <c r="K837" s="57" t="s">
        <v>2339</v>
      </c>
      <c r="L837" s="57" t="s">
        <v>1949</v>
      </c>
      <c r="M837" s="56" t="str">
        <f t="shared" si="15"/>
        <v>LF4.P2005009008</v>
      </c>
      <c r="N837" s="56"/>
    </row>
    <row r="838" spans="1:14" s="55" customFormat="1" ht="15" thickBot="1" x14ac:dyDescent="0.35">
      <c r="A838" s="58">
        <v>20</v>
      </c>
      <c r="B838" s="55" t="s">
        <v>2432</v>
      </c>
      <c r="C838" s="59" t="s">
        <v>774</v>
      </c>
      <c r="D838" s="59" t="s">
        <v>34</v>
      </c>
      <c r="E838" s="59" t="s">
        <v>415</v>
      </c>
      <c r="F838" s="59" t="s">
        <v>437</v>
      </c>
      <c r="G838" s="59" t="s">
        <v>1864</v>
      </c>
      <c r="H838" s="84">
        <f>'20050 ParExpGL'!J135</f>
        <v>0</v>
      </c>
      <c r="J838" s="56" t="s">
        <v>1853</v>
      </c>
      <c r="K838" s="57" t="s">
        <v>2341</v>
      </c>
      <c r="L838" s="57" t="s">
        <v>1949</v>
      </c>
      <c r="M838" s="56" t="str">
        <f t="shared" si="15"/>
        <v>LF4.P2005009108</v>
      </c>
      <c r="N838" s="56"/>
    </row>
    <row r="839" spans="1:14" s="55" customFormat="1" ht="15" thickBot="1" x14ac:dyDescent="0.35">
      <c r="A839" s="58">
        <v>20</v>
      </c>
      <c r="B839" s="55" t="s">
        <v>2433</v>
      </c>
      <c r="C839" s="59" t="s">
        <v>774</v>
      </c>
      <c r="D839" s="59" t="s">
        <v>34</v>
      </c>
      <c r="E839" s="59" t="s">
        <v>415</v>
      </c>
      <c r="F839" s="59" t="s">
        <v>437</v>
      </c>
      <c r="G839" s="59" t="s">
        <v>453</v>
      </c>
      <c r="H839" s="84">
        <f>'20050 ParExpGL'!J136</f>
        <v>0</v>
      </c>
      <c r="J839" s="56" t="s">
        <v>1853</v>
      </c>
      <c r="K839" s="57" t="s">
        <v>2343</v>
      </c>
      <c r="L839" s="57" t="s">
        <v>1949</v>
      </c>
      <c r="M839" s="56" t="str">
        <f t="shared" si="15"/>
        <v>LF4.P2005009208</v>
      </c>
      <c r="N839" s="56"/>
    </row>
    <row r="840" spans="1:14" s="55" customFormat="1" ht="15" thickBot="1" x14ac:dyDescent="0.35">
      <c r="A840" s="58">
        <v>20</v>
      </c>
      <c r="B840" s="55" t="s">
        <v>2434</v>
      </c>
      <c r="C840" s="59" t="s">
        <v>774</v>
      </c>
      <c r="D840" s="59" t="s">
        <v>34</v>
      </c>
      <c r="E840" s="59" t="s">
        <v>415</v>
      </c>
      <c r="F840" s="59" t="s">
        <v>437</v>
      </c>
      <c r="G840" s="59" t="s">
        <v>1867</v>
      </c>
      <c r="H840" s="84">
        <f>'20050 ParExpGL'!J137</f>
        <v>0</v>
      </c>
      <c r="J840" s="56" t="s">
        <v>1853</v>
      </c>
      <c r="K840" s="57" t="s">
        <v>2345</v>
      </c>
      <c r="L840" s="57" t="s">
        <v>1949</v>
      </c>
      <c r="M840" s="56" t="str">
        <f t="shared" si="15"/>
        <v>LF4.P2005009308</v>
      </c>
      <c r="N840" s="56"/>
    </row>
    <row r="841" spans="1:14" s="55" customFormat="1" ht="15" thickBot="1" x14ac:dyDescent="0.35">
      <c r="A841" s="58">
        <v>20</v>
      </c>
      <c r="B841" s="55" t="s">
        <v>2435</v>
      </c>
      <c r="C841" s="59" t="s">
        <v>774</v>
      </c>
      <c r="D841" s="59" t="s">
        <v>34</v>
      </c>
      <c r="E841" s="59" t="s">
        <v>415</v>
      </c>
      <c r="F841" s="59" t="s">
        <v>438</v>
      </c>
      <c r="G841" s="59" t="s">
        <v>329</v>
      </c>
      <c r="H841" s="84">
        <f>'20050 ParExpGL'!K124</f>
        <v>0</v>
      </c>
      <c r="J841" s="56" t="s">
        <v>1853</v>
      </c>
      <c r="K841" s="57" t="s">
        <v>2321</v>
      </c>
      <c r="L841" s="57" t="s">
        <v>1963</v>
      </c>
      <c r="M841" s="56" t="str">
        <f t="shared" si="15"/>
        <v>LF4.P2005008109</v>
      </c>
      <c r="N841" s="56"/>
    </row>
    <row r="842" spans="1:14" s="55" customFormat="1" ht="15" thickBot="1" x14ac:dyDescent="0.35">
      <c r="A842" s="58">
        <v>20</v>
      </c>
      <c r="B842" s="55" t="s">
        <v>2436</v>
      </c>
      <c r="C842" s="59" t="s">
        <v>774</v>
      </c>
      <c r="D842" s="59" t="s">
        <v>34</v>
      </c>
      <c r="E842" s="59" t="s">
        <v>415</v>
      </c>
      <c r="F842" s="59" t="s">
        <v>438</v>
      </c>
      <c r="G842" s="59" t="s">
        <v>330</v>
      </c>
      <c r="H842" s="84">
        <f>'20050 ParExpGL'!K125</f>
        <v>0</v>
      </c>
      <c r="J842" s="56" t="s">
        <v>1853</v>
      </c>
      <c r="K842" s="57" t="s">
        <v>2323</v>
      </c>
      <c r="L842" s="57" t="s">
        <v>1963</v>
      </c>
      <c r="M842" s="56" t="str">
        <f t="shared" si="15"/>
        <v>LF4.P2005008209</v>
      </c>
      <c r="N842" s="56"/>
    </row>
    <row r="843" spans="1:14" s="55" customFormat="1" ht="15" thickBot="1" x14ac:dyDescent="0.35">
      <c r="A843" s="58">
        <v>20</v>
      </c>
      <c r="B843" s="55" t="s">
        <v>2437</v>
      </c>
      <c r="C843" s="59" t="s">
        <v>774</v>
      </c>
      <c r="D843" s="59" t="s">
        <v>34</v>
      </c>
      <c r="E843" s="59" t="s">
        <v>415</v>
      </c>
      <c r="F843" s="59" t="s">
        <v>438</v>
      </c>
      <c r="G843" s="59" t="s">
        <v>331</v>
      </c>
      <c r="H843" s="84">
        <f>'20050 ParExpGL'!K126</f>
        <v>0</v>
      </c>
      <c r="J843" s="56" t="s">
        <v>1853</v>
      </c>
      <c r="K843" s="57" t="s">
        <v>2325</v>
      </c>
      <c r="L843" s="57" t="s">
        <v>1963</v>
      </c>
      <c r="M843" s="56" t="str">
        <f t="shared" si="15"/>
        <v>LF4.P2005008309</v>
      </c>
      <c r="N843" s="56"/>
    </row>
    <row r="844" spans="1:14" s="55" customFormat="1" ht="15" thickBot="1" x14ac:dyDescent="0.35">
      <c r="A844" s="58">
        <v>20</v>
      </c>
      <c r="B844" s="55" t="s">
        <v>2438</v>
      </c>
      <c r="C844" s="59" t="s">
        <v>774</v>
      </c>
      <c r="D844" s="59" t="s">
        <v>34</v>
      </c>
      <c r="E844" s="59" t="s">
        <v>415</v>
      </c>
      <c r="F844" s="59" t="s">
        <v>438</v>
      </c>
      <c r="G844" s="59" t="s">
        <v>332</v>
      </c>
      <c r="H844" s="84">
        <f>'20050 ParExpGL'!K127</f>
        <v>0</v>
      </c>
      <c r="J844" s="56" t="s">
        <v>1853</v>
      </c>
      <c r="K844" s="57" t="s">
        <v>2327</v>
      </c>
      <c r="L844" s="57" t="s">
        <v>1963</v>
      </c>
      <c r="M844" s="56" t="str">
        <f t="shared" si="15"/>
        <v>LF4.P2005008409</v>
      </c>
      <c r="N844" s="56"/>
    </row>
    <row r="845" spans="1:14" s="55" customFormat="1" ht="15" thickBot="1" x14ac:dyDescent="0.35">
      <c r="A845" s="58">
        <v>20</v>
      </c>
      <c r="B845" s="55" t="s">
        <v>2439</v>
      </c>
      <c r="C845" s="59" t="s">
        <v>774</v>
      </c>
      <c r="D845" s="59" t="s">
        <v>34</v>
      </c>
      <c r="E845" s="59" t="s">
        <v>415</v>
      </c>
      <c r="F845" s="59" t="s">
        <v>438</v>
      </c>
      <c r="G845" s="59" t="s">
        <v>1587</v>
      </c>
      <c r="H845" s="84">
        <f>'20050 ParExpGL'!K128</f>
        <v>0</v>
      </c>
      <c r="J845" s="56" t="s">
        <v>1853</v>
      </c>
      <c r="K845" s="57" t="s">
        <v>2329</v>
      </c>
      <c r="L845" s="57" t="s">
        <v>1963</v>
      </c>
      <c r="M845" s="56" t="str">
        <f t="shared" ref="M845:M906" si="16">J845&amp;K845&amp;L845</f>
        <v>LF4.P2005008509</v>
      </c>
      <c r="N845" s="56"/>
    </row>
    <row r="846" spans="1:14" s="55" customFormat="1" ht="15" thickBot="1" x14ac:dyDescent="0.35">
      <c r="A846" s="58">
        <v>20</v>
      </c>
      <c r="B846" s="55" t="s">
        <v>2440</v>
      </c>
      <c r="C846" s="59" t="s">
        <v>774</v>
      </c>
      <c r="D846" s="59" t="s">
        <v>34</v>
      </c>
      <c r="E846" s="59" t="s">
        <v>415</v>
      </c>
      <c r="F846" s="59" t="s">
        <v>438</v>
      </c>
      <c r="G846" s="59" t="s">
        <v>334</v>
      </c>
      <c r="H846" s="84">
        <f>'20050 ParExpGL'!K129</f>
        <v>0</v>
      </c>
      <c r="J846" s="56" t="s">
        <v>1853</v>
      </c>
      <c r="K846" s="57" t="s">
        <v>2331</v>
      </c>
      <c r="L846" s="57" t="s">
        <v>1963</v>
      </c>
      <c r="M846" s="56" t="str">
        <f t="shared" si="16"/>
        <v>LF4.P2005008609</v>
      </c>
      <c r="N846" s="56"/>
    </row>
    <row r="847" spans="1:14" s="55" customFormat="1" ht="15" thickBot="1" x14ac:dyDescent="0.35">
      <c r="A847" s="58">
        <v>20</v>
      </c>
      <c r="B847" s="55" t="s">
        <v>2441</v>
      </c>
      <c r="C847" s="59" t="s">
        <v>774</v>
      </c>
      <c r="D847" s="59" t="s">
        <v>34</v>
      </c>
      <c r="E847" s="59" t="s">
        <v>415</v>
      </c>
      <c r="F847" s="59" t="s">
        <v>438</v>
      </c>
      <c r="G847" s="59" t="s">
        <v>335</v>
      </c>
      <c r="H847" s="84">
        <f>'20050 ParExpGL'!K130</f>
        <v>0</v>
      </c>
      <c r="J847" s="56" t="s">
        <v>1853</v>
      </c>
      <c r="K847" s="57" t="s">
        <v>2333</v>
      </c>
      <c r="L847" s="57" t="s">
        <v>1963</v>
      </c>
      <c r="M847" s="56" t="str">
        <f t="shared" si="16"/>
        <v>LF4.P2005008709</v>
      </c>
      <c r="N847" s="56"/>
    </row>
    <row r="848" spans="1:14" s="55" customFormat="1" ht="15" thickBot="1" x14ac:dyDescent="0.35">
      <c r="A848" s="58">
        <v>20</v>
      </c>
      <c r="B848" s="55" t="s">
        <v>2442</v>
      </c>
      <c r="C848" s="59" t="s">
        <v>774</v>
      </c>
      <c r="D848" s="59" t="s">
        <v>34</v>
      </c>
      <c r="E848" s="59" t="s">
        <v>415</v>
      </c>
      <c r="F848" s="59" t="s">
        <v>438</v>
      </c>
      <c r="G848" s="59" t="s">
        <v>634</v>
      </c>
      <c r="H848" s="84">
        <f>'20050 ParExpGL'!K131</f>
        <v>0</v>
      </c>
      <c r="J848" s="56" t="s">
        <v>1853</v>
      </c>
      <c r="K848" s="57" t="s">
        <v>2335</v>
      </c>
      <c r="L848" s="57" t="s">
        <v>1963</v>
      </c>
      <c r="M848" s="56" t="str">
        <f t="shared" si="16"/>
        <v>LF4.P2005008809</v>
      </c>
      <c r="N848" s="56"/>
    </row>
    <row r="849" spans="1:14" s="55" customFormat="1" ht="15" thickBot="1" x14ac:dyDescent="0.35">
      <c r="A849" s="58">
        <v>20</v>
      </c>
      <c r="B849" s="55" t="s">
        <v>2443</v>
      </c>
      <c r="C849" s="59" t="s">
        <v>774</v>
      </c>
      <c r="D849" s="59" t="s">
        <v>34</v>
      </c>
      <c r="E849" s="59" t="s">
        <v>415</v>
      </c>
      <c r="F849" s="59" t="s">
        <v>438</v>
      </c>
      <c r="G849" s="59" t="s">
        <v>337</v>
      </c>
      <c r="H849" s="84">
        <f>'20050 ParExpGL'!K132</f>
        <v>0</v>
      </c>
      <c r="J849" s="56" t="s">
        <v>1853</v>
      </c>
      <c r="K849" s="57" t="s">
        <v>2337</v>
      </c>
      <c r="L849" s="57" t="s">
        <v>1963</v>
      </c>
      <c r="M849" s="56" t="str">
        <f t="shared" si="16"/>
        <v>LF4.P2005008909</v>
      </c>
      <c r="N849" s="56"/>
    </row>
    <row r="850" spans="1:14" s="55" customFormat="1" ht="15" thickBot="1" x14ac:dyDescent="0.35">
      <c r="A850" s="58">
        <v>20</v>
      </c>
      <c r="B850" s="55" t="s">
        <v>2444</v>
      </c>
      <c r="C850" s="59" t="s">
        <v>774</v>
      </c>
      <c r="D850" s="59" t="s">
        <v>34</v>
      </c>
      <c r="E850" s="59" t="s">
        <v>415</v>
      </c>
      <c r="F850" s="59" t="s">
        <v>438</v>
      </c>
      <c r="G850" s="59" t="s">
        <v>303</v>
      </c>
      <c r="H850" s="84">
        <f>'20050 ParExpGL'!K133</f>
        <v>0</v>
      </c>
      <c r="J850" s="56" t="s">
        <v>1853</v>
      </c>
      <c r="K850" s="57" t="s">
        <v>2339</v>
      </c>
      <c r="L850" s="57" t="s">
        <v>1963</v>
      </c>
      <c r="M850" s="56" t="str">
        <f t="shared" si="16"/>
        <v>LF4.P2005009009</v>
      </c>
      <c r="N850" s="56"/>
    </row>
    <row r="851" spans="1:14" s="55" customFormat="1" ht="15" thickBot="1" x14ac:dyDescent="0.35">
      <c r="A851" s="58">
        <v>20</v>
      </c>
      <c r="B851" s="55" t="s">
        <v>2445</v>
      </c>
      <c r="C851" s="59" t="s">
        <v>774</v>
      </c>
      <c r="D851" s="59" t="s">
        <v>34</v>
      </c>
      <c r="E851" s="59" t="s">
        <v>415</v>
      </c>
      <c r="F851" s="59" t="s">
        <v>438</v>
      </c>
      <c r="G851" s="59" t="s">
        <v>453</v>
      </c>
      <c r="H851" s="84">
        <f>'20050 ParExpGL'!K136</f>
        <v>0</v>
      </c>
      <c r="J851" s="56" t="s">
        <v>1853</v>
      </c>
      <c r="K851" s="57" t="s">
        <v>2343</v>
      </c>
      <c r="L851" s="57" t="s">
        <v>1963</v>
      </c>
      <c r="M851" s="56" t="str">
        <f t="shared" si="16"/>
        <v>LF4.P2005009209</v>
      </c>
      <c r="N851" s="56"/>
    </row>
    <row r="852" spans="1:14" s="55" customFormat="1" ht="15" thickBot="1" x14ac:dyDescent="0.35">
      <c r="A852" s="58">
        <v>20</v>
      </c>
      <c r="B852" s="55" t="s">
        <v>2446</v>
      </c>
      <c r="C852" s="59" t="s">
        <v>774</v>
      </c>
      <c r="D852" s="59" t="s">
        <v>34</v>
      </c>
      <c r="E852" s="59" t="s">
        <v>415</v>
      </c>
      <c r="F852" s="59" t="s">
        <v>438</v>
      </c>
      <c r="G852" s="59" t="s">
        <v>1867</v>
      </c>
      <c r="H852" s="84">
        <f>'20050 ParExpGL'!K137</f>
        <v>0</v>
      </c>
      <c r="J852" s="56" t="s">
        <v>1853</v>
      </c>
      <c r="K852" s="57" t="s">
        <v>2345</v>
      </c>
      <c r="L852" s="57" t="s">
        <v>1963</v>
      </c>
      <c r="M852" s="56" t="str">
        <f t="shared" si="16"/>
        <v>LF4.P2005009309</v>
      </c>
      <c r="N852" s="56"/>
    </row>
    <row r="853" spans="1:14" s="55" customFormat="1" ht="15" thickBot="1" x14ac:dyDescent="0.35">
      <c r="A853" s="58">
        <v>20</v>
      </c>
      <c r="B853" s="55" t="s">
        <v>2447</v>
      </c>
      <c r="C853" s="59" t="s">
        <v>775</v>
      </c>
      <c r="D853" s="59" t="s">
        <v>34</v>
      </c>
      <c r="E853" s="59" t="s">
        <v>326</v>
      </c>
      <c r="F853" s="59" t="s">
        <v>436</v>
      </c>
      <c r="G853" s="59" t="s">
        <v>329</v>
      </c>
      <c r="H853" s="84">
        <f>'20050 ParExpGL'!C152</f>
        <v>0</v>
      </c>
      <c r="J853" s="56" t="s">
        <v>1853</v>
      </c>
      <c r="K853" s="57" t="s">
        <v>2448</v>
      </c>
      <c r="L853" s="57" t="s">
        <v>1497</v>
      </c>
      <c r="M853" s="56" t="str">
        <f t="shared" si="16"/>
        <v>LF4.P2005010101</v>
      </c>
      <c r="N853" s="56"/>
    </row>
    <row r="854" spans="1:14" s="55" customFormat="1" ht="15" thickBot="1" x14ac:dyDescent="0.35">
      <c r="A854" s="58">
        <v>20</v>
      </c>
      <c r="B854" s="55" t="s">
        <v>2449</v>
      </c>
      <c r="C854" s="59" t="s">
        <v>775</v>
      </c>
      <c r="D854" s="59" t="s">
        <v>34</v>
      </c>
      <c r="E854" s="59" t="s">
        <v>326</v>
      </c>
      <c r="F854" s="59" t="s">
        <v>436</v>
      </c>
      <c r="G854" s="59" t="s">
        <v>330</v>
      </c>
      <c r="H854" s="84">
        <f>'20050 ParExpGL'!C153</f>
        <v>0</v>
      </c>
      <c r="J854" s="56" t="s">
        <v>1853</v>
      </c>
      <c r="K854" s="57" t="s">
        <v>2450</v>
      </c>
      <c r="L854" s="57" t="s">
        <v>1497</v>
      </c>
      <c r="M854" s="56" t="str">
        <f t="shared" si="16"/>
        <v>LF4.P2005010201</v>
      </c>
      <c r="N854" s="56"/>
    </row>
    <row r="855" spans="1:14" s="55" customFormat="1" ht="15" thickBot="1" x14ac:dyDescent="0.35">
      <c r="A855" s="58">
        <v>20</v>
      </c>
      <c r="B855" s="55" t="s">
        <v>2451</v>
      </c>
      <c r="C855" s="59" t="s">
        <v>775</v>
      </c>
      <c r="D855" s="59" t="s">
        <v>34</v>
      </c>
      <c r="E855" s="59" t="s">
        <v>326</v>
      </c>
      <c r="F855" s="59" t="s">
        <v>436</v>
      </c>
      <c r="G855" s="59" t="s">
        <v>331</v>
      </c>
      <c r="H855" s="84">
        <f>'20050 ParExpGL'!C154</f>
        <v>0</v>
      </c>
      <c r="J855" s="56" t="s">
        <v>1853</v>
      </c>
      <c r="K855" s="57" t="s">
        <v>2452</v>
      </c>
      <c r="L855" s="57" t="s">
        <v>1497</v>
      </c>
      <c r="M855" s="56" t="str">
        <f t="shared" si="16"/>
        <v>LF4.P2005010301</v>
      </c>
      <c r="N855" s="56"/>
    </row>
    <row r="856" spans="1:14" s="55" customFormat="1" ht="15" thickBot="1" x14ac:dyDescent="0.35">
      <c r="A856" s="58">
        <v>20</v>
      </c>
      <c r="B856" s="55" t="s">
        <v>2453</v>
      </c>
      <c r="C856" s="59" t="s">
        <v>775</v>
      </c>
      <c r="D856" s="59" t="s">
        <v>34</v>
      </c>
      <c r="E856" s="59" t="s">
        <v>326</v>
      </c>
      <c r="F856" s="59" t="s">
        <v>436</v>
      </c>
      <c r="G856" s="59" t="s">
        <v>332</v>
      </c>
      <c r="H856" s="84">
        <f>'20050 ParExpGL'!C155</f>
        <v>0</v>
      </c>
      <c r="J856" s="56" t="s">
        <v>1853</v>
      </c>
      <c r="K856" s="57" t="s">
        <v>2454</v>
      </c>
      <c r="L856" s="57" t="s">
        <v>1497</v>
      </c>
      <c r="M856" s="56" t="str">
        <f t="shared" si="16"/>
        <v>LF4.P2005010401</v>
      </c>
      <c r="N856" s="56"/>
    </row>
    <row r="857" spans="1:14" s="55" customFormat="1" ht="15" thickBot="1" x14ac:dyDescent="0.35">
      <c r="A857" s="58">
        <v>20</v>
      </c>
      <c r="B857" s="55" t="s">
        <v>2455</v>
      </c>
      <c r="C857" s="59" t="s">
        <v>775</v>
      </c>
      <c r="D857" s="59" t="s">
        <v>34</v>
      </c>
      <c r="E857" s="59" t="s">
        <v>326</v>
      </c>
      <c r="F857" s="59" t="s">
        <v>436</v>
      </c>
      <c r="G857" s="59" t="s">
        <v>1587</v>
      </c>
      <c r="H857" s="84">
        <f>'20050 ParExpGL'!C156</f>
        <v>0</v>
      </c>
      <c r="J857" s="56" t="s">
        <v>1853</v>
      </c>
      <c r="K857" s="57" t="s">
        <v>2456</v>
      </c>
      <c r="L857" s="57" t="s">
        <v>1497</v>
      </c>
      <c r="M857" s="56" t="str">
        <f t="shared" si="16"/>
        <v>LF4.P2005010501</v>
      </c>
      <c r="N857" s="56"/>
    </row>
    <row r="858" spans="1:14" s="55" customFormat="1" ht="15" thickBot="1" x14ac:dyDescent="0.35">
      <c r="A858" s="58">
        <v>20</v>
      </c>
      <c r="B858" s="55" t="s">
        <v>2457</v>
      </c>
      <c r="C858" s="59" t="s">
        <v>775</v>
      </c>
      <c r="D858" s="59" t="s">
        <v>34</v>
      </c>
      <c r="E858" s="59" t="s">
        <v>326</v>
      </c>
      <c r="F858" s="59" t="s">
        <v>436</v>
      </c>
      <c r="G858" s="59" t="s">
        <v>334</v>
      </c>
      <c r="H858" s="84">
        <f>'20050 ParExpGL'!C157</f>
        <v>0</v>
      </c>
      <c r="J858" s="56" t="s">
        <v>1853</v>
      </c>
      <c r="K858" s="57" t="s">
        <v>2458</v>
      </c>
      <c r="L858" s="57" t="s">
        <v>1497</v>
      </c>
      <c r="M858" s="56" t="str">
        <f t="shared" si="16"/>
        <v>LF4.P2005010601</v>
      </c>
      <c r="N858" s="56"/>
    </row>
    <row r="859" spans="1:14" s="55" customFormat="1" ht="15" thickBot="1" x14ac:dyDescent="0.35">
      <c r="A859" s="58">
        <v>20</v>
      </c>
      <c r="B859" s="55" t="s">
        <v>2459</v>
      </c>
      <c r="C859" s="59" t="s">
        <v>775</v>
      </c>
      <c r="D859" s="59" t="s">
        <v>34</v>
      </c>
      <c r="E859" s="59" t="s">
        <v>326</v>
      </c>
      <c r="F859" s="59" t="s">
        <v>436</v>
      </c>
      <c r="G859" s="59" t="s">
        <v>335</v>
      </c>
      <c r="H859" s="84">
        <f>'20050 ParExpGL'!C158</f>
        <v>0</v>
      </c>
      <c r="J859" s="56" t="s">
        <v>1853</v>
      </c>
      <c r="K859" s="57" t="s">
        <v>2460</v>
      </c>
      <c r="L859" s="57" t="s">
        <v>1497</v>
      </c>
      <c r="M859" s="56" t="str">
        <f t="shared" si="16"/>
        <v>LF4.P2005010701</v>
      </c>
      <c r="N859" s="56"/>
    </row>
    <row r="860" spans="1:14" s="55" customFormat="1" ht="15" thickBot="1" x14ac:dyDescent="0.35">
      <c r="A860" s="58">
        <v>20</v>
      </c>
      <c r="B860" s="55" t="s">
        <v>2461</v>
      </c>
      <c r="C860" s="59" t="s">
        <v>775</v>
      </c>
      <c r="D860" s="59" t="s">
        <v>34</v>
      </c>
      <c r="E860" s="59" t="s">
        <v>326</v>
      </c>
      <c r="F860" s="59" t="s">
        <v>436</v>
      </c>
      <c r="G860" s="59" t="s">
        <v>634</v>
      </c>
      <c r="H860" s="84">
        <f>'20050 ParExpGL'!C159</f>
        <v>0</v>
      </c>
      <c r="J860" s="56" t="s">
        <v>1853</v>
      </c>
      <c r="K860" s="57" t="s">
        <v>2462</v>
      </c>
      <c r="L860" s="57" t="s">
        <v>1497</v>
      </c>
      <c r="M860" s="56" t="str">
        <f t="shared" si="16"/>
        <v>LF4.P2005010801</v>
      </c>
      <c r="N860" s="56"/>
    </row>
    <row r="861" spans="1:14" s="55" customFormat="1" ht="15" thickBot="1" x14ac:dyDescent="0.35">
      <c r="A861" s="58">
        <v>20</v>
      </c>
      <c r="B861" s="55" t="s">
        <v>2463</v>
      </c>
      <c r="C861" s="59" t="s">
        <v>775</v>
      </c>
      <c r="D861" s="59" t="s">
        <v>34</v>
      </c>
      <c r="E861" s="59" t="s">
        <v>326</v>
      </c>
      <c r="F861" s="59" t="s">
        <v>436</v>
      </c>
      <c r="G861" s="59" t="s">
        <v>337</v>
      </c>
      <c r="H861" s="84">
        <f>'20050 ParExpGL'!C160</f>
        <v>0</v>
      </c>
      <c r="J861" s="56" t="s">
        <v>1853</v>
      </c>
      <c r="K861" s="57" t="s">
        <v>2464</v>
      </c>
      <c r="L861" s="57" t="s">
        <v>1497</v>
      </c>
      <c r="M861" s="56" t="str">
        <f t="shared" si="16"/>
        <v>LF4.P2005010901</v>
      </c>
      <c r="N861" s="56"/>
    </row>
    <row r="862" spans="1:14" s="55" customFormat="1" ht="15" thickBot="1" x14ac:dyDescent="0.35">
      <c r="A862" s="58">
        <v>20</v>
      </c>
      <c r="B862" s="55" t="s">
        <v>2465</v>
      </c>
      <c r="C862" s="59" t="s">
        <v>775</v>
      </c>
      <c r="D862" s="59" t="s">
        <v>34</v>
      </c>
      <c r="E862" s="59" t="s">
        <v>326</v>
      </c>
      <c r="F862" s="59" t="s">
        <v>436</v>
      </c>
      <c r="G862" s="59" t="s">
        <v>303</v>
      </c>
      <c r="H862" s="84">
        <f>'20050 ParExpGL'!C161</f>
        <v>0</v>
      </c>
      <c r="J862" s="56" t="s">
        <v>1853</v>
      </c>
      <c r="K862" s="57" t="s">
        <v>2466</v>
      </c>
      <c r="L862" s="57" t="s">
        <v>1497</v>
      </c>
      <c r="M862" s="56" t="str">
        <f t="shared" si="16"/>
        <v>LF4.P2005011001</v>
      </c>
      <c r="N862" s="56"/>
    </row>
    <row r="863" spans="1:14" s="55" customFormat="1" ht="15" thickBot="1" x14ac:dyDescent="0.35">
      <c r="A863" s="58">
        <v>20</v>
      </c>
      <c r="B863" s="55" t="s">
        <v>2467</v>
      </c>
      <c r="C863" s="59" t="s">
        <v>775</v>
      </c>
      <c r="D863" s="59" t="s">
        <v>34</v>
      </c>
      <c r="E863" s="59" t="s">
        <v>326</v>
      </c>
      <c r="F863" s="59" t="s">
        <v>436</v>
      </c>
      <c r="G863" s="59" t="s">
        <v>1864</v>
      </c>
      <c r="H863" s="84">
        <f>'20050 ParExpGL'!C163</f>
        <v>0</v>
      </c>
      <c r="J863" s="56" t="s">
        <v>1853</v>
      </c>
      <c r="K863" s="57" t="s">
        <v>2468</v>
      </c>
      <c r="L863" s="57" t="s">
        <v>1497</v>
      </c>
      <c r="M863" s="56" t="str">
        <f t="shared" si="16"/>
        <v>LF4.P2005011101</v>
      </c>
      <c r="N863" s="56"/>
    </row>
    <row r="864" spans="1:14" s="55" customFormat="1" ht="15" thickBot="1" x14ac:dyDescent="0.35">
      <c r="A864" s="58">
        <v>20</v>
      </c>
      <c r="B864" s="55" t="s">
        <v>2469</v>
      </c>
      <c r="C864" s="59" t="s">
        <v>775</v>
      </c>
      <c r="D864" s="59" t="s">
        <v>34</v>
      </c>
      <c r="E864" s="59" t="s">
        <v>326</v>
      </c>
      <c r="F864" s="59" t="s">
        <v>436</v>
      </c>
      <c r="G864" s="59" t="s">
        <v>453</v>
      </c>
      <c r="H864" s="84">
        <f>'20050 ParExpGL'!C164</f>
        <v>0</v>
      </c>
      <c r="J864" s="56" t="s">
        <v>1853</v>
      </c>
      <c r="K864" s="57" t="s">
        <v>2470</v>
      </c>
      <c r="L864" s="57" t="s">
        <v>1497</v>
      </c>
      <c r="M864" s="56" t="str">
        <f t="shared" si="16"/>
        <v>LF4.P2005011201</v>
      </c>
      <c r="N864" s="56"/>
    </row>
    <row r="865" spans="1:14" s="55" customFormat="1" ht="15" thickBot="1" x14ac:dyDescent="0.35">
      <c r="A865" s="58">
        <v>20</v>
      </c>
      <c r="B865" s="55" t="s">
        <v>2471</v>
      </c>
      <c r="C865" s="59" t="s">
        <v>775</v>
      </c>
      <c r="D865" s="59" t="s">
        <v>34</v>
      </c>
      <c r="E865" s="59" t="s">
        <v>326</v>
      </c>
      <c r="F865" s="59" t="s">
        <v>436</v>
      </c>
      <c r="G865" s="59" t="s">
        <v>1867</v>
      </c>
      <c r="H865" s="84">
        <f>'20050 ParExpGL'!C165</f>
        <v>0</v>
      </c>
      <c r="J865" s="56" t="s">
        <v>1853</v>
      </c>
      <c r="K865" s="57" t="s">
        <v>2472</v>
      </c>
      <c r="L865" s="57" t="s">
        <v>1497</v>
      </c>
      <c r="M865" s="56" t="str">
        <f t="shared" si="16"/>
        <v>LF4.P2005011301</v>
      </c>
      <c r="N865" s="56"/>
    </row>
    <row r="866" spans="1:14" s="55" customFormat="1" ht="15" thickBot="1" x14ac:dyDescent="0.35">
      <c r="A866" s="58">
        <v>20</v>
      </c>
      <c r="B866" s="55" t="s">
        <v>2473</v>
      </c>
      <c r="C866" s="59" t="s">
        <v>775</v>
      </c>
      <c r="D866" s="59" t="s">
        <v>34</v>
      </c>
      <c r="E866" s="59" t="s">
        <v>326</v>
      </c>
      <c r="F866" s="59" t="s">
        <v>437</v>
      </c>
      <c r="G866" s="59" t="s">
        <v>329</v>
      </c>
      <c r="H866" s="84">
        <f>'20050 ParExpGL'!D152</f>
        <v>0</v>
      </c>
      <c r="J866" s="56" t="s">
        <v>1853</v>
      </c>
      <c r="K866" s="57" t="s">
        <v>2448</v>
      </c>
      <c r="L866" s="57" t="s">
        <v>1519</v>
      </c>
      <c r="M866" s="56" t="str">
        <f t="shared" si="16"/>
        <v>LF4.P2005010102</v>
      </c>
      <c r="N866" s="56"/>
    </row>
    <row r="867" spans="1:14" s="55" customFormat="1" ht="15" thickBot="1" x14ac:dyDescent="0.35">
      <c r="A867" s="58">
        <v>20</v>
      </c>
      <c r="B867" s="55" t="s">
        <v>2474</v>
      </c>
      <c r="C867" s="59" t="s">
        <v>775</v>
      </c>
      <c r="D867" s="59" t="s">
        <v>34</v>
      </c>
      <c r="E867" s="59" t="s">
        <v>326</v>
      </c>
      <c r="F867" s="59" t="s">
        <v>437</v>
      </c>
      <c r="G867" s="59" t="s">
        <v>330</v>
      </c>
      <c r="H867" s="84">
        <f>'20050 ParExpGL'!D153</f>
        <v>0</v>
      </c>
      <c r="J867" s="56" t="s">
        <v>1853</v>
      </c>
      <c r="K867" s="57" t="s">
        <v>2450</v>
      </c>
      <c r="L867" s="57" t="s">
        <v>1519</v>
      </c>
      <c r="M867" s="56" t="str">
        <f t="shared" si="16"/>
        <v>LF4.P2005010202</v>
      </c>
      <c r="N867" s="56"/>
    </row>
    <row r="868" spans="1:14" s="55" customFormat="1" ht="15" thickBot="1" x14ac:dyDescent="0.35">
      <c r="A868" s="58">
        <v>20</v>
      </c>
      <c r="B868" s="55" t="s">
        <v>2475</v>
      </c>
      <c r="C868" s="59" t="s">
        <v>775</v>
      </c>
      <c r="D868" s="59" t="s">
        <v>34</v>
      </c>
      <c r="E868" s="59" t="s">
        <v>326</v>
      </c>
      <c r="F868" s="59" t="s">
        <v>437</v>
      </c>
      <c r="G868" s="59" t="s">
        <v>331</v>
      </c>
      <c r="H868" s="84">
        <f>'20050 ParExpGL'!D154</f>
        <v>0</v>
      </c>
      <c r="J868" s="56" t="s">
        <v>1853</v>
      </c>
      <c r="K868" s="57" t="s">
        <v>2452</v>
      </c>
      <c r="L868" s="57" t="s">
        <v>1519</v>
      </c>
      <c r="M868" s="56" t="str">
        <f t="shared" si="16"/>
        <v>LF4.P2005010302</v>
      </c>
      <c r="N868" s="56"/>
    </row>
    <row r="869" spans="1:14" s="55" customFormat="1" ht="15" thickBot="1" x14ac:dyDescent="0.35">
      <c r="A869" s="58">
        <v>20</v>
      </c>
      <c r="B869" s="55" t="s">
        <v>2476</v>
      </c>
      <c r="C869" s="59" t="s">
        <v>775</v>
      </c>
      <c r="D869" s="59" t="s">
        <v>34</v>
      </c>
      <c r="E869" s="59" t="s">
        <v>326</v>
      </c>
      <c r="F869" s="59" t="s">
        <v>437</v>
      </c>
      <c r="G869" s="59" t="s">
        <v>332</v>
      </c>
      <c r="H869" s="84">
        <f>'20050 ParExpGL'!D155</f>
        <v>0</v>
      </c>
      <c r="J869" s="56" t="s">
        <v>1853</v>
      </c>
      <c r="K869" s="57" t="s">
        <v>2454</v>
      </c>
      <c r="L869" s="57" t="s">
        <v>1519</v>
      </c>
      <c r="M869" s="56" t="str">
        <f t="shared" si="16"/>
        <v>LF4.P2005010402</v>
      </c>
      <c r="N869" s="56"/>
    </row>
    <row r="870" spans="1:14" s="55" customFormat="1" ht="15" thickBot="1" x14ac:dyDescent="0.35">
      <c r="A870" s="58">
        <v>20</v>
      </c>
      <c r="B870" s="55" t="s">
        <v>2477</v>
      </c>
      <c r="C870" s="59" t="s">
        <v>775</v>
      </c>
      <c r="D870" s="59" t="s">
        <v>34</v>
      </c>
      <c r="E870" s="59" t="s">
        <v>326</v>
      </c>
      <c r="F870" s="59" t="s">
        <v>437</v>
      </c>
      <c r="G870" s="59" t="s">
        <v>1587</v>
      </c>
      <c r="H870" s="84">
        <f>'20050 ParExpGL'!D156</f>
        <v>0</v>
      </c>
      <c r="J870" s="56" t="s">
        <v>1853</v>
      </c>
      <c r="K870" s="57" t="s">
        <v>2456</v>
      </c>
      <c r="L870" s="57" t="s">
        <v>1519</v>
      </c>
      <c r="M870" s="56" t="str">
        <f t="shared" si="16"/>
        <v>LF4.P2005010502</v>
      </c>
      <c r="N870" s="56"/>
    </row>
    <row r="871" spans="1:14" s="55" customFormat="1" ht="15" thickBot="1" x14ac:dyDescent="0.35">
      <c r="A871" s="58">
        <v>20</v>
      </c>
      <c r="B871" s="55" t="s">
        <v>2478</v>
      </c>
      <c r="C871" s="59" t="s">
        <v>775</v>
      </c>
      <c r="D871" s="59" t="s">
        <v>34</v>
      </c>
      <c r="E871" s="59" t="s">
        <v>326</v>
      </c>
      <c r="F871" s="59" t="s">
        <v>437</v>
      </c>
      <c r="G871" s="59" t="s">
        <v>334</v>
      </c>
      <c r="H871" s="84">
        <f>'20050 ParExpGL'!D157</f>
        <v>0</v>
      </c>
      <c r="J871" s="56" t="s">
        <v>1853</v>
      </c>
      <c r="K871" s="57" t="s">
        <v>2458</v>
      </c>
      <c r="L871" s="57" t="s">
        <v>1519</v>
      </c>
      <c r="M871" s="56" t="str">
        <f t="shared" si="16"/>
        <v>LF4.P2005010602</v>
      </c>
      <c r="N871" s="56"/>
    </row>
    <row r="872" spans="1:14" s="55" customFormat="1" ht="15" thickBot="1" x14ac:dyDescent="0.35">
      <c r="A872" s="58">
        <v>20</v>
      </c>
      <c r="B872" s="55" t="s">
        <v>2479</v>
      </c>
      <c r="C872" s="59" t="s">
        <v>775</v>
      </c>
      <c r="D872" s="59" t="s">
        <v>34</v>
      </c>
      <c r="E872" s="59" t="s">
        <v>326</v>
      </c>
      <c r="F872" s="59" t="s">
        <v>437</v>
      </c>
      <c r="G872" s="59" t="s">
        <v>335</v>
      </c>
      <c r="H872" s="84">
        <f>'20050 ParExpGL'!D158</f>
        <v>0</v>
      </c>
      <c r="J872" s="56" t="s">
        <v>1853</v>
      </c>
      <c r="K872" s="57" t="s">
        <v>2460</v>
      </c>
      <c r="L872" s="57" t="s">
        <v>1519</v>
      </c>
      <c r="M872" s="56" t="str">
        <f t="shared" si="16"/>
        <v>LF4.P2005010702</v>
      </c>
      <c r="N872" s="56"/>
    </row>
    <row r="873" spans="1:14" s="55" customFormat="1" ht="15" thickBot="1" x14ac:dyDescent="0.35">
      <c r="A873" s="58">
        <v>20</v>
      </c>
      <c r="B873" s="55" t="s">
        <v>2480</v>
      </c>
      <c r="C873" s="59" t="s">
        <v>775</v>
      </c>
      <c r="D873" s="59" t="s">
        <v>34</v>
      </c>
      <c r="E873" s="59" t="s">
        <v>326</v>
      </c>
      <c r="F873" s="59" t="s">
        <v>437</v>
      </c>
      <c r="G873" s="59" t="s">
        <v>634</v>
      </c>
      <c r="H873" s="84">
        <f>'20050 ParExpGL'!D159</f>
        <v>0</v>
      </c>
      <c r="J873" s="56" t="s">
        <v>1853</v>
      </c>
      <c r="K873" s="57" t="s">
        <v>2462</v>
      </c>
      <c r="L873" s="57" t="s">
        <v>1519</v>
      </c>
      <c r="M873" s="56" t="str">
        <f t="shared" si="16"/>
        <v>LF4.P2005010802</v>
      </c>
      <c r="N873" s="56"/>
    </row>
    <row r="874" spans="1:14" s="55" customFormat="1" ht="15" thickBot="1" x14ac:dyDescent="0.35">
      <c r="A874" s="58">
        <v>20</v>
      </c>
      <c r="B874" s="55" t="s">
        <v>2481</v>
      </c>
      <c r="C874" s="59" t="s">
        <v>775</v>
      </c>
      <c r="D874" s="59" t="s">
        <v>34</v>
      </c>
      <c r="E874" s="59" t="s">
        <v>326</v>
      </c>
      <c r="F874" s="59" t="s">
        <v>437</v>
      </c>
      <c r="G874" s="59" t="s">
        <v>337</v>
      </c>
      <c r="H874" s="84">
        <f>'20050 ParExpGL'!D160</f>
        <v>0</v>
      </c>
      <c r="J874" s="56" t="s">
        <v>1853</v>
      </c>
      <c r="K874" s="57" t="s">
        <v>2464</v>
      </c>
      <c r="L874" s="57" t="s">
        <v>1519</v>
      </c>
      <c r="M874" s="56" t="str">
        <f t="shared" si="16"/>
        <v>LF4.P2005010902</v>
      </c>
      <c r="N874" s="56"/>
    </row>
    <row r="875" spans="1:14" s="55" customFormat="1" ht="15" thickBot="1" x14ac:dyDescent="0.35">
      <c r="A875" s="58">
        <v>20</v>
      </c>
      <c r="B875" s="55" t="s">
        <v>2482</v>
      </c>
      <c r="C875" s="59" t="s">
        <v>775</v>
      </c>
      <c r="D875" s="59" t="s">
        <v>34</v>
      </c>
      <c r="E875" s="59" t="s">
        <v>326</v>
      </c>
      <c r="F875" s="59" t="s">
        <v>437</v>
      </c>
      <c r="G875" s="59" t="s">
        <v>303</v>
      </c>
      <c r="H875" s="84">
        <f>'20050 ParExpGL'!D161</f>
        <v>0</v>
      </c>
      <c r="J875" s="56" t="s">
        <v>1853</v>
      </c>
      <c r="K875" s="57" t="s">
        <v>2466</v>
      </c>
      <c r="L875" s="57" t="s">
        <v>1519</v>
      </c>
      <c r="M875" s="56" t="str">
        <f t="shared" si="16"/>
        <v>LF4.P2005011002</v>
      </c>
      <c r="N875" s="56"/>
    </row>
    <row r="876" spans="1:14" s="55" customFormat="1" ht="15" thickBot="1" x14ac:dyDescent="0.35">
      <c r="A876" s="58">
        <v>20</v>
      </c>
      <c r="B876" s="55" t="s">
        <v>2483</v>
      </c>
      <c r="C876" s="59" t="s">
        <v>775</v>
      </c>
      <c r="D876" s="59" t="s">
        <v>34</v>
      </c>
      <c r="E876" s="59" t="s">
        <v>326</v>
      </c>
      <c r="F876" s="59" t="s">
        <v>437</v>
      </c>
      <c r="G876" s="59" t="s">
        <v>1864</v>
      </c>
      <c r="H876" s="84">
        <f>'20050 ParExpGL'!D163</f>
        <v>0</v>
      </c>
      <c r="J876" s="56" t="s">
        <v>1853</v>
      </c>
      <c r="K876" s="57" t="s">
        <v>2468</v>
      </c>
      <c r="L876" s="57" t="s">
        <v>1519</v>
      </c>
      <c r="M876" s="56" t="str">
        <f t="shared" si="16"/>
        <v>LF4.P2005011102</v>
      </c>
      <c r="N876" s="56"/>
    </row>
    <row r="877" spans="1:14" s="55" customFormat="1" ht="15" thickBot="1" x14ac:dyDescent="0.35">
      <c r="A877" s="58">
        <v>20</v>
      </c>
      <c r="B877" s="55" t="s">
        <v>2484</v>
      </c>
      <c r="C877" s="59" t="s">
        <v>775</v>
      </c>
      <c r="D877" s="59" t="s">
        <v>34</v>
      </c>
      <c r="E877" s="59" t="s">
        <v>326</v>
      </c>
      <c r="F877" s="59" t="s">
        <v>437</v>
      </c>
      <c r="G877" s="59" t="s">
        <v>453</v>
      </c>
      <c r="H877" s="84">
        <f>'20050 ParExpGL'!D164</f>
        <v>0</v>
      </c>
      <c r="J877" s="56" t="s">
        <v>1853</v>
      </c>
      <c r="K877" s="57" t="s">
        <v>2470</v>
      </c>
      <c r="L877" s="57" t="s">
        <v>1519</v>
      </c>
      <c r="M877" s="56" t="str">
        <f t="shared" si="16"/>
        <v>LF4.P2005011202</v>
      </c>
      <c r="N877" s="56"/>
    </row>
    <row r="878" spans="1:14" s="55" customFormat="1" ht="15" thickBot="1" x14ac:dyDescent="0.35">
      <c r="A878" s="58">
        <v>20</v>
      </c>
      <c r="B878" s="55" t="s">
        <v>2485</v>
      </c>
      <c r="C878" s="59" t="s">
        <v>775</v>
      </c>
      <c r="D878" s="59" t="s">
        <v>34</v>
      </c>
      <c r="E878" s="59" t="s">
        <v>326</v>
      </c>
      <c r="F878" s="59" t="s">
        <v>437</v>
      </c>
      <c r="G878" s="59" t="s">
        <v>1867</v>
      </c>
      <c r="H878" s="84">
        <f>'20050 ParExpGL'!D165</f>
        <v>0</v>
      </c>
      <c r="J878" s="56" t="s">
        <v>1853</v>
      </c>
      <c r="K878" s="57" t="s">
        <v>2472</v>
      </c>
      <c r="L878" s="57" t="s">
        <v>1519</v>
      </c>
      <c r="M878" s="56" t="str">
        <f t="shared" si="16"/>
        <v>LF4.P2005011302</v>
      </c>
      <c r="N878" s="56"/>
    </row>
    <row r="879" spans="1:14" s="55" customFormat="1" ht="15" thickBot="1" x14ac:dyDescent="0.35">
      <c r="A879" s="58">
        <v>20</v>
      </c>
      <c r="B879" s="55" t="s">
        <v>2486</v>
      </c>
      <c r="C879" s="59" t="s">
        <v>775</v>
      </c>
      <c r="D879" s="59" t="s">
        <v>34</v>
      </c>
      <c r="E879" s="59" t="s">
        <v>326</v>
      </c>
      <c r="F879" s="59" t="s">
        <v>438</v>
      </c>
      <c r="G879" s="59" t="s">
        <v>329</v>
      </c>
      <c r="H879" s="84">
        <f>'20050 ParExpGL'!E152</f>
        <v>0</v>
      </c>
      <c r="J879" s="56" t="s">
        <v>1853</v>
      </c>
      <c r="K879" s="57" t="s">
        <v>2448</v>
      </c>
      <c r="L879" s="57" t="s">
        <v>1548</v>
      </c>
      <c r="M879" s="56" t="str">
        <f t="shared" si="16"/>
        <v>LF4.P2005010103</v>
      </c>
      <c r="N879" s="56"/>
    </row>
    <row r="880" spans="1:14" s="55" customFormat="1" ht="15" thickBot="1" x14ac:dyDescent="0.35">
      <c r="A880" s="58">
        <v>20</v>
      </c>
      <c r="B880" s="55" t="s">
        <v>2487</v>
      </c>
      <c r="C880" s="59" t="s">
        <v>775</v>
      </c>
      <c r="D880" s="59" t="s">
        <v>34</v>
      </c>
      <c r="E880" s="59" t="s">
        <v>326</v>
      </c>
      <c r="F880" s="59" t="s">
        <v>438</v>
      </c>
      <c r="G880" s="59" t="s">
        <v>330</v>
      </c>
      <c r="H880" s="84">
        <f>'20050 ParExpGL'!E153</f>
        <v>0</v>
      </c>
      <c r="J880" s="56" t="s">
        <v>1853</v>
      </c>
      <c r="K880" s="57" t="s">
        <v>2450</v>
      </c>
      <c r="L880" s="57" t="s">
        <v>1548</v>
      </c>
      <c r="M880" s="56" t="str">
        <f t="shared" si="16"/>
        <v>LF4.P2005010203</v>
      </c>
      <c r="N880" s="56"/>
    </row>
    <row r="881" spans="1:14" s="55" customFormat="1" ht="15" thickBot="1" x14ac:dyDescent="0.35">
      <c r="A881" s="58">
        <v>20</v>
      </c>
      <c r="B881" s="55" t="s">
        <v>2488</v>
      </c>
      <c r="C881" s="59" t="s">
        <v>775</v>
      </c>
      <c r="D881" s="59" t="s">
        <v>34</v>
      </c>
      <c r="E881" s="59" t="s">
        <v>326</v>
      </c>
      <c r="F881" s="59" t="s">
        <v>438</v>
      </c>
      <c r="G881" s="59" t="s">
        <v>331</v>
      </c>
      <c r="H881" s="84">
        <f>'20050 ParExpGL'!E154</f>
        <v>0</v>
      </c>
      <c r="J881" s="56" t="s">
        <v>1853</v>
      </c>
      <c r="K881" s="57" t="s">
        <v>2452</v>
      </c>
      <c r="L881" s="57" t="s">
        <v>1548</v>
      </c>
      <c r="M881" s="56" t="str">
        <f t="shared" si="16"/>
        <v>LF4.P2005010303</v>
      </c>
      <c r="N881" s="56"/>
    </row>
    <row r="882" spans="1:14" s="55" customFormat="1" ht="15" thickBot="1" x14ac:dyDescent="0.35">
      <c r="A882" s="58">
        <v>20</v>
      </c>
      <c r="B882" s="55" t="s">
        <v>2489</v>
      </c>
      <c r="C882" s="59" t="s">
        <v>775</v>
      </c>
      <c r="D882" s="59" t="s">
        <v>34</v>
      </c>
      <c r="E882" s="59" t="s">
        <v>326</v>
      </c>
      <c r="F882" s="59" t="s">
        <v>438</v>
      </c>
      <c r="G882" s="59" t="s">
        <v>332</v>
      </c>
      <c r="H882" s="84">
        <f>'20050 ParExpGL'!E155</f>
        <v>0</v>
      </c>
      <c r="J882" s="56" t="s">
        <v>1853</v>
      </c>
      <c r="K882" s="57" t="s">
        <v>2454</v>
      </c>
      <c r="L882" s="57" t="s">
        <v>1548</v>
      </c>
      <c r="M882" s="56" t="str">
        <f t="shared" si="16"/>
        <v>LF4.P2005010403</v>
      </c>
      <c r="N882" s="56"/>
    </row>
    <row r="883" spans="1:14" s="55" customFormat="1" ht="15" thickBot="1" x14ac:dyDescent="0.35">
      <c r="A883" s="58">
        <v>20</v>
      </c>
      <c r="B883" s="55" t="s">
        <v>2490</v>
      </c>
      <c r="C883" s="59" t="s">
        <v>775</v>
      </c>
      <c r="D883" s="59" t="s">
        <v>34</v>
      </c>
      <c r="E883" s="59" t="s">
        <v>326</v>
      </c>
      <c r="F883" s="59" t="s">
        <v>438</v>
      </c>
      <c r="G883" s="59" t="s">
        <v>1587</v>
      </c>
      <c r="H883" s="84">
        <f>'20050 ParExpGL'!E156</f>
        <v>0</v>
      </c>
      <c r="J883" s="56" t="s">
        <v>1853</v>
      </c>
      <c r="K883" s="57" t="s">
        <v>2456</v>
      </c>
      <c r="L883" s="57" t="s">
        <v>1548</v>
      </c>
      <c r="M883" s="56" t="str">
        <f t="shared" si="16"/>
        <v>LF4.P2005010503</v>
      </c>
      <c r="N883" s="56"/>
    </row>
    <row r="884" spans="1:14" s="55" customFormat="1" ht="15" thickBot="1" x14ac:dyDescent="0.35">
      <c r="A884" s="58">
        <v>20</v>
      </c>
      <c r="B884" s="55" t="s">
        <v>2491</v>
      </c>
      <c r="C884" s="59" t="s">
        <v>775</v>
      </c>
      <c r="D884" s="59" t="s">
        <v>34</v>
      </c>
      <c r="E884" s="59" t="s">
        <v>326</v>
      </c>
      <c r="F884" s="59" t="s">
        <v>438</v>
      </c>
      <c r="G884" s="59" t="s">
        <v>334</v>
      </c>
      <c r="H884" s="84">
        <f>'20050 ParExpGL'!E157</f>
        <v>0</v>
      </c>
      <c r="J884" s="56" t="s">
        <v>1853</v>
      </c>
      <c r="K884" s="57" t="s">
        <v>2458</v>
      </c>
      <c r="L884" s="57" t="s">
        <v>1548</v>
      </c>
      <c r="M884" s="56" t="str">
        <f t="shared" si="16"/>
        <v>LF4.P2005010603</v>
      </c>
      <c r="N884" s="56"/>
    </row>
    <row r="885" spans="1:14" s="55" customFormat="1" ht="15" thickBot="1" x14ac:dyDescent="0.35">
      <c r="A885" s="58">
        <v>20</v>
      </c>
      <c r="B885" s="55" t="s">
        <v>2492</v>
      </c>
      <c r="C885" s="59" t="s">
        <v>775</v>
      </c>
      <c r="D885" s="59" t="s">
        <v>34</v>
      </c>
      <c r="E885" s="59" t="s">
        <v>326</v>
      </c>
      <c r="F885" s="59" t="s">
        <v>438</v>
      </c>
      <c r="G885" s="59" t="s">
        <v>335</v>
      </c>
      <c r="H885" s="84">
        <f>'20050 ParExpGL'!E158</f>
        <v>0</v>
      </c>
      <c r="J885" s="56" t="s">
        <v>1853</v>
      </c>
      <c r="K885" s="57" t="s">
        <v>2460</v>
      </c>
      <c r="L885" s="57" t="s">
        <v>1548</v>
      </c>
      <c r="M885" s="56" t="str">
        <f t="shared" si="16"/>
        <v>LF4.P2005010703</v>
      </c>
      <c r="N885" s="56"/>
    </row>
    <row r="886" spans="1:14" s="55" customFormat="1" ht="15" thickBot="1" x14ac:dyDescent="0.35">
      <c r="A886" s="58">
        <v>20</v>
      </c>
      <c r="B886" s="55" t="s">
        <v>2493</v>
      </c>
      <c r="C886" s="59" t="s">
        <v>775</v>
      </c>
      <c r="D886" s="59" t="s">
        <v>34</v>
      </c>
      <c r="E886" s="59" t="s">
        <v>326</v>
      </c>
      <c r="F886" s="59" t="s">
        <v>438</v>
      </c>
      <c r="G886" s="59" t="s">
        <v>634</v>
      </c>
      <c r="H886" s="84">
        <f>'20050 ParExpGL'!E159</f>
        <v>0</v>
      </c>
      <c r="J886" s="56" t="s">
        <v>1853</v>
      </c>
      <c r="K886" s="57" t="s">
        <v>2462</v>
      </c>
      <c r="L886" s="57" t="s">
        <v>1548</v>
      </c>
      <c r="M886" s="56" t="str">
        <f t="shared" si="16"/>
        <v>LF4.P2005010803</v>
      </c>
      <c r="N886" s="56"/>
    </row>
    <row r="887" spans="1:14" s="55" customFormat="1" ht="15" thickBot="1" x14ac:dyDescent="0.35">
      <c r="A887" s="58">
        <v>20</v>
      </c>
      <c r="B887" s="55" t="s">
        <v>2494</v>
      </c>
      <c r="C887" s="59" t="s">
        <v>775</v>
      </c>
      <c r="D887" s="59" t="s">
        <v>34</v>
      </c>
      <c r="E887" s="59" t="s">
        <v>326</v>
      </c>
      <c r="F887" s="59" t="s">
        <v>438</v>
      </c>
      <c r="G887" s="59" t="s">
        <v>337</v>
      </c>
      <c r="H887" s="84">
        <f>'20050 ParExpGL'!E160</f>
        <v>0</v>
      </c>
      <c r="J887" s="56" t="s">
        <v>1853</v>
      </c>
      <c r="K887" s="57" t="s">
        <v>2464</v>
      </c>
      <c r="L887" s="57" t="s">
        <v>1548</v>
      </c>
      <c r="M887" s="56" t="str">
        <f t="shared" si="16"/>
        <v>LF4.P2005010903</v>
      </c>
      <c r="N887" s="56"/>
    </row>
    <row r="888" spans="1:14" s="55" customFormat="1" ht="15" thickBot="1" x14ac:dyDescent="0.35">
      <c r="A888" s="58">
        <v>20</v>
      </c>
      <c r="B888" s="55" t="s">
        <v>2495</v>
      </c>
      <c r="C888" s="59" t="s">
        <v>775</v>
      </c>
      <c r="D888" s="59" t="s">
        <v>34</v>
      </c>
      <c r="E888" s="59" t="s">
        <v>326</v>
      </c>
      <c r="F888" s="59" t="s">
        <v>438</v>
      </c>
      <c r="G888" s="59" t="s">
        <v>303</v>
      </c>
      <c r="H888" s="84">
        <f>'20050 ParExpGL'!E161</f>
        <v>0</v>
      </c>
      <c r="J888" s="56" t="s">
        <v>1853</v>
      </c>
      <c r="K888" s="57" t="s">
        <v>2466</v>
      </c>
      <c r="L888" s="57" t="s">
        <v>1548</v>
      </c>
      <c r="M888" s="56" t="str">
        <f t="shared" si="16"/>
        <v>LF4.P2005011003</v>
      </c>
      <c r="N888" s="56"/>
    </row>
    <row r="889" spans="1:14" s="55" customFormat="1" ht="15" thickBot="1" x14ac:dyDescent="0.35">
      <c r="A889" s="58">
        <v>20</v>
      </c>
      <c r="B889" s="55" t="s">
        <v>2496</v>
      </c>
      <c r="C889" s="59" t="s">
        <v>775</v>
      </c>
      <c r="D889" s="59" t="s">
        <v>34</v>
      </c>
      <c r="E889" s="59" t="s">
        <v>326</v>
      </c>
      <c r="F889" s="59" t="s">
        <v>438</v>
      </c>
      <c r="G889" s="59" t="s">
        <v>453</v>
      </c>
      <c r="H889" s="84">
        <f>'20050 ParExpGL'!E164</f>
        <v>0</v>
      </c>
      <c r="J889" s="56" t="s">
        <v>1853</v>
      </c>
      <c r="K889" s="57" t="s">
        <v>2470</v>
      </c>
      <c r="L889" s="57" t="s">
        <v>1548</v>
      </c>
      <c r="M889" s="56" t="str">
        <f t="shared" si="16"/>
        <v>LF4.P2005011203</v>
      </c>
      <c r="N889" s="56"/>
    </row>
    <row r="890" spans="1:14" s="55" customFormat="1" ht="15" thickBot="1" x14ac:dyDescent="0.35">
      <c r="A890" s="58">
        <v>20</v>
      </c>
      <c r="B890" s="55" t="s">
        <v>2497</v>
      </c>
      <c r="C890" s="59" t="s">
        <v>775</v>
      </c>
      <c r="D890" s="59" t="s">
        <v>34</v>
      </c>
      <c r="E890" s="59" t="s">
        <v>326</v>
      </c>
      <c r="F890" s="59" t="s">
        <v>438</v>
      </c>
      <c r="G890" s="59" t="s">
        <v>1867</v>
      </c>
      <c r="H890" s="84">
        <f>'20050 ParExpGL'!E165</f>
        <v>0</v>
      </c>
      <c r="J890" s="56" t="s">
        <v>1853</v>
      </c>
      <c r="K890" s="57" t="s">
        <v>2472</v>
      </c>
      <c r="L890" s="57" t="s">
        <v>1548</v>
      </c>
      <c r="M890" s="56" t="str">
        <f t="shared" si="16"/>
        <v>LF4.P2005011303</v>
      </c>
      <c r="N890" s="56"/>
    </row>
    <row r="891" spans="1:14" s="55" customFormat="1" ht="15" thickBot="1" x14ac:dyDescent="0.35">
      <c r="A891" s="58">
        <v>20</v>
      </c>
      <c r="B891" s="55" t="s">
        <v>2498</v>
      </c>
      <c r="C891" s="59" t="s">
        <v>775</v>
      </c>
      <c r="D891" s="59" t="s">
        <v>34</v>
      </c>
      <c r="E891" s="59" t="s">
        <v>327</v>
      </c>
      <c r="F891" s="59" t="s">
        <v>436</v>
      </c>
      <c r="G891" s="59" t="s">
        <v>329</v>
      </c>
      <c r="H891" s="84">
        <f>'20050 ParExpGL'!F152</f>
        <v>0</v>
      </c>
      <c r="J891" s="56" t="s">
        <v>1853</v>
      </c>
      <c r="K891" s="57" t="s">
        <v>2448</v>
      </c>
      <c r="L891" s="57" t="s">
        <v>1894</v>
      </c>
      <c r="M891" s="56" t="str">
        <f t="shared" si="16"/>
        <v>LF4.P2005010104</v>
      </c>
      <c r="N891" s="56"/>
    </row>
    <row r="892" spans="1:14" s="55" customFormat="1" ht="15" thickBot="1" x14ac:dyDescent="0.35">
      <c r="A892" s="58">
        <v>20</v>
      </c>
      <c r="B892" s="55" t="s">
        <v>2499</v>
      </c>
      <c r="C892" s="59" t="s">
        <v>775</v>
      </c>
      <c r="D892" s="59" t="s">
        <v>34</v>
      </c>
      <c r="E892" s="59" t="s">
        <v>327</v>
      </c>
      <c r="F892" s="59" t="s">
        <v>436</v>
      </c>
      <c r="G892" s="59" t="s">
        <v>330</v>
      </c>
      <c r="H892" s="84">
        <f>'20050 ParExpGL'!F153</f>
        <v>0</v>
      </c>
      <c r="J892" s="56" t="s">
        <v>1853</v>
      </c>
      <c r="K892" s="57" t="s">
        <v>2450</v>
      </c>
      <c r="L892" s="57" t="s">
        <v>1894</v>
      </c>
      <c r="M892" s="56" t="str">
        <f t="shared" si="16"/>
        <v>LF4.P2005010204</v>
      </c>
      <c r="N892" s="56"/>
    </row>
    <row r="893" spans="1:14" s="55" customFormat="1" ht="15" thickBot="1" x14ac:dyDescent="0.35">
      <c r="A893" s="58">
        <v>20</v>
      </c>
      <c r="B893" s="55" t="s">
        <v>2500</v>
      </c>
      <c r="C893" s="59" t="s">
        <v>775</v>
      </c>
      <c r="D893" s="59" t="s">
        <v>34</v>
      </c>
      <c r="E893" s="59" t="s">
        <v>327</v>
      </c>
      <c r="F893" s="59" t="s">
        <v>436</v>
      </c>
      <c r="G893" s="59" t="s">
        <v>331</v>
      </c>
      <c r="H893" s="84">
        <f>'20050 ParExpGL'!F154</f>
        <v>0</v>
      </c>
      <c r="J893" s="56" t="s">
        <v>1853</v>
      </c>
      <c r="K893" s="57" t="s">
        <v>2452</v>
      </c>
      <c r="L893" s="57" t="s">
        <v>1894</v>
      </c>
      <c r="M893" s="56" t="str">
        <f t="shared" si="16"/>
        <v>LF4.P2005010304</v>
      </c>
      <c r="N893" s="56"/>
    </row>
    <row r="894" spans="1:14" s="55" customFormat="1" ht="15" thickBot="1" x14ac:dyDescent="0.35">
      <c r="A894" s="58">
        <v>20</v>
      </c>
      <c r="B894" s="55" t="s">
        <v>2501</v>
      </c>
      <c r="C894" s="59" t="s">
        <v>775</v>
      </c>
      <c r="D894" s="59" t="s">
        <v>34</v>
      </c>
      <c r="E894" s="59" t="s">
        <v>327</v>
      </c>
      <c r="F894" s="59" t="s">
        <v>436</v>
      </c>
      <c r="G894" s="59" t="s">
        <v>332</v>
      </c>
      <c r="H894" s="84">
        <f>'20050 ParExpGL'!F155</f>
        <v>0</v>
      </c>
      <c r="J894" s="56" t="s">
        <v>1853</v>
      </c>
      <c r="K894" s="57" t="s">
        <v>2454</v>
      </c>
      <c r="L894" s="57" t="s">
        <v>1894</v>
      </c>
      <c r="M894" s="56" t="str">
        <f t="shared" si="16"/>
        <v>LF4.P2005010404</v>
      </c>
      <c r="N894" s="56"/>
    </row>
    <row r="895" spans="1:14" s="55" customFormat="1" ht="15" thickBot="1" x14ac:dyDescent="0.35">
      <c r="A895" s="58">
        <v>20</v>
      </c>
      <c r="B895" s="55" t="s">
        <v>2502</v>
      </c>
      <c r="C895" s="59" t="s">
        <v>775</v>
      </c>
      <c r="D895" s="59" t="s">
        <v>34</v>
      </c>
      <c r="E895" s="59" t="s">
        <v>327</v>
      </c>
      <c r="F895" s="59" t="s">
        <v>436</v>
      </c>
      <c r="G895" s="59" t="s">
        <v>1587</v>
      </c>
      <c r="H895" s="84">
        <f>'20050 ParExpGL'!F156</f>
        <v>0</v>
      </c>
      <c r="J895" s="56" t="s">
        <v>1853</v>
      </c>
      <c r="K895" s="57" t="s">
        <v>2456</v>
      </c>
      <c r="L895" s="57" t="s">
        <v>1894</v>
      </c>
      <c r="M895" s="56" t="str">
        <f t="shared" si="16"/>
        <v>LF4.P2005010504</v>
      </c>
      <c r="N895" s="56"/>
    </row>
    <row r="896" spans="1:14" s="55" customFormat="1" ht="15" thickBot="1" x14ac:dyDescent="0.35">
      <c r="A896" s="58">
        <v>20</v>
      </c>
      <c r="B896" s="55" t="s">
        <v>2503</v>
      </c>
      <c r="C896" s="59" t="s">
        <v>775</v>
      </c>
      <c r="D896" s="59" t="s">
        <v>34</v>
      </c>
      <c r="E896" s="59" t="s">
        <v>327</v>
      </c>
      <c r="F896" s="59" t="s">
        <v>436</v>
      </c>
      <c r="G896" s="59" t="s">
        <v>334</v>
      </c>
      <c r="H896" s="84">
        <f>'20050 ParExpGL'!F157</f>
        <v>0</v>
      </c>
      <c r="J896" s="56" t="s">
        <v>1853</v>
      </c>
      <c r="K896" s="57" t="s">
        <v>2458</v>
      </c>
      <c r="L896" s="57" t="s">
        <v>1894</v>
      </c>
      <c r="M896" s="56" t="str">
        <f t="shared" si="16"/>
        <v>LF4.P2005010604</v>
      </c>
      <c r="N896" s="56"/>
    </row>
    <row r="897" spans="1:14" s="55" customFormat="1" ht="15" thickBot="1" x14ac:dyDescent="0.35">
      <c r="A897" s="58">
        <v>20</v>
      </c>
      <c r="B897" s="55" t="s">
        <v>2504</v>
      </c>
      <c r="C897" s="59" t="s">
        <v>775</v>
      </c>
      <c r="D897" s="59" t="s">
        <v>34</v>
      </c>
      <c r="E897" s="59" t="s">
        <v>327</v>
      </c>
      <c r="F897" s="59" t="s">
        <v>436</v>
      </c>
      <c r="G897" s="59" t="s">
        <v>335</v>
      </c>
      <c r="H897" s="84">
        <f>'20050 ParExpGL'!F158</f>
        <v>0</v>
      </c>
      <c r="J897" s="56" t="s">
        <v>1853</v>
      </c>
      <c r="K897" s="57" t="s">
        <v>2460</v>
      </c>
      <c r="L897" s="57" t="s">
        <v>1894</v>
      </c>
      <c r="M897" s="56" t="str">
        <f t="shared" si="16"/>
        <v>LF4.P2005010704</v>
      </c>
      <c r="N897" s="56"/>
    </row>
    <row r="898" spans="1:14" s="55" customFormat="1" ht="15" thickBot="1" x14ac:dyDescent="0.35">
      <c r="A898" s="58">
        <v>20</v>
      </c>
      <c r="B898" s="55" t="s">
        <v>2505</v>
      </c>
      <c r="C898" s="59" t="s">
        <v>775</v>
      </c>
      <c r="D898" s="59" t="s">
        <v>34</v>
      </c>
      <c r="E898" s="59" t="s">
        <v>327</v>
      </c>
      <c r="F898" s="59" t="s">
        <v>436</v>
      </c>
      <c r="G898" s="59" t="s">
        <v>634</v>
      </c>
      <c r="H898" s="84">
        <f>'20050 ParExpGL'!F159</f>
        <v>0</v>
      </c>
      <c r="J898" s="56" t="s">
        <v>1853</v>
      </c>
      <c r="K898" s="57" t="s">
        <v>2462</v>
      </c>
      <c r="L898" s="57" t="s">
        <v>1894</v>
      </c>
      <c r="M898" s="56" t="str">
        <f t="shared" si="16"/>
        <v>LF4.P2005010804</v>
      </c>
      <c r="N898" s="56"/>
    </row>
    <row r="899" spans="1:14" s="55" customFormat="1" ht="15" thickBot="1" x14ac:dyDescent="0.35">
      <c r="A899" s="58">
        <v>20</v>
      </c>
      <c r="B899" s="55" t="s">
        <v>2506</v>
      </c>
      <c r="C899" s="59" t="s">
        <v>775</v>
      </c>
      <c r="D899" s="59" t="s">
        <v>34</v>
      </c>
      <c r="E899" s="59" t="s">
        <v>327</v>
      </c>
      <c r="F899" s="59" t="s">
        <v>436</v>
      </c>
      <c r="G899" s="59" t="s">
        <v>337</v>
      </c>
      <c r="H899" s="84">
        <f>'20050 ParExpGL'!F160</f>
        <v>0</v>
      </c>
      <c r="J899" s="56" t="s">
        <v>1853</v>
      </c>
      <c r="K899" s="57" t="s">
        <v>2464</v>
      </c>
      <c r="L899" s="57" t="s">
        <v>1894</v>
      </c>
      <c r="M899" s="56" t="str">
        <f t="shared" si="16"/>
        <v>LF4.P2005010904</v>
      </c>
      <c r="N899" s="56"/>
    </row>
    <row r="900" spans="1:14" s="55" customFormat="1" ht="15" thickBot="1" x14ac:dyDescent="0.35">
      <c r="A900" s="58">
        <v>20</v>
      </c>
      <c r="B900" s="55" t="s">
        <v>2507</v>
      </c>
      <c r="C900" s="59" t="s">
        <v>775</v>
      </c>
      <c r="D900" s="59" t="s">
        <v>34</v>
      </c>
      <c r="E900" s="59" t="s">
        <v>327</v>
      </c>
      <c r="F900" s="59" t="s">
        <v>436</v>
      </c>
      <c r="G900" s="59" t="s">
        <v>303</v>
      </c>
      <c r="H900" s="84">
        <f>'20050 ParExpGL'!F161</f>
        <v>0</v>
      </c>
      <c r="J900" s="56" t="s">
        <v>1853</v>
      </c>
      <c r="K900" s="57" t="s">
        <v>2466</v>
      </c>
      <c r="L900" s="57" t="s">
        <v>1894</v>
      </c>
      <c r="M900" s="56" t="str">
        <f t="shared" si="16"/>
        <v>LF4.P2005011004</v>
      </c>
      <c r="N900" s="56"/>
    </row>
    <row r="901" spans="1:14" s="55" customFormat="1" ht="15" thickBot="1" x14ac:dyDescent="0.35">
      <c r="A901" s="58">
        <v>20</v>
      </c>
      <c r="B901" s="55" t="s">
        <v>2508</v>
      </c>
      <c r="C901" s="59" t="s">
        <v>775</v>
      </c>
      <c r="D901" s="59" t="s">
        <v>34</v>
      </c>
      <c r="E901" s="59" t="s">
        <v>327</v>
      </c>
      <c r="F901" s="59" t="s">
        <v>436</v>
      </c>
      <c r="G901" s="59" t="s">
        <v>1864</v>
      </c>
      <c r="H901" s="84">
        <f>'20050 ParExpGL'!F163</f>
        <v>0</v>
      </c>
      <c r="J901" s="56" t="s">
        <v>1853</v>
      </c>
      <c r="K901" s="57" t="s">
        <v>2468</v>
      </c>
      <c r="L901" s="57" t="s">
        <v>1894</v>
      </c>
      <c r="M901" s="56" t="str">
        <f t="shared" si="16"/>
        <v>LF4.P2005011104</v>
      </c>
      <c r="N901" s="56"/>
    </row>
    <row r="902" spans="1:14" s="55" customFormat="1" ht="15" thickBot="1" x14ac:dyDescent="0.35">
      <c r="A902" s="58">
        <v>20</v>
      </c>
      <c r="B902" s="55" t="s">
        <v>2509</v>
      </c>
      <c r="C902" s="59" t="s">
        <v>775</v>
      </c>
      <c r="D902" s="59" t="s">
        <v>34</v>
      </c>
      <c r="E902" s="59" t="s">
        <v>327</v>
      </c>
      <c r="F902" s="59" t="s">
        <v>436</v>
      </c>
      <c r="G902" s="59" t="s">
        <v>453</v>
      </c>
      <c r="H902" s="84">
        <f>'20050 ParExpGL'!F164</f>
        <v>0</v>
      </c>
      <c r="J902" s="56" t="s">
        <v>1853</v>
      </c>
      <c r="K902" s="57" t="s">
        <v>2470</v>
      </c>
      <c r="L902" s="57" t="s">
        <v>1894</v>
      </c>
      <c r="M902" s="56" t="str">
        <f t="shared" si="16"/>
        <v>LF4.P2005011204</v>
      </c>
      <c r="N902" s="56"/>
    </row>
    <row r="903" spans="1:14" s="55" customFormat="1" ht="15" thickBot="1" x14ac:dyDescent="0.35">
      <c r="A903" s="58">
        <v>20</v>
      </c>
      <c r="B903" s="55" t="s">
        <v>2510</v>
      </c>
      <c r="C903" s="59" t="s">
        <v>775</v>
      </c>
      <c r="D903" s="59" t="s">
        <v>34</v>
      </c>
      <c r="E903" s="59" t="s">
        <v>327</v>
      </c>
      <c r="F903" s="59" t="s">
        <v>436</v>
      </c>
      <c r="G903" s="59" t="s">
        <v>1867</v>
      </c>
      <c r="H903" s="84">
        <f>'20050 ParExpGL'!F165</f>
        <v>0</v>
      </c>
      <c r="J903" s="56" t="s">
        <v>1853</v>
      </c>
      <c r="K903" s="57" t="s">
        <v>2472</v>
      </c>
      <c r="L903" s="57" t="s">
        <v>1894</v>
      </c>
      <c r="M903" s="56" t="str">
        <f t="shared" si="16"/>
        <v>LF4.P2005011304</v>
      </c>
      <c r="N903" s="56"/>
    </row>
    <row r="904" spans="1:14" s="55" customFormat="1" ht="15" thickBot="1" x14ac:dyDescent="0.35">
      <c r="A904" s="58">
        <v>20</v>
      </c>
      <c r="B904" s="55" t="s">
        <v>2511</v>
      </c>
      <c r="C904" s="59" t="s">
        <v>775</v>
      </c>
      <c r="D904" s="59" t="s">
        <v>34</v>
      </c>
      <c r="E904" s="55" t="s">
        <v>327</v>
      </c>
      <c r="F904" s="55" t="s">
        <v>437</v>
      </c>
      <c r="G904" s="59" t="s">
        <v>329</v>
      </c>
      <c r="H904" s="84">
        <f>'20050 ParExpGL'!G152</f>
        <v>0</v>
      </c>
      <c r="J904" s="56" t="s">
        <v>1853</v>
      </c>
      <c r="K904" s="57" t="s">
        <v>2448</v>
      </c>
      <c r="L904" s="57" t="s">
        <v>1908</v>
      </c>
      <c r="M904" s="56" t="str">
        <f t="shared" si="16"/>
        <v>LF4.P2005010105</v>
      </c>
      <c r="N904" s="56"/>
    </row>
    <row r="905" spans="1:14" s="55" customFormat="1" ht="15" thickBot="1" x14ac:dyDescent="0.35">
      <c r="A905" s="58">
        <v>20</v>
      </c>
      <c r="B905" s="55" t="s">
        <v>2512</v>
      </c>
      <c r="C905" s="59" t="s">
        <v>775</v>
      </c>
      <c r="D905" s="59" t="s">
        <v>34</v>
      </c>
      <c r="E905" s="59" t="s">
        <v>327</v>
      </c>
      <c r="F905" s="59" t="s">
        <v>437</v>
      </c>
      <c r="G905" s="59" t="s">
        <v>330</v>
      </c>
      <c r="H905" s="84">
        <f>'20050 ParExpGL'!G153</f>
        <v>0</v>
      </c>
      <c r="J905" s="56" t="s">
        <v>1853</v>
      </c>
      <c r="K905" s="57" t="s">
        <v>2450</v>
      </c>
      <c r="L905" s="57" t="s">
        <v>1908</v>
      </c>
      <c r="M905" s="56" t="str">
        <f t="shared" si="16"/>
        <v>LF4.P2005010205</v>
      </c>
      <c r="N905" s="56"/>
    </row>
    <row r="906" spans="1:14" s="55" customFormat="1" ht="15" thickBot="1" x14ac:dyDescent="0.35">
      <c r="A906" s="58">
        <v>20</v>
      </c>
      <c r="B906" s="55" t="s">
        <v>2513</v>
      </c>
      <c r="C906" s="59" t="s">
        <v>775</v>
      </c>
      <c r="D906" s="59" t="s">
        <v>34</v>
      </c>
      <c r="E906" s="59" t="s">
        <v>327</v>
      </c>
      <c r="F906" s="59" t="s">
        <v>437</v>
      </c>
      <c r="G906" s="59" t="s">
        <v>331</v>
      </c>
      <c r="H906" s="84">
        <f>'20050 ParExpGL'!G154</f>
        <v>0</v>
      </c>
      <c r="J906" s="56" t="s">
        <v>1853</v>
      </c>
      <c r="K906" s="57" t="s">
        <v>2452</v>
      </c>
      <c r="L906" s="57" t="s">
        <v>1908</v>
      </c>
      <c r="M906" s="56" t="str">
        <f t="shared" si="16"/>
        <v>LF4.P2005010305</v>
      </c>
      <c r="N906" s="56"/>
    </row>
    <row r="907" spans="1:14" s="55" customFormat="1" ht="15" thickBot="1" x14ac:dyDescent="0.35">
      <c r="A907" s="58">
        <v>20</v>
      </c>
      <c r="B907" s="55" t="s">
        <v>2514</v>
      </c>
      <c r="C907" s="59" t="s">
        <v>775</v>
      </c>
      <c r="D907" s="59" t="s">
        <v>34</v>
      </c>
      <c r="E907" s="59" t="s">
        <v>327</v>
      </c>
      <c r="F907" s="59" t="s">
        <v>437</v>
      </c>
      <c r="G907" s="59" t="s">
        <v>332</v>
      </c>
      <c r="H907" s="84">
        <f>'20050 ParExpGL'!G155</f>
        <v>0</v>
      </c>
      <c r="J907" s="56" t="s">
        <v>1853</v>
      </c>
      <c r="K907" s="57" t="s">
        <v>2454</v>
      </c>
      <c r="L907" s="57" t="s">
        <v>1908</v>
      </c>
      <c r="M907" s="56" t="str">
        <f t="shared" ref="M907:M968" si="17">J907&amp;K907&amp;L907</f>
        <v>LF4.P2005010405</v>
      </c>
      <c r="N907" s="56"/>
    </row>
    <row r="908" spans="1:14" s="55" customFormat="1" ht="15" thickBot="1" x14ac:dyDescent="0.35">
      <c r="A908" s="58">
        <v>20</v>
      </c>
      <c r="B908" s="55" t="s">
        <v>2515</v>
      </c>
      <c r="C908" s="59" t="s">
        <v>775</v>
      </c>
      <c r="D908" s="59" t="s">
        <v>34</v>
      </c>
      <c r="E908" s="59" t="s">
        <v>327</v>
      </c>
      <c r="F908" s="59" t="s">
        <v>437</v>
      </c>
      <c r="G908" s="59" t="s">
        <v>1587</v>
      </c>
      <c r="H908" s="84">
        <f>'20050 ParExpGL'!G156</f>
        <v>0</v>
      </c>
      <c r="J908" s="56" t="s">
        <v>1853</v>
      </c>
      <c r="K908" s="57" t="s">
        <v>2456</v>
      </c>
      <c r="L908" s="57" t="s">
        <v>1908</v>
      </c>
      <c r="M908" s="56" t="str">
        <f t="shared" si="17"/>
        <v>LF4.P2005010505</v>
      </c>
      <c r="N908" s="56"/>
    </row>
    <row r="909" spans="1:14" s="55" customFormat="1" ht="15" thickBot="1" x14ac:dyDescent="0.35">
      <c r="A909" s="58">
        <v>20</v>
      </c>
      <c r="B909" s="55" t="s">
        <v>2516</v>
      </c>
      <c r="C909" s="59" t="s">
        <v>775</v>
      </c>
      <c r="D909" s="59" t="s">
        <v>34</v>
      </c>
      <c r="E909" s="59" t="s">
        <v>327</v>
      </c>
      <c r="F909" s="59" t="s">
        <v>437</v>
      </c>
      <c r="G909" s="59" t="s">
        <v>334</v>
      </c>
      <c r="H909" s="84">
        <f>'20050 ParExpGL'!G157</f>
        <v>0</v>
      </c>
      <c r="J909" s="56" t="s">
        <v>1853</v>
      </c>
      <c r="K909" s="57" t="s">
        <v>2458</v>
      </c>
      <c r="L909" s="57" t="s">
        <v>1908</v>
      </c>
      <c r="M909" s="56" t="str">
        <f t="shared" si="17"/>
        <v>LF4.P2005010605</v>
      </c>
      <c r="N909" s="56"/>
    </row>
    <row r="910" spans="1:14" s="55" customFormat="1" ht="15" thickBot="1" x14ac:dyDescent="0.35">
      <c r="A910" s="58">
        <v>20</v>
      </c>
      <c r="B910" s="55" t="s">
        <v>2517</v>
      </c>
      <c r="C910" s="59" t="s">
        <v>775</v>
      </c>
      <c r="D910" s="59" t="s">
        <v>34</v>
      </c>
      <c r="E910" s="59" t="s">
        <v>327</v>
      </c>
      <c r="F910" s="59" t="s">
        <v>437</v>
      </c>
      <c r="G910" s="59" t="s">
        <v>335</v>
      </c>
      <c r="H910" s="84">
        <f>'20050 ParExpGL'!G158</f>
        <v>0</v>
      </c>
      <c r="J910" s="56" t="s">
        <v>1853</v>
      </c>
      <c r="K910" s="57" t="s">
        <v>2460</v>
      </c>
      <c r="L910" s="57" t="s">
        <v>1908</v>
      </c>
      <c r="M910" s="56" t="str">
        <f t="shared" si="17"/>
        <v>LF4.P2005010705</v>
      </c>
      <c r="N910" s="56"/>
    </row>
    <row r="911" spans="1:14" s="55" customFormat="1" ht="15" thickBot="1" x14ac:dyDescent="0.35">
      <c r="A911" s="58">
        <v>20</v>
      </c>
      <c r="B911" s="55" t="s">
        <v>2518</v>
      </c>
      <c r="C911" s="59" t="s">
        <v>775</v>
      </c>
      <c r="D911" s="59" t="s">
        <v>34</v>
      </c>
      <c r="E911" s="59" t="s">
        <v>327</v>
      </c>
      <c r="F911" s="59" t="s">
        <v>437</v>
      </c>
      <c r="G911" s="59" t="s">
        <v>634</v>
      </c>
      <c r="H911" s="84">
        <f>'20050 ParExpGL'!G159</f>
        <v>0</v>
      </c>
      <c r="J911" s="56" t="s">
        <v>1853</v>
      </c>
      <c r="K911" s="57" t="s">
        <v>2462</v>
      </c>
      <c r="L911" s="57" t="s">
        <v>1908</v>
      </c>
      <c r="M911" s="56" t="str">
        <f t="shared" si="17"/>
        <v>LF4.P2005010805</v>
      </c>
      <c r="N911" s="56"/>
    </row>
    <row r="912" spans="1:14" s="55" customFormat="1" ht="15" thickBot="1" x14ac:dyDescent="0.35">
      <c r="A912" s="58">
        <v>20</v>
      </c>
      <c r="B912" s="55" t="s">
        <v>2519</v>
      </c>
      <c r="C912" s="59" t="s">
        <v>775</v>
      </c>
      <c r="D912" s="59" t="s">
        <v>34</v>
      </c>
      <c r="E912" s="59" t="s">
        <v>327</v>
      </c>
      <c r="F912" s="59" t="s">
        <v>437</v>
      </c>
      <c r="G912" s="59" t="s">
        <v>337</v>
      </c>
      <c r="H912" s="84">
        <f>'20050 ParExpGL'!G160</f>
        <v>0</v>
      </c>
      <c r="J912" s="56" t="s">
        <v>1853</v>
      </c>
      <c r="K912" s="57" t="s">
        <v>2464</v>
      </c>
      <c r="L912" s="57" t="s">
        <v>1908</v>
      </c>
      <c r="M912" s="56" t="str">
        <f t="shared" si="17"/>
        <v>LF4.P2005010905</v>
      </c>
      <c r="N912" s="56"/>
    </row>
    <row r="913" spans="1:14" s="55" customFormat="1" ht="15" thickBot="1" x14ac:dyDescent="0.35">
      <c r="A913" s="58">
        <v>20</v>
      </c>
      <c r="B913" s="55" t="s">
        <v>2520</v>
      </c>
      <c r="C913" s="59" t="s">
        <v>775</v>
      </c>
      <c r="D913" s="59" t="s">
        <v>34</v>
      </c>
      <c r="E913" s="59" t="s">
        <v>327</v>
      </c>
      <c r="F913" s="59" t="s">
        <v>437</v>
      </c>
      <c r="G913" s="59" t="s">
        <v>303</v>
      </c>
      <c r="H913" s="84">
        <f>'20050 ParExpGL'!G161</f>
        <v>0</v>
      </c>
      <c r="J913" s="56" t="s">
        <v>1853</v>
      </c>
      <c r="K913" s="57" t="s">
        <v>2466</v>
      </c>
      <c r="L913" s="57" t="s">
        <v>1908</v>
      </c>
      <c r="M913" s="56" t="str">
        <f t="shared" si="17"/>
        <v>LF4.P2005011005</v>
      </c>
      <c r="N913" s="56"/>
    </row>
    <row r="914" spans="1:14" s="55" customFormat="1" ht="15" thickBot="1" x14ac:dyDescent="0.35">
      <c r="A914" s="58">
        <v>20</v>
      </c>
      <c r="B914" s="55" t="s">
        <v>2521</v>
      </c>
      <c r="C914" s="59" t="s">
        <v>775</v>
      </c>
      <c r="D914" s="59" t="s">
        <v>34</v>
      </c>
      <c r="E914" s="59" t="s">
        <v>327</v>
      </c>
      <c r="F914" s="59" t="s">
        <v>437</v>
      </c>
      <c r="G914" s="59" t="s">
        <v>1864</v>
      </c>
      <c r="H914" s="84">
        <f>'20050 ParExpGL'!G163</f>
        <v>0</v>
      </c>
      <c r="J914" s="56" t="s">
        <v>1853</v>
      </c>
      <c r="K914" s="57" t="s">
        <v>2468</v>
      </c>
      <c r="L914" s="57" t="s">
        <v>1908</v>
      </c>
      <c r="M914" s="56" t="str">
        <f t="shared" si="17"/>
        <v>LF4.P2005011105</v>
      </c>
      <c r="N914" s="56"/>
    </row>
    <row r="915" spans="1:14" s="55" customFormat="1" ht="15" thickBot="1" x14ac:dyDescent="0.35">
      <c r="A915" s="58">
        <v>20</v>
      </c>
      <c r="B915" s="55" t="s">
        <v>2522</v>
      </c>
      <c r="C915" s="59" t="s">
        <v>775</v>
      </c>
      <c r="D915" s="59" t="s">
        <v>34</v>
      </c>
      <c r="E915" s="59" t="s">
        <v>327</v>
      </c>
      <c r="F915" s="59" t="s">
        <v>437</v>
      </c>
      <c r="G915" s="59" t="s">
        <v>453</v>
      </c>
      <c r="H915" s="84">
        <f>'20050 ParExpGL'!G164</f>
        <v>0</v>
      </c>
      <c r="J915" s="56" t="s">
        <v>1853</v>
      </c>
      <c r="K915" s="57" t="s">
        <v>2470</v>
      </c>
      <c r="L915" s="57" t="s">
        <v>1908</v>
      </c>
      <c r="M915" s="56" t="str">
        <f t="shared" si="17"/>
        <v>LF4.P2005011205</v>
      </c>
      <c r="N915" s="56"/>
    </row>
    <row r="916" spans="1:14" s="55" customFormat="1" ht="15" thickBot="1" x14ac:dyDescent="0.35">
      <c r="A916" s="58">
        <v>20</v>
      </c>
      <c r="B916" s="55" t="s">
        <v>2523</v>
      </c>
      <c r="C916" s="59" t="s">
        <v>775</v>
      </c>
      <c r="D916" s="59" t="s">
        <v>34</v>
      </c>
      <c r="E916" s="59" t="s">
        <v>327</v>
      </c>
      <c r="F916" s="59" t="s">
        <v>437</v>
      </c>
      <c r="G916" s="59" t="s">
        <v>1867</v>
      </c>
      <c r="H916" s="84">
        <f>'20050 ParExpGL'!G165</f>
        <v>0</v>
      </c>
      <c r="J916" s="56" t="s">
        <v>1853</v>
      </c>
      <c r="K916" s="57" t="s">
        <v>2472</v>
      </c>
      <c r="L916" s="57" t="s">
        <v>1908</v>
      </c>
      <c r="M916" s="56" t="str">
        <f t="shared" si="17"/>
        <v>LF4.P2005011305</v>
      </c>
      <c r="N916" s="56"/>
    </row>
    <row r="917" spans="1:14" s="55" customFormat="1" ht="15" thickBot="1" x14ac:dyDescent="0.35">
      <c r="A917" s="58">
        <v>20</v>
      </c>
      <c r="B917" s="55" t="s">
        <v>2524</v>
      </c>
      <c r="C917" s="59" t="s">
        <v>775</v>
      </c>
      <c r="D917" s="59" t="s">
        <v>34</v>
      </c>
      <c r="E917" s="59" t="s">
        <v>327</v>
      </c>
      <c r="F917" s="59" t="s">
        <v>438</v>
      </c>
      <c r="G917" s="59" t="s">
        <v>329</v>
      </c>
      <c r="H917" s="84">
        <f>'20050 ParExpGL'!H152</f>
        <v>0</v>
      </c>
      <c r="J917" s="56" t="s">
        <v>1853</v>
      </c>
      <c r="K917" s="57" t="s">
        <v>2448</v>
      </c>
      <c r="L917" s="57" t="s">
        <v>1922</v>
      </c>
      <c r="M917" s="56" t="str">
        <f t="shared" si="17"/>
        <v>LF4.P2005010106</v>
      </c>
      <c r="N917" s="56"/>
    </row>
    <row r="918" spans="1:14" s="55" customFormat="1" ht="15" thickBot="1" x14ac:dyDescent="0.35">
      <c r="A918" s="58">
        <v>20</v>
      </c>
      <c r="B918" s="55" t="s">
        <v>2525</v>
      </c>
      <c r="C918" s="59" t="s">
        <v>775</v>
      </c>
      <c r="D918" s="59" t="s">
        <v>34</v>
      </c>
      <c r="E918" s="59" t="s">
        <v>327</v>
      </c>
      <c r="F918" s="59" t="s">
        <v>438</v>
      </c>
      <c r="G918" s="59" t="s">
        <v>330</v>
      </c>
      <c r="H918" s="84">
        <f>'20050 ParExpGL'!H153</f>
        <v>0</v>
      </c>
      <c r="J918" s="56" t="s">
        <v>1853</v>
      </c>
      <c r="K918" s="57" t="s">
        <v>2450</v>
      </c>
      <c r="L918" s="57" t="s">
        <v>1922</v>
      </c>
      <c r="M918" s="56" t="str">
        <f t="shared" si="17"/>
        <v>LF4.P2005010206</v>
      </c>
      <c r="N918" s="56"/>
    </row>
    <row r="919" spans="1:14" s="55" customFormat="1" ht="15" thickBot="1" x14ac:dyDescent="0.35">
      <c r="A919" s="58">
        <v>20</v>
      </c>
      <c r="B919" s="55" t="s">
        <v>2526</v>
      </c>
      <c r="C919" s="59" t="s">
        <v>775</v>
      </c>
      <c r="D919" s="59" t="s">
        <v>34</v>
      </c>
      <c r="E919" s="59" t="s">
        <v>327</v>
      </c>
      <c r="F919" s="59" t="s">
        <v>438</v>
      </c>
      <c r="G919" s="59" t="s">
        <v>331</v>
      </c>
      <c r="H919" s="84">
        <f>'20050 ParExpGL'!H154</f>
        <v>0</v>
      </c>
      <c r="J919" s="56" t="s">
        <v>1853</v>
      </c>
      <c r="K919" s="57" t="s">
        <v>2452</v>
      </c>
      <c r="L919" s="57" t="s">
        <v>1922</v>
      </c>
      <c r="M919" s="56" t="str">
        <f t="shared" si="17"/>
        <v>LF4.P2005010306</v>
      </c>
      <c r="N919" s="56"/>
    </row>
    <row r="920" spans="1:14" s="55" customFormat="1" ht="15" thickBot="1" x14ac:dyDescent="0.35">
      <c r="A920" s="58">
        <v>20</v>
      </c>
      <c r="B920" s="55" t="s">
        <v>2527</v>
      </c>
      <c r="C920" s="59" t="s">
        <v>775</v>
      </c>
      <c r="D920" s="59" t="s">
        <v>34</v>
      </c>
      <c r="E920" s="59" t="s">
        <v>327</v>
      </c>
      <c r="F920" s="59" t="s">
        <v>438</v>
      </c>
      <c r="G920" s="59" t="s">
        <v>332</v>
      </c>
      <c r="H920" s="84">
        <f>'20050 ParExpGL'!H155</f>
        <v>0</v>
      </c>
      <c r="J920" s="56" t="s">
        <v>1853</v>
      </c>
      <c r="K920" s="57" t="s">
        <v>2454</v>
      </c>
      <c r="L920" s="57" t="s">
        <v>1922</v>
      </c>
      <c r="M920" s="56" t="str">
        <f t="shared" si="17"/>
        <v>LF4.P2005010406</v>
      </c>
      <c r="N920" s="56"/>
    </row>
    <row r="921" spans="1:14" s="55" customFormat="1" ht="15" thickBot="1" x14ac:dyDescent="0.35">
      <c r="A921" s="58">
        <v>20</v>
      </c>
      <c r="B921" s="55" t="s">
        <v>2528</v>
      </c>
      <c r="C921" s="59" t="s">
        <v>775</v>
      </c>
      <c r="D921" s="59" t="s">
        <v>34</v>
      </c>
      <c r="E921" s="59" t="s">
        <v>327</v>
      </c>
      <c r="F921" s="59" t="s">
        <v>438</v>
      </c>
      <c r="G921" s="59" t="s">
        <v>1587</v>
      </c>
      <c r="H921" s="84">
        <f>'20050 ParExpGL'!H156</f>
        <v>0</v>
      </c>
      <c r="J921" s="56" t="s">
        <v>1853</v>
      </c>
      <c r="K921" s="57" t="s">
        <v>2456</v>
      </c>
      <c r="L921" s="57" t="s">
        <v>1922</v>
      </c>
      <c r="M921" s="56" t="str">
        <f t="shared" si="17"/>
        <v>LF4.P2005010506</v>
      </c>
      <c r="N921" s="56"/>
    </row>
    <row r="922" spans="1:14" s="55" customFormat="1" ht="15" thickBot="1" x14ac:dyDescent="0.35">
      <c r="A922" s="58">
        <v>20</v>
      </c>
      <c r="B922" s="55" t="s">
        <v>2529</v>
      </c>
      <c r="C922" s="59" t="s">
        <v>775</v>
      </c>
      <c r="D922" s="59" t="s">
        <v>34</v>
      </c>
      <c r="E922" s="59" t="s">
        <v>327</v>
      </c>
      <c r="F922" s="59" t="s">
        <v>438</v>
      </c>
      <c r="G922" s="59" t="s">
        <v>334</v>
      </c>
      <c r="H922" s="84">
        <f>'20050 ParExpGL'!H157</f>
        <v>0</v>
      </c>
      <c r="J922" s="56" t="s">
        <v>1853</v>
      </c>
      <c r="K922" s="57" t="s">
        <v>2458</v>
      </c>
      <c r="L922" s="57" t="s">
        <v>1922</v>
      </c>
      <c r="M922" s="56" t="str">
        <f t="shared" si="17"/>
        <v>LF4.P2005010606</v>
      </c>
      <c r="N922" s="56"/>
    </row>
    <row r="923" spans="1:14" s="55" customFormat="1" ht="15" thickBot="1" x14ac:dyDescent="0.35">
      <c r="A923" s="58">
        <v>20</v>
      </c>
      <c r="B923" s="55" t="s">
        <v>2530</v>
      </c>
      <c r="C923" s="59" t="s">
        <v>775</v>
      </c>
      <c r="D923" s="59" t="s">
        <v>34</v>
      </c>
      <c r="E923" s="59" t="s">
        <v>327</v>
      </c>
      <c r="F923" s="59" t="s">
        <v>438</v>
      </c>
      <c r="G923" s="59" t="s">
        <v>335</v>
      </c>
      <c r="H923" s="84">
        <f>'20050 ParExpGL'!H158</f>
        <v>0</v>
      </c>
      <c r="J923" s="56" t="s">
        <v>1853</v>
      </c>
      <c r="K923" s="57" t="s">
        <v>2460</v>
      </c>
      <c r="L923" s="57" t="s">
        <v>1922</v>
      </c>
      <c r="M923" s="56" t="str">
        <f t="shared" si="17"/>
        <v>LF4.P2005010706</v>
      </c>
      <c r="N923" s="56"/>
    </row>
    <row r="924" spans="1:14" s="55" customFormat="1" ht="15" thickBot="1" x14ac:dyDescent="0.35">
      <c r="A924" s="58">
        <v>20</v>
      </c>
      <c r="B924" s="55" t="s">
        <v>2531</v>
      </c>
      <c r="C924" s="59" t="s">
        <v>775</v>
      </c>
      <c r="D924" s="59" t="s">
        <v>34</v>
      </c>
      <c r="E924" s="59" t="s">
        <v>327</v>
      </c>
      <c r="F924" s="59" t="s">
        <v>438</v>
      </c>
      <c r="G924" s="59" t="s">
        <v>634</v>
      </c>
      <c r="H924" s="84">
        <f>'20050 ParExpGL'!H159</f>
        <v>0</v>
      </c>
      <c r="J924" s="56" t="s">
        <v>1853</v>
      </c>
      <c r="K924" s="57" t="s">
        <v>2462</v>
      </c>
      <c r="L924" s="57" t="s">
        <v>1922</v>
      </c>
      <c r="M924" s="56" t="str">
        <f t="shared" si="17"/>
        <v>LF4.P2005010806</v>
      </c>
      <c r="N924" s="56"/>
    </row>
    <row r="925" spans="1:14" s="55" customFormat="1" ht="15" thickBot="1" x14ac:dyDescent="0.35">
      <c r="A925" s="58">
        <v>20</v>
      </c>
      <c r="B925" s="55" t="s">
        <v>2532</v>
      </c>
      <c r="C925" s="59" t="s">
        <v>775</v>
      </c>
      <c r="D925" s="59" t="s">
        <v>34</v>
      </c>
      <c r="E925" s="59" t="s">
        <v>327</v>
      </c>
      <c r="F925" s="59" t="s">
        <v>438</v>
      </c>
      <c r="G925" s="59" t="s">
        <v>337</v>
      </c>
      <c r="H925" s="84">
        <f>'20050 ParExpGL'!H160</f>
        <v>0</v>
      </c>
      <c r="J925" s="56" t="s">
        <v>1853</v>
      </c>
      <c r="K925" s="57" t="s">
        <v>2464</v>
      </c>
      <c r="L925" s="57" t="s">
        <v>1922</v>
      </c>
      <c r="M925" s="56" t="str">
        <f t="shared" si="17"/>
        <v>LF4.P2005010906</v>
      </c>
      <c r="N925" s="56"/>
    </row>
    <row r="926" spans="1:14" s="55" customFormat="1" ht="15" thickBot="1" x14ac:dyDescent="0.35">
      <c r="A926" s="58">
        <v>20</v>
      </c>
      <c r="B926" s="55" t="s">
        <v>2533</v>
      </c>
      <c r="C926" s="59" t="s">
        <v>775</v>
      </c>
      <c r="D926" s="59" t="s">
        <v>34</v>
      </c>
      <c r="E926" s="59" t="s">
        <v>327</v>
      </c>
      <c r="F926" s="59" t="s">
        <v>438</v>
      </c>
      <c r="G926" s="59" t="s">
        <v>303</v>
      </c>
      <c r="H926" s="84">
        <f>'20050 ParExpGL'!H161</f>
        <v>0</v>
      </c>
      <c r="J926" s="56" t="s">
        <v>1853</v>
      </c>
      <c r="K926" s="57" t="s">
        <v>2466</v>
      </c>
      <c r="L926" s="57" t="s">
        <v>1922</v>
      </c>
      <c r="M926" s="56" t="str">
        <f t="shared" si="17"/>
        <v>LF4.P2005011006</v>
      </c>
      <c r="N926" s="56"/>
    </row>
    <row r="927" spans="1:14" s="55" customFormat="1" ht="15" thickBot="1" x14ac:dyDescent="0.35">
      <c r="A927" s="58">
        <v>20</v>
      </c>
      <c r="B927" s="55" t="s">
        <v>2534</v>
      </c>
      <c r="C927" s="59" t="s">
        <v>775</v>
      </c>
      <c r="D927" s="59" t="s">
        <v>34</v>
      </c>
      <c r="E927" s="59" t="s">
        <v>327</v>
      </c>
      <c r="F927" s="59" t="s">
        <v>438</v>
      </c>
      <c r="G927" s="59" t="s">
        <v>453</v>
      </c>
      <c r="H927" s="84">
        <f>'20050 ParExpGL'!H164</f>
        <v>0</v>
      </c>
      <c r="J927" s="56" t="s">
        <v>1853</v>
      </c>
      <c r="K927" s="57" t="s">
        <v>2470</v>
      </c>
      <c r="L927" s="57" t="s">
        <v>1922</v>
      </c>
      <c r="M927" s="56" t="str">
        <f t="shared" si="17"/>
        <v>LF4.P2005011206</v>
      </c>
      <c r="N927" s="56"/>
    </row>
    <row r="928" spans="1:14" s="55" customFormat="1" ht="15" thickBot="1" x14ac:dyDescent="0.35">
      <c r="A928" s="58">
        <v>20</v>
      </c>
      <c r="B928" s="55" t="s">
        <v>2535</v>
      </c>
      <c r="C928" s="59" t="s">
        <v>775</v>
      </c>
      <c r="D928" s="59" t="s">
        <v>34</v>
      </c>
      <c r="E928" s="59" t="s">
        <v>327</v>
      </c>
      <c r="F928" s="59" t="s">
        <v>438</v>
      </c>
      <c r="G928" s="59" t="s">
        <v>1867</v>
      </c>
      <c r="H928" s="84">
        <f>'20050 ParExpGL'!H165</f>
        <v>0</v>
      </c>
      <c r="J928" s="56" t="s">
        <v>1853</v>
      </c>
      <c r="K928" s="57" t="s">
        <v>2472</v>
      </c>
      <c r="L928" s="57" t="s">
        <v>1922</v>
      </c>
      <c r="M928" s="56" t="str">
        <f t="shared" si="17"/>
        <v>LF4.P2005011306</v>
      </c>
      <c r="N928" s="56"/>
    </row>
    <row r="929" spans="1:14" s="55" customFormat="1" ht="15" thickBot="1" x14ac:dyDescent="0.35">
      <c r="A929" s="58">
        <v>20</v>
      </c>
      <c r="B929" s="55" t="s">
        <v>2536</v>
      </c>
      <c r="C929" s="59" t="s">
        <v>775</v>
      </c>
      <c r="D929" s="59" t="s">
        <v>34</v>
      </c>
      <c r="E929" s="59" t="s">
        <v>415</v>
      </c>
      <c r="F929" s="59" t="s">
        <v>436</v>
      </c>
      <c r="G929" s="59" t="s">
        <v>329</v>
      </c>
      <c r="H929" s="84">
        <f>'20050 ParExpGL'!I152</f>
        <v>0</v>
      </c>
      <c r="J929" s="56" t="s">
        <v>1853</v>
      </c>
      <c r="K929" s="57" t="s">
        <v>2448</v>
      </c>
      <c r="L929" s="57" t="s">
        <v>1935</v>
      </c>
      <c r="M929" s="56" t="str">
        <f t="shared" si="17"/>
        <v>LF4.P2005010107</v>
      </c>
      <c r="N929" s="56"/>
    </row>
    <row r="930" spans="1:14" s="55" customFormat="1" ht="15" thickBot="1" x14ac:dyDescent="0.35">
      <c r="A930" s="58">
        <v>20</v>
      </c>
      <c r="B930" s="55" t="s">
        <v>2537</v>
      </c>
      <c r="C930" s="59" t="s">
        <v>775</v>
      </c>
      <c r="D930" s="59" t="s">
        <v>34</v>
      </c>
      <c r="E930" s="59" t="s">
        <v>415</v>
      </c>
      <c r="F930" s="59" t="s">
        <v>436</v>
      </c>
      <c r="G930" s="59" t="s">
        <v>330</v>
      </c>
      <c r="H930" s="84">
        <f>'20050 ParExpGL'!I153</f>
        <v>0</v>
      </c>
      <c r="J930" s="56" t="s">
        <v>1853</v>
      </c>
      <c r="K930" s="57" t="s">
        <v>2450</v>
      </c>
      <c r="L930" s="57" t="s">
        <v>1935</v>
      </c>
      <c r="M930" s="56" t="str">
        <f t="shared" si="17"/>
        <v>LF4.P2005010207</v>
      </c>
      <c r="N930" s="56"/>
    </row>
    <row r="931" spans="1:14" s="55" customFormat="1" ht="15" thickBot="1" x14ac:dyDescent="0.35">
      <c r="A931" s="58">
        <v>20</v>
      </c>
      <c r="B931" s="55" t="s">
        <v>2538</v>
      </c>
      <c r="C931" s="59" t="s">
        <v>775</v>
      </c>
      <c r="D931" s="59" t="s">
        <v>34</v>
      </c>
      <c r="E931" s="59" t="s">
        <v>415</v>
      </c>
      <c r="F931" s="59" t="s">
        <v>436</v>
      </c>
      <c r="G931" s="59" t="s">
        <v>331</v>
      </c>
      <c r="H931" s="84">
        <f>'20050 ParExpGL'!I154</f>
        <v>0</v>
      </c>
      <c r="J931" s="56" t="s">
        <v>1853</v>
      </c>
      <c r="K931" s="57" t="s">
        <v>2452</v>
      </c>
      <c r="L931" s="57" t="s">
        <v>1935</v>
      </c>
      <c r="M931" s="56" t="str">
        <f t="shared" si="17"/>
        <v>LF4.P2005010307</v>
      </c>
      <c r="N931" s="56"/>
    </row>
    <row r="932" spans="1:14" s="55" customFormat="1" ht="15" thickBot="1" x14ac:dyDescent="0.35">
      <c r="A932" s="58">
        <v>20</v>
      </c>
      <c r="B932" s="55" t="s">
        <v>2539</v>
      </c>
      <c r="C932" s="59" t="s">
        <v>775</v>
      </c>
      <c r="D932" s="59" t="s">
        <v>34</v>
      </c>
      <c r="E932" s="59" t="s">
        <v>415</v>
      </c>
      <c r="F932" s="59" t="s">
        <v>436</v>
      </c>
      <c r="G932" s="59" t="s">
        <v>332</v>
      </c>
      <c r="H932" s="84">
        <f>'20050 ParExpGL'!I155</f>
        <v>0</v>
      </c>
      <c r="J932" s="56" t="s">
        <v>1853</v>
      </c>
      <c r="K932" s="57" t="s">
        <v>2454</v>
      </c>
      <c r="L932" s="57" t="s">
        <v>1935</v>
      </c>
      <c r="M932" s="56" t="str">
        <f t="shared" si="17"/>
        <v>LF4.P2005010407</v>
      </c>
      <c r="N932" s="56"/>
    </row>
    <row r="933" spans="1:14" s="55" customFormat="1" ht="15" thickBot="1" x14ac:dyDescent="0.35">
      <c r="A933" s="58">
        <v>20</v>
      </c>
      <c r="B933" s="55" t="s">
        <v>2540</v>
      </c>
      <c r="C933" s="59" t="s">
        <v>775</v>
      </c>
      <c r="D933" s="59" t="s">
        <v>34</v>
      </c>
      <c r="E933" s="59" t="s">
        <v>415</v>
      </c>
      <c r="F933" s="59" t="s">
        <v>436</v>
      </c>
      <c r="G933" s="59" t="s">
        <v>1587</v>
      </c>
      <c r="H933" s="84">
        <f>'20050 ParExpGL'!I156</f>
        <v>0</v>
      </c>
      <c r="J933" s="56" t="s">
        <v>1853</v>
      </c>
      <c r="K933" s="57" t="s">
        <v>2456</v>
      </c>
      <c r="L933" s="57" t="s">
        <v>1935</v>
      </c>
      <c r="M933" s="56" t="str">
        <f t="shared" si="17"/>
        <v>LF4.P2005010507</v>
      </c>
      <c r="N933" s="56"/>
    </row>
    <row r="934" spans="1:14" s="55" customFormat="1" ht="15" thickBot="1" x14ac:dyDescent="0.35">
      <c r="A934" s="58">
        <v>20</v>
      </c>
      <c r="B934" s="55" t="s">
        <v>2541</v>
      </c>
      <c r="C934" s="59" t="s">
        <v>775</v>
      </c>
      <c r="D934" s="59" t="s">
        <v>34</v>
      </c>
      <c r="E934" s="59" t="s">
        <v>415</v>
      </c>
      <c r="F934" s="59" t="s">
        <v>436</v>
      </c>
      <c r="G934" s="59" t="s">
        <v>334</v>
      </c>
      <c r="H934" s="84">
        <f>'20050 ParExpGL'!I157</f>
        <v>0</v>
      </c>
      <c r="J934" s="56" t="s">
        <v>1853</v>
      </c>
      <c r="K934" s="57" t="s">
        <v>2458</v>
      </c>
      <c r="L934" s="57" t="s">
        <v>1935</v>
      </c>
      <c r="M934" s="56" t="str">
        <f t="shared" si="17"/>
        <v>LF4.P2005010607</v>
      </c>
      <c r="N934" s="56"/>
    </row>
    <row r="935" spans="1:14" s="55" customFormat="1" ht="15" thickBot="1" x14ac:dyDescent="0.35">
      <c r="A935" s="58">
        <v>20</v>
      </c>
      <c r="B935" s="55" t="s">
        <v>2542</v>
      </c>
      <c r="C935" s="59" t="s">
        <v>775</v>
      </c>
      <c r="D935" s="59" t="s">
        <v>34</v>
      </c>
      <c r="E935" s="59" t="s">
        <v>415</v>
      </c>
      <c r="F935" s="59" t="s">
        <v>436</v>
      </c>
      <c r="G935" s="59" t="s">
        <v>335</v>
      </c>
      <c r="H935" s="84">
        <f>'20050 ParExpGL'!I158</f>
        <v>0</v>
      </c>
      <c r="J935" s="56" t="s">
        <v>1853</v>
      </c>
      <c r="K935" s="57" t="s">
        <v>2460</v>
      </c>
      <c r="L935" s="57" t="s">
        <v>1935</v>
      </c>
      <c r="M935" s="56" t="str">
        <f t="shared" si="17"/>
        <v>LF4.P2005010707</v>
      </c>
      <c r="N935" s="56"/>
    </row>
    <row r="936" spans="1:14" s="55" customFormat="1" ht="15" thickBot="1" x14ac:dyDescent="0.35">
      <c r="A936" s="58">
        <v>20</v>
      </c>
      <c r="B936" s="55" t="s">
        <v>2543</v>
      </c>
      <c r="C936" s="59" t="s">
        <v>775</v>
      </c>
      <c r="D936" s="59" t="s">
        <v>34</v>
      </c>
      <c r="E936" s="59" t="s">
        <v>415</v>
      </c>
      <c r="F936" s="59" t="s">
        <v>436</v>
      </c>
      <c r="G936" s="59" t="s">
        <v>634</v>
      </c>
      <c r="H936" s="84">
        <f>'20050 ParExpGL'!I159</f>
        <v>0</v>
      </c>
      <c r="J936" s="56" t="s">
        <v>1853</v>
      </c>
      <c r="K936" s="57" t="s">
        <v>2462</v>
      </c>
      <c r="L936" s="57" t="s">
        <v>1935</v>
      </c>
      <c r="M936" s="56" t="str">
        <f t="shared" si="17"/>
        <v>LF4.P2005010807</v>
      </c>
      <c r="N936" s="56"/>
    </row>
    <row r="937" spans="1:14" s="55" customFormat="1" ht="15" thickBot="1" x14ac:dyDescent="0.35">
      <c r="A937" s="58">
        <v>20</v>
      </c>
      <c r="B937" s="55" t="s">
        <v>2544</v>
      </c>
      <c r="C937" s="59" t="s">
        <v>775</v>
      </c>
      <c r="D937" s="59" t="s">
        <v>34</v>
      </c>
      <c r="E937" s="59" t="s">
        <v>415</v>
      </c>
      <c r="F937" s="59" t="s">
        <v>436</v>
      </c>
      <c r="G937" s="59" t="s">
        <v>337</v>
      </c>
      <c r="H937" s="84">
        <f>'20050 ParExpGL'!I160</f>
        <v>0</v>
      </c>
      <c r="J937" s="56" t="s">
        <v>1853</v>
      </c>
      <c r="K937" s="57" t="s">
        <v>2464</v>
      </c>
      <c r="L937" s="57" t="s">
        <v>1935</v>
      </c>
      <c r="M937" s="56" t="str">
        <f t="shared" si="17"/>
        <v>LF4.P2005010907</v>
      </c>
      <c r="N937" s="56"/>
    </row>
    <row r="938" spans="1:14" s="55" customFormat="1" ht="15" thickBot="1" x14ac:dyDescent="0.35">
      <c r="A938" s="58">
        <v>20</v>
      </c>
      <c r="B938" s="55" t="s">
        <v>2545</v>
      </c>
      <c r="C938" s="59" t="s">
        <v>775</v>
      </c>
      <c r="D938" s="59" t="s">
        <v>34</v>
      </c>
      <c r="E938" s="59" t="s">
        <v>415</v>
      </c>
      <c r="F938" s="59" t="s">
        <v>436</v>
      </c>
      <c r="G938" s="59" t="s">
        <v>303</v>
      </c>
      <c r="H938" s="84">
        <f>'20050 ParExpGL'!I161</f>
        <v>0</v>
      </c>
      <c r="J938" s="56" t="s">
        <v>1853</v>
      </c>
      <c r="K938" s="57" t="s">
        <v>2466</v>
      </c>
      <c r="L938" s="57" t="s">
        <v>1935</v>
      </c>
      <c r="M938" s="56" t="str">
        <f t="shared" si="17"/>
        <v>LF4.P2005011007</v>
      </c>
      <c r="N938" s="56"/>
    </row>
    <row r="939" spans="1:14" s="55" customFormat="1" ht="15" thickBot="1" x14ac:dyDescent="0.35">
      <c r="A939" s="58">
        <v>20</v>
      </c>
      <c r="B939" s="55" t="s">
        <v>2546</v>
      </c>
      <c r="C939" s="59" t="s">
        <v>775</v>
      </c>
      <c r="D939" s="59" t="s">
        <v>34</v>
      </c>
      <c r="E939" s="59" t="s">
        <v>415</v>
      </c>
      <c r="F939" s="59" t="s">
        <v>436</v>
      </c>
      <c r="G939" s="59" t="s">
        <v>1864</v>
      </c>
      <c r="H939" s="84">
        <f>'20050 ParExpGL'!I163</f>
        <v>0</v>
      </c>
      <c r="J939" s="56" t="s">
        <v>1853</v>
      </c>
      <c r="K939" s="57" t="s">
        <v>2468</v>
      </c>
      <c r="L939" s="57" t="s">
        <v>1935</v>
      </c>
      <c r="M939" s="56" t="str">
        <f t="shared" si="17"/>
        <v>LF4.P2005011107</v>
      </c>
      <c r="N939" s="56"/>
    </row>
    <row r="940" spans="1:14" s="55" customFormat="1" ht="15" thickBot="1" x14ac:dyDescent="0.35">
      <c r="A940" s="58">
        <v>20</v>
      </c>
      <c r="B940" s="55" t="s">
        <v>2547</v>
      </c>
      <c r="C940" s="59" t="s">
        <v>775</v>
      </c>
      <c r="D940" s="59" t="s">
        <v>34</v>
      </c>
      <c r="E940" s="59" t="s">
        <v>415</v>
      </c>
      <c r="F940" s="59" t="s">
        <v>436</v>
      </c>
      <c r="G940" s="59" t="s">
        <v>453</v>
      </c>
      <c r="H940" s="84">
        <f>'20050 ParExpGL'!I164</f>
        <v>0</v>
      </c>
      <c r="J940" s="56" t="s">
        <v>1853</v>
      </c>
      <c r="K940" s="57" t="s">
        <v>2470</v>
      </c>
      <c r="L940" s="57" t="s">
        <v>1935</v>
      </c>
      <c r="M940" s="56" t="str">
        <f t="shared" si="17"/>
        <v>LF4.P2005011207</v>
      </c>
      <c r="N940" s="56"/>
    </row>
    <row r="941" spans="1:14" s="55" customFormat="1" ht="15" thickBot="1" x14ac:dyDescent="0.35">
      <c r="A941" s="58">
        <v>20</v>
      </c>
      <c r="B941" s="55" t="s">
        <v>2548</v>
      </c>
      <c r="C941" s="59" t="s">
        <v>775</v>
      </c>
      <c r="D941" s="59" t="s">
        <v>34</v>
      </c>
      <c r="E941" s="59" t="s">
        <v>415</v>
      </c>
      <c r="F941" s="59" t="s">
        <v>436</v>
      </c>
      <c r="G941" s="59" t="s">
        <v>1867</v>
      </c>
      <c r="H941" s="84">
        <f>'20050 ParExpGL'!I165</f>
        <v>0</v>
      </c>
      <c r="J941" s="56" t="s">
        <v>1853</v>
      </c>
      <c r="K941" s="57" t="s">
        <v>2472</v>
      </c>
      <c r="L941" s="57" t="s">
        <v>1935</v>
      </c>
      <c r="M941" s="56" t="str">
        <f t="shared" si="17"/>
        <v>LF4.P2005011307</v>
      </c>
      <c r="N941" s="56"/>
    </row>
    <row r="942" spans="1:14" s="55" customFormat="1" ht="15" thickBot="1" x14ac:dyDescent="0.35">
      <c r="A942" s="58">
        <v>20</v>
      </c>
      <c r="B942" s="55" t="s">
        <v>2549</v>
      </c>
      <c r="C942" s="59" t="s">
        <v>775</v>
      </c>
      <c r="D942" s="59" t="s">
        <v>34</v>
      </c>
      <c r="E942" s="59" t="s">
        <v>415</v>
      </c>
      <c r="F942" s="59" t="s">
        <v>437</v>
      </c>
      <c r="G942" s="59" t="s">
        <v>329</v>
      </c>
      <c r="H942" s="84">
        <f>'20050 ParExpGL'!J152</f>
        <v>0</v>
      </c>
      <c r="J942" s="56" t="s">
        <v>1853</v>
      </c>
      <c r="K942" s="57" t="s">
        <v>2448</v>
      </c>
      <c r="L942" s="57" t="s">
        <v>1949</v>
      </c>
      <c r="M942" s="56" t="str">
        <f t="shared" si="17"/>
        <v>LF4.P2005010108</v>
      </c>
      <c r="N942" s="56"/>
    </row>
    <row r="943" spans="1:14" s="55" customFormat="1" ht="15" thickBot="1" x14ac:dyDescent="0.35">
      <c r="A943" s="58">
        <v>20</v>
      </c>
      <c r="B943" s="55" t="s">
        <v>2550</v>
      </c>
      <c r="C943" s="59" t="s">
        <v>775</v>
      </c>
      <c r="D943" s="59" t="s">
        <v>34</v>
      </c>
      <c r="E943" s="59" t="s">
        <v>415</v>
      </c>
      <c r="F943" s="59" t="s">
        <v>437</v>
      </c>
      <c r="G943" s="59" t="s">
        <v>330</v>
      </c>
      <c r="H943" s="84">
        <f>'20050 ParExpGL'!J153</f>
        <v>0</v>
      </c>
      <c r="J943" s="56" t="s">
        <v>1853</v>
      </c>
      <c r="K943" s="57" t="s">
        <v>2450</v>
      </c>
      <c r="L943" s="57" t="s">
        <v>1949</v>
      </c>
      <c r="M943" s="56" t="str">
        <f t="shared" si="17"/>
        <v>LF4.P2005010208</v>
      </c>
      <c r="N943" s="56"/>
    </row>
    <row r="944" spans="1:14" s="55" customFormat="1" ht="15" thickBot="1" x14ac:dyDescent="0.35">
      <c r="A944" s="58">
        <v>20</v>
      </c>
      <c r="B944" s="55" t="s">
        <v>2551</v>
      </c>
      <c r="C944" s="59" t="s">
        <v>775</v>
      </c>
      <c r="D944" s="59" t="s">
        <v>34</v>
      </c>
      <c r="E944" s="59" t="s">
        <v>415</v>
      </c>
      <c r="F944" s="59" t="s">
        <v>437</v>
      </c>
      <c r="G944" s="59" t="s">
        <v>331</v>
      </c>
      <c r="H944" s="84">
        <f>'20050 ParExpGL'!J154</f>
        <v>0</v>
      </c>
      <c r="J944" s="56" t="s">
        <v>1853</v>
      </c>
      <c r="K944" s="57" t="s">
        <v>2452</v>
      </c>
      <c r="L944" s="57" t="s">
        <v>1949</v>
      </c>
      <c r="M944" s="56" t="str">
        <f t="shared" si="17"/>
        <v>LF4.P2005010308</v>
      </c>
      <c r="N944" s="56"/>
    </row>
    <row r="945" spans="1:14" s="55" customFormat="1" ht="15" thickBot="1" x14ac:dyDescent="0.35">
      <c r="A945" s="58">
        <v>20</v>
      </c>
      <c r="B945" s="55" t="s">
        <v>2552</v>
      </c>
      <c r="C945" s="59" t="s">
        <v>775</v>
      </c>
      <c r="D945" s="59" t="s">
        <v>34</v>
      </c>
      <c r="E945" s="59" t="s">
        <v>415</v>
      </c>
      <c r="F945" s="59" t="s">
        <v>437</v>
      </c>
      <c r="G945" s="59" t="s">
        <v>332</v>
      </c>
      <c r="H945" s="84">
        <f>'20050 ParExpGL'!J155</f>
        <v>0</v>
      </c>
      <c r="J945" s="56" t="s">
        <v>1853</v>
      </c>
      <c r="K945" s="57" t="s">
        <v>2454</v>
      </c>
      <c r="L945" s="57" t="s">
        <v>1949</v>
      </c>
      <c r="M945" s="56" t="str">
        <f t="shared" si="17"/>
        <v>LF4.P2005010408</v>
      </c>
      <c r="N945" s="56"/>
    </row>
    <row r="946" spans="1:14" s="55" customFormat="1" ht="15" thickBot="1" x14ac:dyDescent="0.35">
      <c r="A946" s="58">
        <v>20</v>
      </c>
      <c r="B946" s="55" t="s">
        <v>2553</v>
      </c>
      <c r="C946" s="59" t="s">
        <v>775</v>
      </c>
      <c r="D946" s="59" t="s">
        <v>34</v>
      </c>
      <c r="E946" s="59" t="s">
        <v>415</v>
      </c>
      <c r="F946" s="59" t="s">
        <v>437</v>
      </c>
      <c r="G946" s="59" t="s">
        <v>1587</v>
      </c>
      <c r="H946" s="84">
        <f>'20050 ParExpGL'!J156</f>
        <v>0</v>
      </c>
      <c r="J946" s="56" t="s">
        <v>1853</v>
      </c>
      <c r="K946" s="57" t="s">
        <v>2456</v>
      </c>
      <c r="L946" s="57" t="s">
        <v>1949</v>
      </c>
      <c r="M946" s="56" t="str">
        <f t="shared" si="17"/>
        <v>LF4.P2005010508</v>
      </c>
      <c r="N946" s="56"/>
    </row>
    <row r="947" spans="1:14" s="55" customFormat="1" ht="15" thickBot="1" x14ac:dyDescent="0.35">
      <c r="A947" s="58">
        <v>20</v>
      </c>
      <c r="B947" s="55" t="s">
        <v>2554</v>
      </c>
      <c r="C947" s="59" t="s">
        <v>775</v>
      </c>
      <c r="D947" s="59" t="s">
        <v>34</v>
      </c>
      <c r="E947" s="59" t="s">
        <v>415</v>
      </c>
      <c r="F947" s="59" t="s">
        <v>437</v>
      </c>
      <c r="G947" s="59" t="s">
        <v>334</v>
      </c>
      <c r="H947" s="84">
        <f>'20050 ParExpGL'!J157</f>
        <v>0</v>
      </c>
      <c r="J947" s="56" t="s">
        <v>1853</v>
      </c>
      <c r="K947" s="57" t="s">
        <v>2458</v>
      </c>
      <c r="L947" s="57" t="s">
        <v>1949</v>
      </c>
      <c r="M947" s="56" t="str">
        <f t="shared" si="17"/>
        <v>LF4.P2005010608</v>
      </c>
      <c r="N947" s="56"/>
    </row>
    <row r="948" spans="1:14" s="55" customFormat="1" ht="15" thickBot="1" x14ac:dyDescent="0.35">
      <c r="A948" s="58">
        <v>20</v>
      </c>
      <c r="B948" s="55" t="s">
        <v>2555</v>
      </c>
      <c r="C948" s="59" t="s">
        <v>775</v>
      </c>
      <c r="D948" s="59" t="s">
        <v>34</v>
      </c>
      <c r="E948" s="59" t="s">
        <v>415</v>
      </c>
      <c r="F948" s="59" t="s">
        <v>437</v>
      </c>
      <c r="G948" s="59" t="s">
        <v>335</v>
      </c>
      <c r="H948" s="84">
        <f>'20050 ParExpGL'!J158</f>
        <v>0</v>
      </c>
      <c r="J948" s="56" t="s">
        <v>1853</v>
      </c>
      <c r="K948" s="57" t="s">
        <v>2460</v>
      </c>
      <c r="L948" s="57" t="s">
        <v>1949</v>
      </c>
      <c r="M948" s="56" t="str">
        <f t="shared" si="17"/>
        <v>LF4.P2005010708</v>
      </c>
      <c r="N948" s="56"/>
    </row>
    <row r="949" spans="1:14" s="55" customFormat="1" ht="15" thickBot="1" x14ac:dyDescent="0.35">
      <c r="A949" s="58">
        <v>20</v>
      </c>
      <c r="B949" s="55" t="s">
        <v>2556</v>
      </c>
      <c r="C949" s="59" t="s">
        <v>775</v>
      </c>
      <c r="D949" s="59" t="s">
        <v>34</v>
      </c>
      <c r="E949" s="59" t="s">
        <v>415</v>
      </c>
      <c r="F949" s="59" t="s">
        <v>437</v>
      </c>
      <c r="G949" s="59" t="s">
        <v>634</v>
      </c>
      <c r="H949" s="84">
        <f>'20050 ParExpGL'!J159</f>
        <v>0</v>
      </c>
      <c r="J949" s="56" t="s">
        <v>1853</v>
      </c>
      <c r="K949" s="57" t="s">
        <v>2462</v>
      </c>
      <c r="L949" s="57" t="s">
        <v>1949</v>
      </c>
      <c r="M949" s="56" t="str">
        <f t="shared" si="17"/>
        <v>LF4.P2005010808</v>
      </c>
      <c r="N949" s="56"/>
    </row>
    <row r="950" spans="1:14" s="55" customFormat="1" ht="15" thickBot="1" x14ac:dyDescent="0.35">
      <c r="A950" s="58">
        <v>20</v>
      </c>
      <c r="B950" s="55" t="s">
        <v>2557</v>
      </c>
      <c r="C950" s="59" t="s">
        <v>775</v>
      </c>
      <c r="D950" s="59" t="s">
        <v>34</v>
      </c>
      <c r="E950" s="59" t="s">
        <v>415</v>
      </c>
      <c r="F950" s="59" t="s">
        <v>437</v>
      </c>
      <c r="G950" s="59" t="s">
        <v>337</v>
      </c>
      <c r="H950" s="84">
        <f>'20050 ParExpGL'!J160</f>
        <v>0</v>
      </c>
      <c r="J950" s="56" t="s">
        <v>1853</v>
      </c>
      <c r="K950" s="57" t="s">
        <v>2464</v>
      </c>
      <c r="L950" s="57" t="s">
        <v>1949</v>
      </c>
      <c r="M950" s="56" t="str">
        <f t="shared" si="17"/>
        <v>LF4.P2005010908</v>
      </c>
      <c r="N950" s="56"/>
    </row>
    <row r="951" spans="1:14" s="55" customFormat="1" ht="15" thickBot="1" x14ac:dyDescent="0.35">
      <c r="A951" s="58">
        <v>20</v>
      </c>
      <c r="B951" s="55" t="s">
        <v>2558</v>
      </c>
      <c r="C951" s="59" t="s">
        <v>775</v>
      </c>
      <c r="D951" s="59" t="s">
        <v>34</v>
      </c>
      <c r="E951" s="59" t="s">
        <v>415</v>
      </c>
      <c r="F951" s="59" t="s">
        <v>437</v>
      </c>
      <c r="G951" s="59" t="s">
        <v>303</v>
      </c>
      <c r="H951" s="84">
        <f>'20050 ParExpGL'!J161</f>
        <v>0</v>
      </c>
      <c r="J951" s="56" t="s">
        <v>1853</v>
      </c>
      <c r="K951" s="57" t="s">
        <v>2466</v>
      </c>
      <c r="L951" s="57" t="s">
        <v>1949</v>
      </c>
      <c r="M951" s="56" t="str">
        <f t="shared" si="17"/>
        <v>LF4.P2005011008</v>
      </c>
      <c r="N951" s="56"/>
    </row>
    <row r="952" spans="1:14" s="55" customFormat="1" ht="15" thickBot="1" x14ac:dyDescent="0.35">
      <c r="A952" s="58">
        <v>20</v>
      </c>
      <c r="B952" s="55" t="s">
        <v>2559</v>
      </c>
      <c r="C952" s="59" t="s">
        <v>775</v>
      </c>
      <c r="D952" s="59" t="s">
        <v>34</v>
      </c>
      <c r="E952" s="59" t="s">
        <v>415</v>
      </c>
      <c r="F952" s="59" t="s">
        <v>437</v>
      </c>
      <c r="G952" s="59" t="s">
        <v>1864</v>
      </c>
      <c r="H952" s="84">
        <f>'20050 ParExpGL'!J163</f>
        <v>0</v>
      </c>
      <c r="J952" s="56" t="s">
        <v>1853</v>
      </c>
      <c r="K952" s="57" t="s">
        <v>2468</v>
      </c>
      <c r="L952" s="57" t="s">
        <v>1949</v>
      </c>
      <c r="M952" s="56" t="str">
        <f t="shared" si="17"/>
        <v>LF4.P2005011108</v>
      </c>
      <c r="N952" s="56"/>
    </row>
    <row r="953" spans="1:14" s="55" customFormat="1" ht="15" thickBot="1" x14ac:dyDescent="0.35">
      <c r="A953" s="58">
        <v>20</v>
      </c>
      <c r="B953" s="55" t="s">
        <v>2560</v>
      </c>
      <c r="C953" s="59" t="s">
        <v>775</v>
      </c>
      <c r="D953" s="59" t="s">
        <v>34</v>
      </c>
      <c r="E953" s="59" t="s">
        <v>415</v>
      </c>
      <c r="F953" s="59" t="s">
        <v>437</v>
      </c>
      <c r="G953" s="59" t="s">
        <v>453</v>
      </c>
      <c r="H953" s="84">
        <f>'20050 ParExpGL'!J164</f>
        <v>0</v>
      </c>
      <c r="J953" s="56" t="s">
        <v>1853</v>
      </c>
      <c r="K953" s="57" t="s">
        <v>2470</v>
      </c>
      <c r="L953" s="57" t="s">
        <v>1949</v>
      </c>
      <c r="M953" s="56" t="str">
        <f t="shared" si="17"/>
        <v>LF4.P2005011208</v>
      </c>
      <c r="N953" s="56"/>
    </row>
    <row r="954" spans="1:14" s="55" customFormat="1" ht="15" thickBot="1" x14ac:dyDescent="0.35">
      <c r="A954" s="58">
        <v>20</v>
      </c>
      <c r="B954" s="55" t="s">
        <v>2561</v>
      </c>
      <c r="C954" s="59" t="s">
        <v>775</v>
      </c>
      <c r="D954" s="59" t="s">
        <v>34</v>
      </c>
      <c r="E954" s="59" t="s">
        <v>415</v>
      </c>
      <c r="F954" s="59" t="s">
        <v>437</v>
      </c>
      <c r="G954" s="59" t="s">
        <v>1867</v>
      </c>
      <c r="H954" s="84">
        <f>'20050 ParExpGL'!J165</f>
        <v>0</v>
      </c>
      <c r="J954" s="56" t="s">
        <v>1853</v>
      </c>
      <c r="K954" s="57" t="s">
        <v>2472</v>
      </c>
      <c r="L954" s="57" t="s">
        <v>1949</v>
      </c>
      <c r="M954" s="56" t="str">
        <f t="shared" si="17"/>
        <v>LF4.P2005011308</v>
      </c>
      <c r="N954" s="56"/>
    </row>
    <row r="955" spans="1:14" s="55" customFormat="1" ht="15" thickBot="1" x14ac:dyDescent="0.35">
      <c r="A955" s="58">
        <v>20</v>
      </c>
      <c r="B955" s="55" t="s">
        <v>2562</v>
      </c>
      <c r="C955" s="59" t="s">
        <v>775</v>
      </c>
      <c r="D955" s="59" t="s">
        <v>34</v>
      </c>
      <c r="E955" s="59" t="s">
        <v>415</v>
      </c>
      <c r="F955" s="59" t="s">
        <v>438</v>
      </c>
      <c r="G955" s="59" t="s">
        <v>329</v>
      </c>
      <c r="H955" s="84">
        <f>'20050 ParExpGL'!K152</f>
        <v>0</v>
      </c>
      <c r="J955" s="56" t="s">
        <v>1853</v>
      </c>
      <c r="K955" s="57" t="s">
        <v>2448</v>
      </c>
      <c r="L955" s="57" t="s">
        <v>1963</v>
      </c>
      <c r="M955" s="56" t="str">
        <f t="shared" si="17"/>
        <v>LF4.P2005010109</v>
      </c>
      <c r="N955" s="56"/>
    </row>
    <row r="956" spans="1:14" s="55" customFormat="1" ht="15" thickBot="1" x14ac:dyDescent="0.35">
      <c r="A956" s="58">
        <v>20</v>
      </c>
      <c r="B956" s="55" t="s">
        <v>2563</v>
      </c>
      <c r="C956" s="59" t="s">
        <v>775</v>
      </c>
      <c r="D956" s="59" t="s">
        <v>34</v>
      </c>
      <c r="E956" s="59" t="s">
        <v>415</v>
      </c>
      <c r="F956" s="59" t="s">
        <v>438</v>
      </c>
      <c r="G956" s="59" t="s">
        <v>330</v>
      </c>
      <c r="H956" s="84">
        <f>'20050 ParExpGL'!K153</f>
        <v>0</v>
      </c>
      <c r="J956" s="56" t="s">
        <v>1853</v>
      </c>
      <c r="K956" s="57" t="s">
        <v>2450</v>
      </c>
      <c r="L956" s="57" t="s">
        <v>1963</v>
      </c>
      <c r="M956" s="56" t="str">
        <f t="shared" si="17"/>
        <v>LF4.P2005010209</v>
      </c>
      <c r="N956" s="56"/>
    </row>
    <row r="957" spans="1:14" s="55" customFormat="1" ht="15" thickBot="1" x14ac:dyDescent="0.35">
      <c r="A957" s="58">
        <v>20</v>
      </c>
      <c r="B957" s="55" t="s">
        <v>2564</v>
      </c>
      <c r="C957" s="59" t="s">
        <v>775</v>
      </c>
      <c r="D957" s="59" t="s">
        <v>34</v>
      </c>
      <c r="E957" s="59" t="s">
        <v>415</v>
      </c>
      <c r="F957" s="59" t="s">
        <v>438</v>
      </c>
      <c r="G957" s="59" t="s">
        <v>331</v>
      </c>
      <c r="H957" s="84">
        <f>'20050 ParExpGL'!K154</f>
        <v>0</v>
      </c>
      <c r="J957" s="56" t="s">
        <v>1853</v>
      </c>
      <c r="K957" s="57" t="s">
        <v>2452</v>
      </c>
      <c r="L957" s="57" t="s">
        <v>1963</v>
      </c>
      <c r="M957" s="56" t="str">
        <f t="shared" si="17"/>
        <v>LF4.P2005010309</v>
      </c>
      <c r="N957" s="56"/>
    </row>
    <row r="958" spans="1:14" s="55" customFormat="1" ht="15" thickBot="1" x14ac:dyDescent="0.35">
      <c r="A958" s="58">
        <v>20</v>
      </c>
      <c r="B958" s="55" t="s">
        <v>2565</v>
      </c>
      <c r="C958" s="59" t="s">
        <v>775</v>
      </c>
      <c r="D958" s="59" t="s">
        <v>34</v>
      </c>
      <c r="E958" s="59" t="s">
        <v>415</v>
      </c>
      <c r="F958" s="59" t="s">
        <v>438</v>
      </c>
      <c r="G958" s="59" t="s">
        <v>332</v>
      </c>
      <c r="H958" s="84">
        <f>'20050 ParExpGL'!K155</f>
        <v>0</v>
      </c>
      <c r="J958" s="56" t="s">
        <v>1853</v>
      </c>
      <c r="K958" s="57" t="s">
        <v>2454</v>
      </c>
      <c r="L958" s="57" t="s">
        <v>1963</v>
      </c>
      <c r="M958" s="56" t="str">
        <f t="shared" si="17"/>
        <v>LF4.P2005010409</v>
      </c>
      <c r="N958" s="56"/>
    </row>
    <row r="959" spans="1:14" s="55" customFormat="1" ht="15" thickBot="1" x14ac:dyDescent="0.35">
      <c r="A959" s="58">
        <v>20</v>
      </c>
      <c r="B959" s="55" t="s">
        <v>2566</v>
      </c>
      <c r="C959" s="59" t="s">
        <v>775</v>
      </c>
      <c r="D959" s="59" t="s">
        <v>34</v>
      </c>
      <c r="E959" s="59" t="s">
        <v>415</v>
      </c>
      <c r="F959" s="59" t="s">
        <v>438</v>
      </c>
      <c r="G959" s="59" t="s">
        <v>1587</v>
      </c>
      <c r="H959" s="84">
        <f>'20050 ParExpGL'!K156</f>
        <v>0</v>
      </c>
      <c r="J959" s="56" t="s">
        <v>1853</v>
      </c>
      <c r="K959" s="57" t="s">
        <v>2456</v>
      </c>
      <c r="L959" s="57" t="s">
        <v>1963</v>
      </c>
      <c r="M959" s="56" t="str">
        <f t="shared" si="17"/>
        <v>LF4.P2005010509</v>
      </c>
      <c r="N959" s="56"/>
    </row>
    <row r="960" spans="1:14" s="55" customFormat="1" ht="15" thickBot="1" x14ac:dyDescent="0.35">
      <c r="A960" s="58">
        <v>20</v>
      </c>
      <c r="B960" s="55" t="s">
        <v>2567</v>
      </c>
      <c r="C960" s="59" t="s">
        <v>775</v>
      </c>
      <c r="D960" s="59" t="s">
        <v>34</v>
      </c>
      <c r="E960" s="59" t="s">
        <v>415</v>
      </c>
      <c r="F960" s="59" t="s">
        <v>438</v>
      </c>
      <c r="G960" s="59" t="s">
        <v>334</v>
      </c>
      <c r="H960" s="84">
        <f>'20050 ParExpGL'!K157</f>
        <v>0</v>
      </c>
      <c r="J960" s="56" t="s">
        <v>1853</v>
      </c>
      <c r="K960" s="57" t="s">
        <v>2458</v>
      </c>
      <c r="L960" s="57" t="s">
        <v>1963</v>
      </c>
      <c r="M960" s="56" t="str">
        <f t="shared" si="17"/>
        <v>LF4.P2005010609</v>
      </c>
      <c r="N960" s="56"/>
    </row>
    <row r="961" spans="1:14" s="55" customFormat="1" ht="15" thickBot="1" x14ac:dyDescent="0.35">
      <c r="A961" s="58">
        <v>20</v>
      </c>
      <c r="B961" s="55" t="s">
        <v>2568</v>
      </c>
      <c r="C961" s="59" t="s">
        <v>775</v>
      </c>
      <c r="D961" s="59" t="s">
        <v>34</v>
      </c>
      <c r="E961" s="59" t="s">
        <v>415</v>
      </c>
      <c r="F961" s="59" t="s">
        <v>438</v>
      </c>
      <c r="G961" s="59" t="s">
        <v>335</v>
      </c>
      <c r="H961" s="84">
        <f>'20050 ParExpGL'!K158</f>
        <v>0</v>
      </c>
      <c r="J961" s="56" t="s">
        <v>1853</v>
      </c>
      <c r="K961" s="57" t="s">
        <v>2460</v>
      </c>
      <c r="L961" s="57" t="s">
        <v>1963</v>
      </c>
      <c r="M961" s="56" t="str">
        <f t="shared" si="17"/>
        <v>LF4.P2005010709</v>
      </c>
      <c r="N961" s="56"/>
    </row>
    <row r="962" spans="1:14" s="55" customFormat="1" ht="15" thickBot="1" x14ac:dyDescent="0.35">
      <c r="A962" s="58">
        <v>20</v>
      </c>
      <c r="B962" s="55" t="s">
        <v>2569</v>
      </c>
      <c r="C962" s="59" t="s">
        <v>775</v>
      </c>
      <c r="D962" s="59" t="s">
        <v>34</v>
      </c>
      <c r="E962" s="59" t="s">
        <v>415</v>
      </c>
      <c r="F962" s="59" t="s">
        <v>438</v>
      </c>
      <c r="G962" s="59" t="s">
        <v>634</v>
      </c>
      <c r="H962" s="84">
        <f>'20050 ParExpGL'!K159</f>
        <v>0</v>
      </c>
      <c r="J962" s="56" t="s">
        <v>1853</v>
      </c>
      <c r="K962" s="57" t="s">
        <v>2462</v>
      </c>
      <c r="L962" s="57" t="s">
        <v>1963</v>
      </c>
      <c r="M962" s="56" t="str">
        <f t="shared" si="17"/>
        <v>LF4.P2005010809</v>
      </c>
      <c r="N962" s="56"/>
    </row>
    <row r="963" spans="1:14" s="55" customFormat="1" ht="15" thickBot="1" x14ac:dyDescent="0.35">
      <c r="A963" s="58">
        <v>20</v>
      </c>
      <c r="B963" s="55" t="s">
        <v>2570</v>
      </c>
      <c r="C963" s="59" t="s">
        <v>775</v>
      </c>
      <c r="D963" s="59" t="s">
        <v>34</v>
      </c>
      <c r="E963" s="59" t="s">
        <v>415</v>
      </c>
      <c r="F963" s="59" t="s">
        <v>438</v>
      </c>
      <c r="G963" s="59" t="s">
        <v>337</v>
      </c>
      <c r="H963" s="84">
        <f>'20050 ParExpGL'!K160</f>
        <v>0</v>
      </c>
      <c r="J963" s="56" t="s">
        <v>1853</v>
      </c>
      <c r="K963" s="57" t="s">
        <v>2464</v>
      </c>
      <c r="L963" s="57" t="s">
        <v>1963</v>
      </c>
      <c r="M963" s="56" t="str">
        <f t="shared" si="17"/>
        <v>LF4.P2005010909</v>
      </c>
      <c r="N963" s="56"/>
    </row>
    <row r="964" spans="1:14" s="55" customFormat="1" ht="15" thickBot="1" x14ac:dyDescent="0.35">
      <c r="A964" s="58">
        <v>20</v>
      </c>
      <c r="B964" s="55" t="s">
        <v>2571</v>
      </c>
      <c r="C964" s="59" t="s">
        <v>775</v>
      </c>
      <c r="D964" s="59" t="s">
        <v>34</v>
      </c>
      <c r="E964" s="59" t="s">
        <v>415</v>
      </c>
      <c r="F964" s="59" t="s">
        <v>438</v>
      </c>
      <c r="G964" s="59" t="s">
        <v>303</v>
      </c>
      <c r="H964" s="84">
        <f>'20050 ParExpGL'!K161</f>
        <v>0</v>
      </c>
      <c r="J964" s="56" t="s">
        <v>1853</v>
      </c>
      <c r="K964" s="57" t="s">
        <v>2466</v>
      </c>
      <c r="L964" s="57" t="s">
        <v>1963</v>
      </c>
      <c r="M964" s="56" t="str">
        <f t="shared" si="17"/>
        <v>LF4.P2005011009</v>
      </c>
      <c r="N964" s="56"/>
    </row>
    <row r="965" spans="1:14" s="55" customFormat="1" ht="15" thickBot="1" x14ac:dyDescent="0.35">
      <c r="A965" s="58">
        <v>20</v>
      </c>
      <c r="B965" s="55" t="s">
        <v>2572</v>
      </c>
      <c r="C965" s="59" t="s">
        <v>775</v>
      </c>
      <c r="D965" s="59" t="s">
        <v>34</v>
      </c>
      <c r="E965" s="59" t="s">
        <v>415</v>
      </c>
      <c r="F965" s="59" t="s">
        <v>438</v>
      </c>
      <c r="G965" s="59" t="s">
        <v>453</v>
      </c>
      <c r="H965" s="84">
        <f>'20050 ParExpGL'!K164</f>
        <v>0</v>
      </c>
      <c r="J965" s="56" t="s">
        <v>1853</v>
      </c>
      <c r="K965" s="57" t="s">
        <v>2470</v>
      </c>
      <c r="L965" s="57" t="s">
        <v>1963</v>
      </c>
      <c r="M965" s="56" t="str">
        <f t="shared" si="17"/>
        <v>LF4.P2005011209</v>
      </c>
      <c r="N965" s="56"/>
    </row>
    <row r="966" spans="1:14" s="55" customFormat="1" ht="15" thickBot="1" x14ac:dyDescent="0.35">
      <c r="A966" s="58">
        <v>20</v>
      </c>
      <c r="B966" s="55" t="s">
        <v>2573</v>
      </c>
      <c r="C966" s="59" t="s">
        <v>775</v>
      </c>
      <c r="D966" s="59" t="s">
        <v>34</v>
      </c>
      <c r="E966" s="59" t="s">
        <v>415</v>
      </c>
      <c r="F966" s="59" t="s">
        <v>438</v>
      </c>
      <c r="G966" s="59" t="s">
        <v>1867</v>
      </c>
      <c r="H966" s="84">
        <f>'20050 ParExpGL'!K165</f>
        <v>0</v>
      </c>
      <c r="J966" s="56" t="s">
        <v>1853</v>
      </c>
      <c r="K966" s="57" t="s">
        <v>2472</v>
      </c>
      <c r="L966" s="57" t="s">
        <v>1963</v>
      </c>
      <c r="M966" s="56" t="str">
        <f t="shared" si="17"/>
        <v>LF4.P2005011309</v>
      </c>
      <c r="N966" s="56"/>
    </row>
    <row r="967" spans="1:14" s="55" customFormat="1" ht="15" thickBot="1" x14ac:dyDescent="0.35">
      <c r="A967" s="58">
        <v>20</v>
      </c>
      <c r="B967" s="55" t="s">
        <v>2574</v>
      </c>
      <c r="C967" s="59" t="s">
        <v>337</v>
      </c>
      <c r="D967" s="59" t="s">
        <v>34</v>
      </c>
      <c r="E967" s="59" t="s">
        <v>326</v>
      </c>
      <c r="F967" s="59" t="s">
        <v>436</v>
      </c>
      <c r="G967" s="59" t="s">
        <v>329</v>
      </c>
      <c r="H967" s="84">
        <f>'20050 ParExpGL'!C180</f>
        <v>0</v>
      </c>
      <c r="J967" s="56" t="s">
        <v>1853</v>
      </c>
      <c r="K967" s="57" t="s">
        <v>2575</v>
      </c>
      <c r="L967" s="57" t="s">
        <v>1497</v>
      </c>
      <c r="M967" s="56" t="str">
        <f t="shared" si="17"/>
        <v>LF4.P2005012101</v>
      </c>
      <c r="N967" s="56"/>
    </row>
    <row r="968" spans="1:14" s="55" customFormat="1" ht="15" thickBot="1" x14ac:dyDescent="0.35">
      <c r="A968" s="58">
        <v>20</v>
      </c>
      <c r="B968" s="55" t="s">
        <v>2576</v>
      </c>
      <c r="C968" s="59" t="s">
        <v>337</v>
      </c>
      <c r="D968" s="59" t="s">
        <v>34</v>
      </c>
      <c r="E968" s="59" t="s">
        <v>326</v>
      </c>
      <c r="F968" s="59" t="s">
        <v>436</v>
      </c>
      <c r="G968" s="59" t="s">
        <v>330</v>
      </c>
      <c r="H968" s="84">
        <f>'20050 ParExpGL'!C181</f>
        <v>0</v>
      </c>
      <c r="J968" s="56" t="s">
        <v>1853</v>
      </c>
      <c r="K968" s="57" t="s">
        <v>2577</v>
      </c>
      <c r="L968" s="57" t="s">
        <v>1497</v>
      </c>
      <c r="M968" s="56" t="str">
        <f t="shared" si="17"/>
        <v>LF4.P2005012201</v>
      </c>
      <c r="N968" s="56"/>
    </row>
    <row r="969" spans="1:14" s="55" customFormat="1" ht="15" thickBot="1" x14ac:dyDescent="0.35">
      <c r="A969" s="58">
        <v>20</v>
      </c>
      <c r="B969" s="55" t="s">
        <v>2578</v>
      </c>
      <c r="C969" s="59" t="s">
        <v>337</v>
      </c>
      <c r="D969" s="59" t="s">
        <v>34</v>
      </c>
      <c r="E969" s="59" t="s">
        <v>326</v>
      </c>
      <c r="F969" s="59" t="s">
        <v>436</v>
      </c>
      <c r="G969" s="59" t="s">
        <v>331</v>
      </c>
      <c r="H969" s="84">
        <f>'20050 ParExpGL'!C182</f>
        <v>0</v>
      </c>
      <c r="J969" s="56" t="s">
        <v>1853</v>
      </c>
      <c r="K969" s="57" t="s">
        <v>2579</v>
      </c>
      <c r="L969" s="57" t="s">
        <v>1497</v>
      </c>
      <c r="M969" s="56" t="str">
        <f t="shared" ref="M969:M1031" si="18">J969&amp;K969&amp;L969</f>
        <v>LF4.P2005012301</v>
      </c>
      <c r="N969" s="56"/>
    </row>
    <row r="970" spans="1:14" s="55" customFormat="1" ht="15" thickBot="1" x14ac:dyDescent="0.35">
      <c r="A970" s="58">
        <v>20</v>
      </c>
      <c r="B970" s="55" t="s">
        <v>2580</v>
      </c>
      <c r="C970" s="59" t="s">
        <v>337</v>
      </c>
      <c r="D970" s="59" t="s">
        <v>34</v>
      </c>
      <c r="E970" s="59" t="s">
        <v>326</v>
      </c>
      <c r="F970" s="59" t="s">
        <v>436</v>
      </c>
      <c r="G970" s="59" t="s">
        <v>332</v>
      </c>
      <c r="H970" s="84">
        <f>'20050 ParExpGL'!C183</f>
        <v>0</v>
      </c>
      <c r="J970" s="56" t="s">
        <v>1853</v>
      </c>
      <c r="K970" s="57" t="s">
        <v>2581</v>
      </c>
      <c r="L970" s="57" t="s">
        <v>1497</v>
      </c>
      <c r="M970" s="56" t="str">
        <f t="shared" si="18"/>
        <v>LF4.P2005012401</v>
      </c>
      <c r="N970" s="56"/>
    </row>
    <row r="971" spans="1:14" s="55" customFormat="1" ht="15" thickBot="1" x14ac:dyDescent="0.35">
      <c r="A971" s="58">
        <v>20</v>
      </c>
      <c r="B971" s="55" t="s">
        <v>2582</v>
      </c>
      <c r="C971" s="59" t="s">
        <v>337</v>
      </c>
      <c r="D971" s="59" t="s">
        <v>34</v>
      </c>
      <c r="E971" s="59" t="s">
        <v>326</v>
      </c>
      <c r="F971" s="59" t="s">
        <v>436</v>
      </c>
      <c r="G971" s="59" t="s">
        <v>1587</v>
      </c>
      <c r="H971" s="84">
        <f>'20050 ParExpGL'!C184</f>
        <v>0</v>
      </c>
      <c r="J971" s="56" t="s">
        <v>1853</v>
      </c>
      <c r="K971" s="57" t="s">
        <v>2583</v>
      </c>
      <c r="L971" s="57" t="s">
        <v>1497</v>
      </c>
      <c r="M971" s="56" t="str">
        <f t="shared" si="18"/>
        <v>LF4.P2005012501</v>
      </c>
      <c r="N971" s="56"/>
    </row>
    <row r="972" spans="1:14" s="55" customFormat="1" ht="15" thickBot="1" x14ac:dyDescent="0.35">
      <c r="A972" s="58">
        <v>20</v>
      </c>
      <c r="B972" s="55" t="s">
        <v>2584</v>
      </c>
      <c r="C972" s="59" t="s">
        <v>337</v>
      </c>
      <c r="D972" s="59" t="s">
        <v>34</v>
      </c>
      <c r="E972" s="59" t="s">
        <v>326</v>
      </c>
      <c r="F972" s="59" t="s">
        <v>436</v>
      </c>
      <c r="G972" s="59" t="s">
        <v>334</v>
      </c>
      <c r="H972" s="84">
        <f>'20050 ParExpGL'!C185</f>
        <v>0</v>
      </c>
      <c r="J972" s="56" t="s">
        <v>1853</v>
      </c>
      <c r="K972" s="57" t="s">
        <v>2585</v>
      </c>
      <c r="L972" s="57" t="s">
        <v>1497</v>
      </c>
      <c r="M972" s="56" t="str">
        <f t="shared" si="18"/>
        <v>LF4.P2005012601</v>
      </c>
      <c r="N972" s="56"/>
    </row>
    <row r="973" spans="1:14" s="55" customFormat="1" ht="15" thickBot="1" x14ac:dyDescent="0.35">
      <c r="A973" s="58">
        <v>20</v>
      </c>
      <c r="B973" s="55" t="s">
        <v>2586</v>
      </c>
      <c r="C973" s="59" t="s">
        <v>337</v>
      </c>
      <c r="D973" s="59" t="s">
        <v>34</v>
      </c>
      <c r="E973" s="59" t="s">
        <v>326</v>
      </c>
      <c r="F973" s="59" t="s">
        <v>436</v>
      </c>
      <c r="G973" s="59" t="s">
        <v>335</v>
      </c>
      <c r="H973" s="84">
        <f>'20050 ParExpGL'!C186</f>
        <v>0</v>
      </c>
      <c r="J973" s="56" t="s">
        <v>1853</v>
      </c>
      <c r="K973" s="57" t="s">
        <v>2587</v>
      </c>
      <c r="L973" s="57" t="s">
        <v>1497</v>
      </c>
      <c r="M973" s="56" t="str">
        <f t="shared" si="18"/>
        <v>LF4.P2005012701</v>
      </c>
      <c r="N973" s="56"/>
    </row>
    <row r="974" spans="1:14" s="55" customFormat="1" ht="15" thickBot="1" x14ac:dyDescent="0.35">
      <c r="A974" s="58">
        <v>20</v>
      </c>
      <c r="B974" s="55" t="s">
        <v>2588</v>
      </c>
      <c r="C974" s="59" t="s">
        <v>337</v>
      </c>
      <c r="D974" s="59" t="s">
        <v>34</v>
      </c>
      <c r="E974" s="59" t="s">
        <v>326</v>
      </c>
      <c r="F974" s="59" t="s">
        <v>436</v>
      </c>
      <c r="G974" s="59" t="s">
        <v>634</v>
      </c>
      <c r="H974" s="84">
        <f>'20050 ParExpGL'!C187</f>
        <v>0</v>
      </c>
      <c r="J974" s="56" t="s">
        <v>1853</v>
      </c>
      <c r="K974" s="57" t="s">
        <v>2589</v>
      </c>
      <c r="L974" s="57" t="s">
        <v>1497</v>
      </c>
      <c r="M974" s="56" t="str">
        <f t="shared" si="18"/>
        <v>LF4.P2005012801</v>
      </c>
      <c r="N974" s="56"/>
    </row>
    <row r="975" spans="1:14" s="55" customFormat="1" ht="15" thickBot="1" x14ac:dyDescent="0.35">
      <c r="A975" s="58">
        <v>20</v>
      </c>
      <c r="B975" s="55" t="s">
        <v>2590</v>
      </c>
      <c r="C975" s="59" t="s">
        <v>337</v>
      </c>
      <c r="D975" s="59" t="s">
        <v>34</v>
      </c>
      <c r="E975" s="59" t="s">
        <v>326</v>
      </c>
      <c r="F975" s="59" t="s">
        <v>436</v>
      </c>
      <c r="G975" s="59" t="s">
        <v>337</v>
      </c>
      <c r="H975" s="84">
        <f>'20050 ParExpGL'!C188</f>
        <v>0</v>
      </c>
      <c r="J975" s="56" t="s">
        <v>1853</v>
      </c>
      <c r="K975" s="57" t="s">
        <v>2591</v>
      </c>
      <c r="L975" s="57" t="s">
        <v>1497</v>
      </c>
      <c r="M975" s="56" t="str">
        <f t="shared" si="18"/>
        <v>LF4.P2005012901</v>
      </c>
      <c r="N975" s="56"/>
    </row>
    <row r="976" spans="1:14" s="55" customFormat="1" ht="15" thickBot="1" x14ac:dyDescent="0.35">
      <c r="A976" s="58">
        <v>20</v>
      </c>
      <c r="B976" s="55" t="s">
        <v>2592</v>
      </c>
      <c r="C976" s="59" t="s">
        <v>337</v>
      </c>
      <c r="D976" s="59" t="s">
        <v>34</v>
      </c>
      <c r="E976" s="59" t="s">
        <v>326</v>
      </c>
      <c r="F976" s="59" t="s">
        <v>436</v>
      </c>
      <c r="G976" s="59" t="s">
        <v>303</v>
      </c>
      <c r="H976" s="84">
        <f>'20050 ParExpGL'!C189</f>
        <v>0</v>
      </c>
      <c r="J976" s="56" t="s">
        <v>1853</v>
      </c>
      <c r="K976" s="57" t="s">
        <v>2593</v>
      </c>
      <c r="L976" s="57" t="s">
        <v>1497</v>
      </c>
      <c r="M976" s="56" t="str">
        <f t="shared" si="18"/>
        <v>LF4.P2005013001</v>
      </c>
      <c r="N976" s="56"/>
    </row>
    <row r="977" spans="1:14" s="55" customFormat="1" ht="15" thickBot="1" x14ac:dyDescent="0.35">
      <c r="A977" s="58">
        <v>20</v>
      </c>
      <c r="B977" s="55" t="s">
        <v>2594</v>
      </c>
      <c r="C977" s="59" t="s">
        <v>337</v>
      </c>
      <c r="D977" s="59" t="s">
        <v>34</v>
      </c>
      <c r="E977" s="59" t="s">
        <v>326</v>
      </c>
      <c r="F977" s="59" t="s">
        <v>436</v>
      </c>
      <c r="G977" s="59" t="s">
        <v>1864</v>
      </c>
      <c r="H977" s="84">
        <f>'20050 ParExpGL'!C191</f>
        <v>0</v>
      </c>
      <c r="J977" s="56" t="s">
        <v>1853</v>
      </c>
      <c r="K977" s="57" t="s">
        <v>2595</v>
      </c>
      <c r="L977" s="57" t="s">
        <v>1497</v>
      </c>
      <c r="M977" s="56" t="str">
        <f t="shared" si="18"/>
        <v>LF4.P2005013101</v>
      </c>
      <c r="N977" s="56"/>
    </row>
    <row r="978" spans="1:14" s="55" customFormat="1" ht="15" thickBot="1" x14ac:dyDescent="0.35">
      <c r="A978" s="58">
        <v>20</v>
      </c>
      <c r="B978" s="55" t="s">
        <v>2596</v>
      </c>
      <c r="C978" s="59" t="s">
        <v>337</v>
      </c>
      <c r="D978" s="59" t="s">
        <v>34</v>
      </c>
      <c r="E978" s="59" t="s">
        <v>326</v>
      </c>
      <c r="F978" s="59" t="s">
        <v>436</v>
      </c>
      <c r="G978" s="59" t="s">
        <v>453</v>
      </c>
      <c r="H978" s="84">
        <f>'20050 ParExpGL'!C192</f>
        <v>0</v>
      </c>
      <c r="J978" s="56" t="s">
        <v>1853</v>
      </c>
      <c r="K978" s="57" t="s">
        <v>2597</v>
      </c>
      <c r="L978" s="57" t="s">
        <v>1497</v>
      </c>
      <c r="M978" s="56" t="str">
        <f t="shared" si="18"/>
        <v>LF4.P2005013201</v>
      </c>
      <c r="N978" s="56"/>
    </row>
    <row r="979" spans="1:14" s="55" customFormat="1" ht="15" thickBot="1" x14ac:dyDescent="0.35">
      <c r="A979" s="58">
        <v>20</v>
      </c>
      <c r="B979" s="55" t="s">
        <v>2598</v>
      </c>
      <c r="C979" s="59" t="s">
        <v>337</v>
      </c>
      <c r="D979" s="59" t="s">
        <v>34</v>
      </c>
      <c r="E979" s="59" t="s">
        <v>326</v>
      </c>
      <c r="F979" s="59" t="s">
        <v>436</v>
      </c>
      <c r="G979" s="59" t="s">
        <v>1867</v>
      </c>
      <c r="H979" s="84">
        <f>'20050 ParExpGL'!C193</f>
        <v>0</v>
      </c>
      <c r="J979" s="56" t="s">
        <v>1853</v>
      </c>
      <c r="K979" s="57" t="s">
        <v>2599</v>
      </c>
      <c r="L979" s="57" t="s">
        <v>1497</v>
      </c>
      <c r="M979" s="56" t="str">
        <f t="shared" si="18"/>
        <v>LF4.P2005013301</v>
      </c>
      <c r="N979" s="56"/>
    </row>
    <row r="980" spans="1:14" s="55" customFormat="1" ht="15" thickBot="1" x14ac:dyDescent="0.35">
      <c r="A980" s="58">
        <v>20</v>
      </c>
      <c r="B980" s="55" t="s">
        <v>2600</v>
      </c>
      <c r="C980" s="59" t="s">
        <v>337</v>
      </c>
      <c r="D980" s="59" t="s">
        <v>34</v>
      </c>
      <c r="E980" s="59" t="s">
        <v>326</v>
      </c>
      <c r="F980" s="59" t="s">
        <v>437</v>
      </c>
      <c r="G980" s="59" t="s">
        <v>329</v>
      </c>
      <c r="H980" s="84">
        <f>'20050 ParExpGL'!D180</f>
        <v>0</v>
      </c>
      <c r="J980" s="56" t="s">
        <v>1853</v>
      </c>
      <c r="K980" s="57" t="s">
        <v>2575</v>
      </c>
      <c r="L980" s="57" t="s">
        <v>1519</v>
      </c>
      <c r="M980" s="56" t="str">
        <f t="shared" si="18"/>
        <v>LF4.P2005012102</v>
      </c>
      <c r="N980" s="56"/>
    </row>
    <row r="981" spans="1:14" s="55" customFormat="1" ht="15" thickBot="1" x14ac:dyDescent="0.35">
      <c r="A981" s="58">
        <v>20</v>
      </c>
      <c r="B981" s="55" t="s">
        <v>2601</v>
      </c>
      <c r="C981" s="59" t="s">
        <v>337</v>
      </c>
      <c r="D981" s="59" t="s">
        <v>34</v>
      </c>
      <c r="E981" s="59" t="s">
        <v>326</v>
      </c>
      <c r="F981" s="59" t="s">
        <v>437</v>
      </c>
      <c r="G981" s="59" t="s">
        <v>330</v>
      </c>
      <c r="H981" s="84">
        <f>'20050 ParExpGL'!D181</f>
        <v>0</v>
      </c>
      <c r="J981" s="56" t="s">
        <v>1853</v>
      </c>
      <c r="K981" s="57" t="s">
        <v>2577</v>
      </c>
      <c r="L981" s="57" t="s">
        <v>1519</v>
      </c>
      <c r="M981" s="56" t="str">
        <f t="shared" si="18"/>
        <v>LF4.P2005012202</v>
      </c>
      <c r="N981" s="56"/>
    </row>
    <row r="982" spans="1:14" s="55" customFormat="1" ht="15" thickBot="1" x14ac:dyDescent="0.35">
      <c r="A982" s="58">
        <v>20</v>
      </c>
      <c r="B982" s="55" t="s">
        <v>2602</v>
      </c>
      <c r="C982" s="59" t="s">
        <v>337</v>
      </c>
      <c r="D982" s="59" t="s">
        <v>34</v>
      </c>
      <c r="E982" s="59" t="s">
        <v>326</v>
      </c>
      <c r="F982" s="59" t="s">
        <v>437</v>
      </c>
      <c r="G982" s="59" t="s">
        <v>331</v>
      </c>
      <c r="H982" s="84">
        <f>'20050 ParExpGL'!D182</f>
        <v>0</v>
      </c>
      <c r="J982" s="56" t="s">
        <v>1853</v>
      </c>
      <c r="K982" s="57" t="s">
        <v>2579</v>
      </c>
      <c r="L982" s="57" t="s">
        <v>1519</v>
      </c>
      <c r="M982" s="56" t="str">
        <f t="shared" si="18"/>
        <v>LF4.P2005012302</v>
      </c>
      <c r="N982" s="56"/>
    </row>
    <row r="983" spans="1:14" s="55" customFormat="1" ht="15" thickBot="1" x14ac:dyDescent="0.35">
      <c r="A983" s="58">
        <v>20</v>
      </c>
      <c r="B983" s="55" t="s">
        <v>2603</v>
      </c>
      <c r="C983" s="59" t="s">
        <v>337</v>
      </c>
      <c r="D983" s="59" t="s">
        <v>34</v>
      </c>
      <c r="E983" s="59" t="s">
        <v>326</v>
      </c>
      <c r="F983" s="59" t="s">
        <v>437</v>
      </c>
      <c r="G983" s="59" t="s">
        <v>332</v>
      </c>
      <c r="H983" s="84">
        <f>'20050 ParExpGL'!D183</f>
        <v>0</v>
      </c>
      <c r="J983" s="56" t="s">
        <v>1853</v>
      </c>
      <c r="K983" s="57" t="s">
        <v>2581</v>
      </c>
      <c r="L983" s="57" t="s">
        <v>1519</v>
      </c>
      <c r="M983" s="56" t="str">
        <f t="shared" si="18"/>
        <v>LF4.P2005012402</v>
      </c>
      <c r="N983" s="56"/>
    </row>
    <row r="984" spans="1:14" s="55" customFormat="1" ht="15" thickBot="1" x14ac:dyDescent="0.35">
      <c r="A984" s="58">
        <v>20</v>
      </c>
      <c r="B984" s="55" t="s">
        <v>2604</v>
      </c>
      <c r="C984" s="59" t="s">
        <v>337</v>
      </c>
      <c r="D984" s="59" t="s">
        <v>34</v>
      </c>
      <c r="E984" s="59" t="s">
        <v>326</v>
      </c>
      <c r="F984" s="59" t="s">
        <v>437</v>
      </c>
      <c r="G984" s="59" t="s">
        <v>1587</v>
      </c>
      <c r="H984" s="84">
        <f>'20050 ParExpGL'!D184</f>
        <v>0</v>
      </c>
      <c r="J984" s="56" t="s">
        <v>1853</v>
      </c>
      <c r="K984" s="57" t="s">
        <v>2583</v>
      </c>
      <c r="L984" s="57" t="s">
        <v>1519</v>
      </c>
      <c r="M984" s="56" t="str">
        <f t="shared" si="18"/>
        <v>LF4.P2005012502</v>
      </c>
      <c r="N984" s="56"/>
    </row>
    <row r="985" spans="1:14" s="55" customFormat="1" ht="15" thickBot="1" x14ac:dyDescent="0.35">
      <c r="A985" s="58">
        <v>20</v>
      </c>
      <c r="B985" s="55" t="s">
        <v>2605</v>
      </c>
      <c r="C985" s="59" t="s">
        <v>337</v>
      </c>
      <c r="D985" s="59" t="s">
        <v>34</v>
      </c>
      <c r="E985" s="59" t="s">
        <v>326</v>
      </c>
      <c r="F985" s="59" t="s">
        <v>437</v>
      </c>
      <c r="G985" s="59" t="s">
        <v>334</v>
      </c>
      <c r="H985" s="84">
        <f>'20050 ParExpGL'!D185</f>
        <v>0</v>
      </c>
      <c r="J985" s="56" t="s">
        <v>1853</v>
      </c>
      <c r="K985" s="57" t="s">
        <v>2585</v>
      </c>
      <c r="L985" s="57" t="s">
        <v>1519</v>
      </c>
      <c r="M985" s="56" t="str">
        <f t="shared" si="18"/>
        <v>LF4.P2005012602</v>
      </c>
      <c r="N985" s="56"/>
    </row>
    <row r="986" spans="1:14" s="55" customFormat="1" ht="15" thickBot="1" x14ac:dyDescent="0.35">
      <c r="A986" s="58">
        <v>20</v>
      </c>
      <c r="B986" s="55" t="s">
        <v>2606</v>
      </c>
      <c r="C986" s="59" t="s">
        <v>337</v>
      </c>
      <c r="D986" s="59" t="s">
        <v>34</v>
      </c>
      <c r="E986" s="59" t="s">
        <v>326</v>
      </c>
      <c r="F986" s="59" t="s">
        <v>437</v>
      </c>
      <c r="G986" s="59" t="s">
        <v>335</v>
      </c>
      <c r="H986" s="84">
        <f>'20050 ParExpGL'!D186</f>
        <v>0</v>
      </c>
      <c r="J986" s="56" t="s">
        <v>1853</v>
      </c>
      <c r="K986" s="57" t="s">
        <v>2587</v>
      </c>
      <c r="L986" s="57" t="s">
        <v>1519</v>
      </c>
      <c r="M986" s="56" t="str">
        <f t="shared" si="18"/>
        <v>LF4.P2005012702</v>
      </c>
      <c r="N986" s="56"/>
    </row>
    <row r="987" spans="1:14" s="55" customFormat="1" ht="15" thickBot="1" x14ac:dyDescent="0.35">
      <c r="A987" s="58">
        <v>20</v>
      </c>
      <c r="B987" s="55" t="s">
        <v>2607</v>
      </c>
      <c r="C987" s="59" t="s">
        <v>337</v>
      </c>
      <c r="D987" s="59" t="s">
        <v>34</v>
      </c>
      <c r="E987" s="59" t="s">
        <v>326</v>
      </c>
      <c r="F987" s="59" t="s">
        <v>437</v>
      </c>
      <c r="G987" s="59" t="s">
        <v>634</v>
      </c>
      <c r="H987" s="84">
        <f>'20050 ParExpGL'!D187</f>
        <v>0</v>
      </c>
      <c r="J987" s="56" t="s">
        <v>1853</v>
      </c>
      <c r="K987" s="57" t="s">
        <v>2589</v>
      </c>
      <c r="L987" s="57" t="s">
        <v>1519</v>
      </c>
      <c r="M987" s="56" t="str">
        <f t="shared" si="18"/>
        <v>LF4.P2005012802</v>
      </c>
      <c r="N987" s="56"/>
    </row>
    <row r="988" spans="1:14" s="55" customFormat="1" ht="15" thickBot="1" x14ac:dyDescent="0.35">
      <c r="A988" s="58">
        <v>20</v>
      </c>
      <c r="B988" s="55" t="s">
        <v>2608</v>
      </c>
      <c r="C988" s="59" t="s">
        <v>337</v>
      </c>
      <c r="D988" s="59" t="s">
        <v>34</v>
      </c>
      <c r="E988" s="59" t="s">
        <v>326</v>
      </c>
      <c r="F988" s="59" t="s">
        <v>437</v>
      </c>
      <c r="G988" s="59" t="s">
        <v>337</v>
      </c>
      <c r="H988" s="84">
        <f>'20050 ParExpGL'!D188</f>
        <v>0</v>
      </c>
      <c r="J988" s="56" t="s">
        <v>1853</v>
      </c>
      <c r="K988" s="57" t="s">
        <v>2591</v>
      </c>
      <c r="L988" s="57" t="s">
        <v>1519</v>
      </c>
      <c r="M988" s="56" t="str">
        <f t="shared" si="18"/>
        <v>LF4.P2005012902</v>
      </c>
      <c r="N988" s="56"/>
    </row>
    <row r="989" spans="1:14" s="55" customFormat="1" ht="15" thickBot="1" x14ac:dyDescent="0.35">
      <c r="A989" s="58">
        <v>20</v>
      </c>
      <c r="B989" s="55" t="s">
        <v>2609</v>
      </c>
      <c r="C989" s="59" t="s">
        <v>337</v>
      </c>
      <c r="D989" s="59" t="s">
        <v>34</v>
      </c>
      <c r="E989" s="59" t="s">
        <v>326</v>
      </c>
      <c r="F989" s="59" t="s">
        <v>437</v>
      </c>
      <c r="G989" s="59" t="s">
        <v>303</v>
      </c>
      <c r="H989" s="84">
        <f>'20050 ParExpGL'!D189</f>
        <v>0</v>
      </c>
      <c r="J989" s="56" t="s">
        <v>1853</v>
      </c>
      <c r="K989" s="57" t="s">
        <v>2593</v>
      </c>
      <c r="L989" s="57" t="s">
        <v>1519</v>
      </c>
      <c r="M989" s="56" t="str">
        <f t="shared" si="18"/>
        <v>LF4.P2005013002</v>
      </c>
      <c r="N989" s="56"/>
    </row>
    <row r="990" spans="1:14" s="55" customFormat="1" ht="15" thickBot="1" x14ac:dyDescent="0.35">
      <c r="A990" s="58">
        <v>20</v>
      </c>
      <c r="B990" s="55" t="s">
        <v>2610</v>
      </c>
      <c r="C990" s="59" t="s">
        <v>337</v>
      </c>
      <c r="D990" s="59" t="s">
        <v>34</v>
      </c>
      <c r="E990" s="59" t="s">
        <v>326</v>
      </c>
      <c r="F990" s="59" t="s">
        <v>437</v>
      </c>
      <c r="G990" s="59" t="s">
        <v>1864</v>
      </c>
      <c r="H990" s="84">
        <f>'20050 ParExpGL'!D191</f>
        <v>0</v>
      </c>
      <c r="J990" s="56" t="s">
        <v>1853</v>
      </c>
      <c r="K990" s="57" t="s">
        <v>2595</v>
      </c>
      <c r="L990" s="57" t="s">
        <v>1519</v>
      </c>
      <c r="M990" s="56" t="str">
        <f t="shared" si="18"/>
        <v>LF4.P2005013102</v>
      </c>
      <c r="N990" s="56"/>
    </row>
    <row r="991" spans="1:14" s="55" customFormat="1" ht="15" thickBot="1" x14ac:dyDescent="0.35">
      <c r="A991" s="58">
        <v>20</v>
      </c>
      <c r="B991" s="55" t="s">
        <v>2611</v>
      </c>
      <c r="C991" s="59" t="s">
        <v>337</v>
      </c>
      <c r="D991" s="59" t="s">
        <v>34</v>
      </c>
      <c r="E991" s="59" t="s">
        <v>326</v>
      </c>
      <c r="F991" s="59" t="s">
        <v>437</v>
      </c>
      <c r="G991" s="59" t="s">
        <v>453</v>
      </c>
      <c r="H991" s="84">
        <f>'20050 ParExpGL'!D192</f>
        <v>0</v>
      </c>
      <c r="J991" s="56" t="s">
        <v>1853</v>
      </c>
      <c r="K991" s="57" t="s">
        <v>2597</v>
      </c>
      <c r="L991" s="57" t="s">
        <v>1519</v>
      </c>
      <c r="M991" s="56" t="str">
        <f t="shared" si="18"/>
        <v>LF4.P2005013202</v>
      </c>
      <c r="N991" s="56"/>
    </row>
    <row r="992" spans="1:14" s="55" customFormat="1" ht="15" thickBot="1" x14ac:dyDescent="0.35">
      <c r="A992" s="58">
        <v>20</v>
      </c>
      <c r="B992" s="55" t="s">
        <v>2612</v>
      </c>
      <c r="C992" s="59" t="s">
        <v>337</v>
      </c>
      <c r="D992" s="59" t="s">
        <v>34</v>
      </c>
      <c r="E992" s="59" t="s">
        <v>326</v>
      </c>
      <c r="F992" s="59" t="s">
        <v>437</v>
      </c>
      <c r="G992" s="59" t="s">
        <v>1867</v>
      </c>
      <c r="H992" s="84">
        <f>'20050 ParExpGL'!D193</f>
        <v>0</v>
      </c>
      <c r="J992" s="56" t="s">
        <v>1853</v>
      </c>
      <c r="K992" s="57" t="s">
        <v>2599</v>
      </c>
      <c r="L992" s="57" t="s">
        <v>1519</v>
      </c>
      <c r="M992" s="56" t="str">
        <f t="shared" si="18"/>
        <v>LF4.P2005013302</v>
      </c>
      <c r="N992" s="56"/>
    </row>
    <row r="993" spans="1:14" s="55" customFormat="1" ht="15" thickBot="1" x14ac:dyDescent="0.35">
      <c r="A993" s="58">
        <v>20</v>
      </c>
      <c r="B993" s="55" t="s">
        <v>2613</v>
      </c>
      <c r="C993" s="59" t="s">
        <v>337</v>
      </c>
      <c r="D993" s="59" t="s">
        <v>34</v>
      </c>
      <c r="E993" s="59" t="s">
        <v>326</v>
      </c>
      <c r="F993" s="59" t="s">
        <v>438</v>
      </c>
      <c r="G993" s="59" t="s">
        <v>329</v>
      </c>
      <c r="H993" s="84">
        <f>'20050 ParExpGL'!E180</f>
        <v>0</v>
      </c>
      <c r="J993" s="56" t="s">
        <v>1853</v>
      </c>
      <c r="K993" s="57" t="s">
        <v>2575</v>
      </c>
      <c r="L993" s="57" t="s">
        <v>1548</v>
      </c>
      <c r="M993" s="56" t="str">
        <f t="shared" si="18"/>
        <v>LF4.P2005012103</v>
      </c>
      <c r="N993" s="56"/>
    </row>
    <row r="994" spans="1:14" s="55" customFormat="1" ht="15" thickBot="1" x14ac:dyDescent="0.35">
      <c r="A994" s="58">
        <v>20</v>
      </c>
      <c r="B994" s="55" t="s">
        <v>2614</v>
      </c>
      <c r="C994" s="59" t="s">
        <v>337</v>
      </c>
      <c r="D994" s="59" t="s">
        <v>34</v>
      </c>
      <c r="E994" s="59" t="s">
        <v>326</v>
      </c>
      <c r="F994" s="59" t="s">
        <v>438</v>
      </c>
      <c r="G994" s="59" t="s">
        <v>330</v>
      </c>
      <c r="H994" s="84">
        <f>'20050 ParExpGL'!E181</f>
        <v>0</v>
      </c>
      <c r="J994" s="56" t="s">
        <v>1853</v>
      </c>
      <c r="K994" s="57" t="s">
        <v>2577</v>
      </c>
      <c r="L994" s="57" t="s">
        <v>1548</v>
      </c>
      <c r="M994" s="56" t="str">
        <f t="shared" si="18"/>
        <v>LF4.P2005012203</v>
      </c>
      <c r="N994" s="56"/>
    </row>
    <row r="995" spans="1:14" s="55" customFormat="1" ht="15" thickBot="1" x14ac:dyDescent="0.35">
      <c r="A995" s="58">
        <v>20</v>
      </c>
      <c r="B995" s="55" t="s">
        <v>2615</v>
      </c>
      <c r="C995" s="59" t="s">
        <v>337</v>
      </c>
      <c r="D995" s="59" t="s">
        <v>34</v>
      </c>
      <c r="E995" s="59" t="s">
        <v>326</v>
      </c>
      <c r="F995" s="59" t="s">
        <v>438</v>
      </c>
      <c r="G995" s="59" t="s">
        <v>331</v>
      </c>
      <c r="H995" s="84">
        <f>'20050 ParExpGL'!E182</f>
        <v>0</v>
      </c>
      <c r="J995" s="56" t="s">
        <v>1853</v>
      </c>
      <c r="K995" s="57" t="s">
        <v>2579</v>
      </c>
      <c r="L995" s="57" t="s">
        <v>1548</v>
      </c>
      <c r="M995" s="56" t="str">
        <f t="shared" si="18"/>
        <v>LF4.P2005012303</v>
      </c>
      <c r="N995" s="56"/>
    </row>
    <row r="996" spans="1:14" s="55" customFormat="1" ht="15" thickBot="1" x14ac:dyDescent="0.35">
      <c r="A996" s="58">
        <v>20</v>
      </c>
      <c r="B996" s="55" t="s">
        <v>2616</v>
      </c>
      <c r="C996" s="59" t="s">
        <v>337</v>
      </c>
      <c r="D996" s="59" t="s">
        <v>34</v>
      </c>
      <c r="E996" s="59" t="s">
        <v>326</v>
      </c>
      <c r="F996" s="59" t="s">
        <v>438</v>
      </c>
      <c r="G996" s="59" t="s">
        <v>332</v>
      </c>
      <c r="H996" s="84">
        <f>'20050 ParExpGL'!E183</f>
        <v>0</v>
      </c>
      <c r="J996" s="56" t="s">
        <v>1853</v>
      </c>
      <c r="K996" s="57" t="s">
        <v>2581</v>
      </c>
      <c r="L996" s="57" t="s">
        <v>1548</v>
      </c>
      <c r="M996" s="56" t="str">
        <f t="shared" si="18"/>
        <v>LF4.P2005012403</v>
      </c>
      <c r="N996" s="56"/>
    </row>
    <row r="997" spans="1:14" s="55" customFormat="1" ht="15" thickBot="1" x14ac:dyDescent="0.35">
      <c r="A997" s="58">
        <v>20</v>
      </c>
      <c r="B997" s="55" t="s">
        <v>2617</v>
      </c>
      <c r="C997" s="59" t="s">
        <v>337</v>
      </c>
      <c r="D997" s="59" t="s">
        <v>34</v>
      </c>
      <c r="E997" s="59" t="s">
        <v>326</v>
      </c>
      <c r="F997" s="59" t="s">
        <v>438</v>
      </c>
      <c r="G997" s="59" t="s">
        <v>1587</v>
      </c>
      <c r="H997" s="84">
        <f>'20050 ParExpGL'!E184</f>
        <v>0</v>
      </c>
      <c r="J997" s="56" t="s">
        <v>1853</v>
      </c>
      <c r="K997" s="57" t="s">
        <v>2583</v>
      </c>
      <c r="L997" s="57" t="s">
        <v>1548</v>
      </c>
      <c r="M997" s="56" t="str">
        <f t="shared" si="18"/>
        <v>LF4.P2005012503</v>
      </c>
      <c r="N997" s="56"/>
    </row>
    <row r="998" spans="1:14" s="55" customFormat="1" ht="15" thickBot="1" x14ac:dyDescent="0.35">
      <c r="A998" s="58">
        <v>20</v>
      </c>
      <c r="B998" s="55" t="s">
        <v>2618</v>
      </c>
      <c r="C998" s="59" t="s">
        <v>337</v>
      </c>
      <c r="D998" s="59" t="s">
        <v>34</v>
      </c>
      <c r="E998" s="59" t="s">
        <v>326</v>
      </c>
      <c r="F998" s="59" t="s">
        <v>438</v>
      </c>
      <c r="G998" s="59" t="s">
        <v>334</v>
      </c>
      <c r="H998" s="84">
        <f>'20050 ParExpGL'!E185</f>
        <v>0</v>
      </c>
      <c r="J998" s="56" t="s">
        <v>1853</v>
      </c>
      <c r="K998" s="57" t="s">
        <v>2585</v>
      </c>
      <c r="L998" s="57" t="s">
        <v>1548</v>
      </c>
      <c r="M998" s="56" t="str">
        <f t="shared" si="18"/>
        <v>LF4.P2005012603</v>
      </c>
      <c r="N998" s="56"/>
    </row>
    <row r="999" spans="1:14" s="55" customFormat="1" ht="15" thickBot="1" x14ac:dyDescent="0.35">
      <c r="A999" s="58">
        <v>20</v>
      </c>
      <c r="B999" s="55" t="s">
        <v>2619</v>
      </c>
      <c r="C999" s="59" t="s">
        <v>337</v>
      </c>
      <c r="D999" s="59" t="s">
        <v>34</v>
      </c>
      <c r="E999" s="59" t="s">
        <v>326</v>
      </c>
      <c r="F999" s="59" t="s">
        <v>438</v>
      </c>
      <c r="G999" s="59" t="s">
        <v>335</v>
      </c>
      <c r="H999" s="84">
        <f>'20050 ParExpGL'!E186</f>
        <v>0</v>
      </c>
      <c r="J999" s="56" t="s">
        <v>1853</v>
      </c>
      <c r="K999" s="57" t="s">
        <v>2587</v>
      </c>
      <c r="L999" s="57" t="s">
        <v>1548</v>
      </c>
      <c r="M999" s="56" t="str">
        <f t="shared" si="18"/>
        <v>LF4.P2005012703</v>
      </c>
      <c r="N999" s="56"/>
    </row>
    <row r="1000" spans="1:14" s="55" customFormat="1" ht="15" thickBot="1" x14ac:dyDescent="0.35">
      <c r="A1000" s="58">
        <v>20</v>
      </c>
      <c r="B1000" s="55" t="s">
        <v>2620</v>
      </c>
      <c r="C1000" s="59" t="s">
        <v>337</v>
      </c>
      <c r="D1000" s="59" t="s">
        <v>34</v>
      </c>
      <c r="E1000" s="59" t="s">
        <v>326</v>
      </c>
      <c r="F1000" s="59" t="s">
        <v>438</v>
      </c>
      <c r="G1000" s="59" t="s">
        <v>634</v>
      </c>
      <c r="H1000" s="84">
        <f>'20050 ParExpGL'!E187</f>
        <v>0</v>
      </c>
      <c r="J1000" s="56" t="s">
        <v>1853</v>
      </c>
      <c r="K1000" s="57" t="s">
        <v>2589</v>
      </c>
      <c r="L1000" s="57" t="s">
        <v>1548</v>
      </c>
      <c r="M1000" s="56" t="str">
        <f t="shared" si="18"/>
        <v>LF4.P2005012803</v>
      </c>
      <c r="N1000" s="56"/>
    </row>
    <row r="1001" spans="1:14" s="55" customFormat="1" ht="15" thickBot="1" x14ac:dyDescent="0.35">
      <c r="A1001" s="58">
        <v>20</v>
      </c>
      <c r="B1001" s="55" t="s">
        <v>2621</v>
      </c>
      <c r="C1001" s="59" t="s">
        <v>337</v>
      </c>
      <c r="D1001" s="59" t="s">
        <v>34</v>
      </c>
      <c r="E1001" s="59" t="s">
        <v>326</v>
      </c>
      <c r="F1001" s="59" t="s">
        <v>438</v>
      </c>
      <c r="G1001" s="59" t="s">
        <v>337</v>
      </c>
      <c r="H1001" s="84">
        <f>'20050 ParExpGL'!E188</f>
        <v>0</v>
      </c>
      <c r="J1001" s="56" t="s">
        <v>1853</v>
      </c>
      <c r="K1001" s="57" t="s">
        <v>2591</v>
      </c>
      <c r="L1001" s="57" t="s">
        <v>1548</v>
      </c>
      <c r="M1001" s="56" t="str">
        <f t="shared" si="18"/>
        <v>LF4.P2005012903</v>
      </c>
      <c r="N1001" s="56"/>
    </row>
    <row r="1002" spans="1:14" s="55" customFormat="1" ht="15" thickBot="1" x14ac:dyDescent="0.35">
      <c r="A1002" s="58">
        <v>20</v>
      </c>
      <c r="B1002" s="55" t="s">
        <v>2622</v>
      </c>
      <c r="C1002" s="59" t="s">
        <v>337</v>
      </c>
      <c r="D1002" s="59" t="s">
        <v>34</v>
      </c>
      <c r="E1002" s="59" t="s">
        <v>326</v>
      </c>
      <c r="F1002" s="59" t="s">
        <v>438</v>
      </c>
      <c r="G1002" s="59" t="s">
        <v>303</v>
      </c>
      <c r="H1002" s="84">
        <f>'20050 ParExpGL'!E189</f>
        <v>0</v>
      </c>
      <c r="J1002" s="56" t="s">
        <v>1853</v>
      </c>
      <c r="K1002" s="57" t="s">
        <v>2593</v>
      </c>
      <c r="L1002" s="57" t="s">
        <v>1548</v>
      </c>
      <c r="M1002" s="56" t="str">
        <f t="shared" si="18"/>
        <v>LF4.P2005013003</v>
      </c>
      <c r="N1002" s="56"/>
    </row>
    <row r="1003" spans="1:14" s="55" customFormat="1" ht="15" thickBot="1" x14ac:dyDescent="0.35">
      <c r="A1003" s="58">
        <v>20</v>
      </c>
      <c r="B1003" s="55" t="s">
        <v>2623</v>
      </c>
      <c r="C1003" s="59" t="s">
        <v>337</v>
      </c>
      <c r="D1003" s="59" t="s">
        <v>34</v>
      </c>
      <c r="E1003" s="59" t="s">
        <v>326</v>
      </c>
      <c r="F1003" s="59" t="s">
        <v>438</v>
      </c>
      <c r="G1003" s="59" t="s">
        <v>453</v>
      </c>
      <c r="H1003" s="84">
        <f>'20050 ParExpGL'!E192</f>
        <v>0</v>
      </c>
      <c r="J1003" s="56" t="s">
        <v>1853</v>
      </c>
      <c r="K1003" s="57" t="s">
        <v>2597</v>
      </c>
      <c r="L1003" s="57" t="s">
        <v>1548</v>
      </c>
      <c r="M1003" s="56" t="str">
        <f t="shared" si="18"/>
        <v>LF4.P2005013203</v>
      </c>
      <c r="N1003" s="56"/>
    </row>
    <row r="1004" spans="1:14" s="55" customFormat="1" ht="15" thickBot="1" x14ac:dyDescent="0.35">
      <c r="A1004" s="58">
        <v>20</v>
      </c>
      <c r="B1004" s="55" t="s">
        <v>2624</v>
      </c>
      <c r="C1004" s="59" t="s">
        <v>337</v>
      </c>
      <c r="D1004" s="59" t="s">
        <v>34</v>
      </c>
      <c r="E1004" s="59" t="s">
        <v>326</v>
      </c>
      <c r="F1004" s="59" t="s">
        <v>438</v>
      </c>
      <c r="G1004" s="59" t="s">
        <v>1867</v>
      </c>
      <c r="H1004" s="84">
        <f>'20050 ParExpGL'!E193</f>
        <v>0</v>
      </c>
      <c r="J1004" s="56" t="s">
        <v>1853</v>
      </c>
      <c r="K1004" s="57" t="s">
        <v>2599</v>
      </c>
      <c r="L1004" s="57" t="s">
        <v>1548</v>
      </c>
      <c r="M1004" s="56" t="str">
        <f t="shared" si="18"/>
        <v>LF4.P2005013303</v>
      </c>
      <c r="N1004" s="56"/>
    </row>
    <row r="1005" spans="1:14" s="55" customFormat="1" ht="15" thickBot="1" x14ac:dyDescent="0.35">
      <c r="A1005" s="58">
        <v>20</v>
      </c>
      <c r="B1005" s="55" t="s">
        <v>2625</v>
      </c>
      <c r="C1005" s="59" t="s">
        <v>337</v>
      </c>
      <c r="D1005" s="59" t="s">
        <v>34</v>
      </c>
      <c r="E1005" s="59" t="s">
        <v>327</v>
      </c>
      <c r="F1005" s="59" t="s">
        <v>436</v>
      </c>
      <c r="G1005" s="59" t="s">
        <v>329</v>
      </c>
      <c r="H1005" s="84">
        <f>'20050 ParExpGL'!F180</f>
        <v>0</v>
      </c>
      <c r="J1005" s="56" t="s">
        <v>1853</v>
      </c>
      <c r="K1005" s="57" t="s">
        <v>2575</v>
      </c>
      <c r="L1005" s="57" t="s">
        <v>1894</v>
      </c>
      <c r="M1005" s="56" t="str">
        <f t="shared" si="18"/>
        <v>LF4.P2005012104</v>
      </c>
      <c r="N1005" s="56"/>
    </row>
    <row r="1006" spans="1:14" s="55" customFormat="1" ht="15" thickBot="1" x14ac:dyDescent="0.35">
      <c r="A1006" s="58">
        <v>20</v>
      </c>
      <c r="B1006" s="55" t="s">
        <v>2626</v>
      </c>
      <c r="C1006" s="59" t="s">
        <v>337</v>
      </c>
      <c r="D1006" s="59" t="s">
        <v>34</v>
      </c>
      <c r="E1006" s="59" t="s">
        <v>327</v>
      </c>
      <c r="F1006" s="59" t="s">
        <v>436</v>
      </c>
      <c r="G1006" s="59" t="s">
        <v>330</v>
      </c>
      <c r="H1006" s="84">
        <f>'20050 ParExpGL'!F181</f>
        <v>0</v>
      </c>
      <c r="J1006" s="56" t="s">
        <v>1853</v>
      </c>
      <c r="K1006" s="57" t="s">
        <v>2577</v>
      </c>
      <c r="L1006" s="57" t="s">
        <v>1894</v>
      </c>
      <c r="M1006" s="56" t="str">
        <f t="shared" si="18"/>
        <v>LF4.P2005012204</v>
      </c>
      <c r="N1006" s="56"/>
    </row>
    <row r="1007" spans="1:14" s="55" customFormat="1" ht="15" thickBot="1" x14ac:dyDescent="0.35">
      <c r="A1007" s="58">
        <v>20</v>
      </c>
      <c r="B1007" s="55" t="s">
        <v>2627</v>
      </c>
      <c r="C1007" s="59" t="s">
        <v>337</v>
      </c>
      <c r="D1007" s="59" t="s">
        <v>34</v>
      </c>
      <c r="E1007" s="59" t="s">
        <v>327</v>
      </c>
      <c r="F1007" s="59" t="s">
        <v>436</v>
      </c>
      <c r="G1007" s="59" t="s">
        <v>331</v>
      </c>
      <c r="H1007" s="84">
        <f>'20050 ParExpGL'!F182</f>
        <v>0</v>
      </c>
      <c r="J1007" s="56" t="s">
        <v>1853</v>
      </c>
      <c r="K1007" s="57" t="s">
        <v>2579</v>
      </c>
      <c r="L1007" s="57" t="s">
        <v>1894</v>
      </c>
      <c r="M1007" s="56" t="str">
        <f t="shared" si="18"/>
        <v>LF4.P2005012304</v>
      </c>
      <c r="N1007" s="56"/>
    </row>
    <row r="1008" spans="1:14" s="55" customFormat="1" ht="15" thickBot="1" x14ac:dyDescent="0.35">
      <c r="A1008" s="58">
        <v>20</v>
      </c>
      <c r="B1008" s="55" t="s">
        <v>2628</v>
      </c>
      <c r="C1008" s="59" t="s">
        <v>337</v>
      </c>
      <c r="D1008" s="59" t="s">
        <v>34</v>
      </c>
      <c r="E1008" s="59" t="s">
        <v>327</v>
      </c>
      <c r="F1008" s="59" t="s">
        <v>436</v>
      </c>
      <c r="G1008" s="59" t="s">
        <v>332</v>
      </c>
      <c r="H1008" s="84">
        <f>'20050 ParExpGL'!F183</f>
        <v>0</v>
      </c>
      <c r="J1008" s="56" t="s">
        <v>1853</v>
      </c>
      <c r="K1008" s="57" t="s">
        <v>2581</v>
      </c>
      <c r="L1008" s="57" t="s">
        <v>1894</v>
      </c>
      <c r="M1008" s="56" t="str">
        <f t="shared" si="18"/>
        <v>LF4.P2005012404</v>
      </c>
      <c r="N1008" s="56"/>
    </row>
    <row r="1009" spans="1:14" s="55" customFormat="1" ht="15" thickBot="1" x14ac:dyDescent="0.35">
      <c r="A1009" s="58">
        <v>20</v>
      </c>
      <c r="B1009" s="55" t="s">
        <v>2629</v>
      </c>
      <c r="C1009" s="59" t="s">
        <v>337</v>
      </c>
      <c r="D1009" s="59" t="s">
        <v>34</v>
      </c>
      <c r="E1009" s="59" t="s">
        <v>327</v>
      </c>
      <c r="F1009" s="59" t="s">
        <v>436</v>
      </c>
      <c r="G1009" s="59" t="s">
        <v>1587</v>
      </c>
      <c r="H1009" s="84">
        <f>'20050 ParExpGL'!F184</f>
        <v>0</v>
      </c>
      <c r="J1009" s="56" t="s">
        <v>1853</v>
      </c>
      <c r="K1009" s="57" t="s">
        <v>2583</v>
      </c>
      <c r="L1009" s="57" t="s">
        <v>1894</v>
      </c>
      <c r="M1009" s="56" t="str">
        <f t="shared" si="18"/>
        <v>LF4.P2005012504</v>
      </c>
      <c r="N1009" s="56"/>
    </row>
    <row r="1010" spans="1:14" s="55" customFormat="1" ht="15" thickBot="1" x14ac:dyDescent="0.35">
      <c r="A1010" s="58">
        <v>20</v>
      </c>
      <c r="B1010" s="55" t="s">
        <v>2630</v>
      </c>
      <c r="C1010" s="59" t="s">
        <v>337</v>
      </c>
      <c r="D1010" s="59" t="s">
        <v>34</v>
      </c>
      <c r="E1010" s="59" t="s">
        <v>327</v>
      </c>
      <c r="F1010" s="59" t="s">
        <v>436</v>
      </c>
      <c r="G1010" s="59" t="s">
        <v>334</v>
      </c>
      <c r="H1010" s="84">
        <f>'20050 ParExpGL'!F185</f>
        <v>0</v>
      </c>
      <c r="J1010" s="56" t="s">
        <v>1853</v>
      </c>
      <c r="K1010" s="57" t="s">
        <v>2585</v>
      </c>
      <c r="L1010" s="57" t="s">
        <v>1894</v>
      </c>
      <c r="M1010" s="56" t="str">
        <f t="shared" si="18"/>
        <v>LF4.P2005012604</v>
      </c>
      <c r="N1010" s="56"/>
    </row>
    <row r="1011" spans="1:14" s="55" customFormat="1" ht="15" thickBot="1" x14ac:dyDescent="0.35">
      <c r="A1011" s="58">
        <v>20</v>
      </c>
      <c r="B1011" s="55" t="s">
        <v>2631</v>
      </c>
      <c r="C1011" s="59" t="s">
        <v>337</v>
      </c>
      <c r="D1011" s="59" t="s">
        <v>34</v>
      </c>
      <c r="E1011" s="59" t="s">
        <v>327</v>
      </c>
      <c r="F1011" s="59" t="s">
        <v>436</v>
      </c>
      <c r="G1011" s="59" t="s">
        <v>335</v>
      </c>
      <c r="H1011" s="84">
        <f>'20050 ParExpGL'!F186</f>
        <v>0</v>
      </c>
      <c r="J1011" s="56" t="s">
        <v>1853</v>
      </c>
      <c r="K1011" s="57" t="s">
        <v>2587</v>
      </c>
      <c r="L1011" s="57" t="s">
        <v>1894</v>
      </c>
      <c r="M1011" s="56" t="str">
        <f t="shared" si="18"/>
        <v>LF4.P2005012704</v>
      </c>
      <c r="N1011" s="56"/>
    </row>
    <row r="1012" spans="1:14" s="55" customFormat="1" ht="15" thickBot="1" x14ac:dyDescent="0.35">
      <c r="A1012" s="58">
        <v>20</v>
      </c>
      <c r="B1012" s="55" t="s">
        <v>2632</v>
      </c>
      <c r="C1012" s="59" t="s">
        <v>337</v>
      </c>
      <c r="D1012" s="59" t="s">
        <v>34</v>
      </c>
      <c r="E1012" s="59" t="s">
        <v>327</v>
      </c>
      <c r="F1012" s="59" t="s">
        <v>436</v>
      </c>
      <c r="G1012" s="59" t="s">
        <v>634</v>
      </c>
      <c r="H1012" s="84">
        <f>'20050 ParExpGL'!F187</f>
        <v>0</v>
      </c>
      <c r="J1012" s="56" t="s">
        <v>1853</v>
      </c>
      <c r="K1012" s="57" t="s">
        <v>2589</v>
      </c>
      <c r="L1012" s="57" t="s">
        <v>1894</v>
      </c>
      <c r="M1012" s="56" t="str">
        <f t="shared" si="18"/>
        <v>LF4.P2005012804</v>
      </c>
      <c r="N1012" s="56"/>
    </row>
    <row r="1013" spans="1:14" s="55" customFormat="1" ht="15" thickBot="1" x14ac:dyDescent="0.35">
      <c r="A1013" s="58">
        <v>20</v>
      </c>
      <c r="B1013" s="55" t="s">
        <v>2633</v>
      </c>
      <c r="C1013" s="59" t="s">
        <v>337</v>
      </c>
      <c r="D1013" s="59" t="s">
        <v>34</v>
      </c>
      <c r="E1013" s="59" t="s">
        <v>327</v>
      </c>
      <c r="F1013" s="59" t="s">
        <v>436</v>
      </c>
      <c r="G1013" s="59" t="s">
        <v>337</v>
      </c>
      <c r="H1013" s="84">
        <f>'20050 ParExpGL'!F188</f>
        <v>0</v>
      </c>
      <c r="J1013" s="56" t="s">
        <v>1853</v>
      </c>
      <c r="K1013" s="57" t="s">
        <v>2591</v>
      </c>
      <c r="L1013" s="57" t="s">
        <v>1894</v>
      </c>
      <c r="M1013" s="56" t="str">
        <f t="shared" si="18"/>
        <v>LF4.P2005012904</v>
      </c>
      <c r="N1013" s="56"/>
    </row>
    <row r="1014" spans="1:14" s="55" customFormat="1" ht="15" thickBot="1" x14ac:dyDescent="0.35">
      <c r="A1014" s="58">
        <v>20</v>
      </c>
      <c r="B1014" s="55" t="s">
        <v>2634</v>
      </c>
      <c r="C1014" s="59" t="s">
        <v>337</v>
      </c>
      <c r="D1014" s="59" t="s">
        <v>34</v>
      </c>
      <c r="E1014" s="59" t="s">
        <v>327</v>
      </c>
      <c r="F1014" s="59" t="s">
        <v>436</v>
      </c>
      <c r="G1014" s="59" t="s">
        <v>303</v>
      </c>
      <c r="H1014" s="84">
        <f>'20050 ParExpGL'!F189</f>
        <v>0</v>
      </c>
      <c r="J1014" s="56" t="s">
        <v>1853</v>
      </c>
      <c r="K1014" s="57" t="s">
        <v>2593</v>
      </c>
      <c r="L1014" s="57" t="s">
        <v>1894</v>
      </c>
      <c r="M1014" s="56" t="str">
        <f t="shared" si="18"/>
        <v>LF4.P2005013004</v>
      </c>
      <c r="N1014" s="56"/>
    </row>
    <row r="1015" spans="1:14" s="55" customFormat="1" ht="15" thickBot="1" x14ac:dyDescent="0.35">
      <c r="A1015" s="58">
        <v>20</v>
      </c>
      <c r="B1015" s="55" t="s">
        <v>2635</v>
      </c>
      <c r="C1015" s="59" t="s">
        <v>337</v>
      </c>
      <c r="D1015" s="59" t="s">
        <v>34</v>
      </c>
      <c r="E1015" s="59" t="s">
        <v>327</v>
      </c>
      <c r="F1015" s="59" t="s">
        <v>436</v>
      </c>
      <c r="G1015" s="59" t="s">
        <v>1864</v>
      </c>
      <c r="H1015" s="84">
        <f>'20050 ParExpGL'!F191</f>
        <v>0</v>
      </c>
      <c r="J1015" s="56" t="s">
        <v>1853</v>
      </c>
      <c r="K1015" s="57" t="s">
        <v>2595</v>
      </c>
      <c r="L1015" s="57" t="s">
        <v>1894</v>
      </c>
      <c r="M1015" s="56" t="str">
        <f t="shared" si="18"/>
        <v>LF4.P2005013104</v>
      </c>
      <c r="N1015" s="56"/>
    </row>
    <row r="1016" spans="1:14" s="55" customFormat="1" ht="15" thickBot="1" x14ac:dyDescent="0.35">
      <c r="A1016" s="58">
        <v>20</v>
      </c>
      <c r="B1016" s="55" t="s">
        <v>2636</v>
      </c>
      <c r="C1016" s="59" t="s">
        <v>337</v>
      </c>
      <c r="D1016" s="59" t="s">
        <v>34</v>
      </c>
      <c r="E1016" s="59" t="s">
        <v>327</v>
      </c>
      <c r="F1016" s="59" t="s">
        <v>436</v>
      </c>
      <c r="G1016" s="59" t="s">
        <v>453</v>
      </c>
      <c r="H1016" s="84">
        <f>'20050 ParExpGL'!F192</f>
        <v>0</v>
      </c>
      <c r="J1016" s="56" t="s">
        <v>1853</v>
      </c>
      <c r="K1016" s="57" t="s">
        <v>2597</v>
      </c>
      <c r="L1016" s="57" t="s">
        <v>1894</v>
      </c>
      <c r="M1016" s="56" t="str">
        <f t="shared" si="18"/>
        <v>LF4.P2005013204</v>
      </c>
      <c r="N1016" s="56"/>
    </row>
    <row r="1017" spans="1:14" s="55" customFormat="1" ht="15" thickBot="1" x14ac:dyDescent="0.35">
      <c r="A1017" s="58">
        <v>20</v>
      </c>
      <c r="B1017" s="55" t="s">
        <v>2637</v>
      </c>
      <c r="C1017" s="59" t="s">
        <v>337</v>
      </c>
      <c r="D1017" s="59" t="s">
        <v>34</v>
      </c>
      <c r="E1017" s="59" t="s">
        <v>327</v>
      </c>
      <c r="F1017" s="59" t="s">
        <v>436</v>
      </c>
      <c r="G1017" s="59" t="s">
        <v>1867</v>
      </c>
      <c r="H1017" s="84">
        <f>'20050 ParExpGL'!F193</f>
        <v>0</v>
      </c>
      <c r="J1017" s="56" t="s">
        <v>1853</v>
      </c>
      <c r="K1017" s="57" t="s">
        <v>2599</v>
      </c>
      <c r="L1017" s="57" t="s">
        <v>1894</v>
      </c>
      <c r="M1017" s="56" t="str">
        <f t="shared" si="18"/>
        <v>LF4.P2005013304</v>
      </c>
      <c r="N1017" s="56"/>
    </row>
    <row r="1018" spans="1:14" s="55" customFormat="1" ht="15" thickBot="1" x14ac:dyDescent="0.35">
      <c r="A1018" s="58">
        <v>20</v>
      </c>
      <c r="B1018" s="55" t="s">
        <v>2638</v>
      </c>
      <c r="C1018" s="59" t="s">
        <v>337</v>
      </c>
      <c r="D1018" s="59" t="s">
        <v>34</v>
      </c>
      <c r="E1018" s="55" t="s">
        <v>327</v>
      </c>
      <c r="F1018" s="55" t="s">
        <v>437</v>
      </c>
      <c r="G1018" s="59" t="s">
        <v>329</v>
      </c>
      <c r="H1018" s="84">
        <f>'20050 ParExpGL'!G180</f>
        <v>0</v>
      </c>
      <c r="J1018" s="56" t="s">
        <v>1853</v>
      </c>
      <c r="K1018" s="57" t="s">
        <v>2575</v>
      </c>
      <c r="L1018" s="57" t="s">
        <v>1908</v>
      </c>
      <c r="M1018" s="56" t="str">
        <f t="shared" si="18"/>
        <v>LF4.P2005012105</v>
      </c>
      <c r="N1018" s="56"/>
    </row>
    <row r="1019" spans="1:14" s="55" customFormat="1" ht="15" thickBot="1" x14ac:dyDescent="0.35">
      <c r="A1019" s="58">
        <v>20</v>
      </c>
      <c r="B1019" s="55" t="s">
        <v>2639</v>
      </c>
      <c r="C1019" s="59" t="s">
        <v>337</v>
      </c>
      <c r="D1019" s="59" t="s">
        <v>34</v>
      </c>
      <c r="E1019" s="59" t="s">
        <v>327</v>
      </c>
      <c r="F1019" s="59" t="s">
        <v>437</v>
      </c>
      <c r="G1019" s="59" t="s">
        <v>330</v>
      </c>
      <c r="H1019" s="84">
        <f>'20050 ParExpGL'!G181</f>
        <v>0</v>
      </c>
      <c r="J1019" s="56" t="s">
        <v>1853</v>
      </c>
      <c r="K1019" s="57" t="s">
        <v>2577</v>
      </c>
      <c r="L1019" s="57" t="s">
        <v>1908</v>
      </c>
      <c r="M1019" s="56" t="str">
        <f t="shared" si="18"/>
        <v>LF4.P2005012205</v>
      </c>
      <c r="N1019" s="56"/>
    </row>
    <row r="1020" spans="1:14" s="55" customFormat="1" ht="15" thickBot="1" x14ac:dyDescent="0.35">
      <c r="A1020" s="58">
        <v>20</v>
      </c>
      <c r="B1020" s="55" t="s">
        <v>2640</v>
      </c>
      <c r="C1020" s="59" t="s">
        <v>337</v>
      </c>
      <c r="D1020" s="59" t="s">
        <v>34</v>
      </c>
      <c r="E1020" s="59" t="s">
        <v>327</v>
      </c>
      <c r="F1020" s="59" t="s">
        <v>437</v>
      </c>
      <c r="G1020" s="59" t="s">
        <v>331</v>
      </c>
      <c r="H1020" s="84">
        <f>'20050 ParExpGL'!G182</f>
        <v>0</v>
      </c>
      <c r="J1020" s="56" t="s">
        <v>1853</v>
      </c>
      <c r="K1020" s="57" t="s">
        <v>2579</v>
      </c>
      <c r="L1020" s="57" t="s">
        <v>1908</v>
      </c>
      <c r="M1020" s="56" t="str">
        <f t="shared" si="18"/>
        <v>LF4.P2005012305</v>
      </c>
      <c r="N1020" s="56"/>
    </row>
    <row r="1021" spans="1:14" s="55" customFormat="1" ht="15" thickBot="1" x14ac:dyDescent="0.35">
      <c r="A1021" s="58">
        <v>20</v>
      </c>
      <c r="B1021" s="55" t="s">
        <v>2641</v>
      </c>
      <c r="C1021" s="59" t="s">
        <v>337</v>
      </c>
      <c r="D1021" s="59" t="s">
        <v>34</v>
      </c>
      <c r="E1021" s="59" t="s">
        <v>327</v>
      </c>
      <c r="F1021" s="59" t="s">
        <v>437</v>
      </c>
      <c r="G1021" s="59" t="s">
        <v>332</v>
      </c>
      <c r="H1021" s="84">
        <f>'20050 ParExpGL'!G183</f>
        <v>0</v>
      </c>
      <c r="J1021" s="56" t="s">
        <v>1853</v>
      </c>
      <c r="K1021" s="57" t="s">
        <v>2581</v>
      </c>
      <c r="L1021" s="57" t="s">
        <v>1908</v>
      </c>
      <c r="M1021" s="56" t="str">
        <f t="shared" si="18"/>
        <v>LF4.P2005012405</v>
      </c>
      <c r="N1021" s="56"/>
    </row>
    <row r="1022" spans="1:14" s="55" customFormat="1" ht="15" thickBot="1" x14ac:dyDescent="0.35">
      <c r="A1022" s="58">
        <v>20</v>
      </c>
      <c r="B1022" s="55" t="s">
        <v>2642</v>
      </c>
      <c r="C1022" s="59" t="s">
        <v>337</v>
      </c>
      <c r="D1022" s="59" t="s">
        <v>34</v>
      </c>
      <c r="E1022" s="59" t="s">
        <v>327</v>
      </c>
      <c r="F1022" s="59" t="s">
        <v>437</v>
      </c>
      <c r="G1022" s="59" t="s">
        <v>1587</v>
      </c>
      <c r="H1022" s="84">
        <f>'20050 ParExpGL'!G184</f>
        <v>0</v>
      </c>
      <c r="J1022" s="56" t="s">
        <v>1853</v>
      </c>
      <c r="K1022" s="57" t="s">
        <v>2583</v>
      </c>
      <c r="L1022" s="57" t="s">
        <v>1908</v>
      </c>
      <c r="M1022" s="56" t="str">
        <f t="shared" si="18"/>
        <v>LF4.P2005012505</v>
      </c>
      <c r="N1022" s="56"/>
    </row>
    <row r="1023" spans="1:14" s="55" customFormat="1" ht="15" thickBot="1" x14ac:dyDescent="0.35">
      <c r="A1023" s="58">
        <v>20</v>
      </c>
      <c r="B1023" s="55" t="s">
        <v>2643</v>
      </c>
      <c r="C1023" s="59" t="s">
        <v>337</v>
      </c>
      <c r="D1023" s="59" t="s">
        <v>34</v>
      </c>
      <c r="E1023" s="59" t="s">
        <v>327</v>
      </c>
      <c r="F1023" s="59" t="s">
        <v>437</v>
      </c>
      <c r="G1023" s="59" t="s">
        <v>334</v>
      </c>
      <c r="H1023" s="84">
        <f>'20050 ParExpGL'!G185</f>
        <v>0</v>
      </c>
      <c r="J1023" s="56" t="s">
        <v>1853</v>
      </c>
      <c r="K1023" s="57" t="s">
        <v>2585</v>
      </c>
      <c r="L1023" s="57" t="s">
        <v>1908</v>
      </c>
      <c r="M1023" s="56" t="str">
        <f t="shared" si="18"/>
        <v>LF4.P2005012605</v>
      </c>
      <c r="N1023" s="56"/>
    </row>
    <row r="1024" spans="1:14" s="55" customFormat="1" ht="15" thickBot="1" x14ac:dyDescent="0.35">
      <c r="A1024" s="58">
        <v>20</v>
      </c>
      <c r="B1024" s="55" t="s">
        <v>2644</v>
      </c>
      <c r="C1024" s="59" t="s">
        <v>337</v>
      </c>
      <c r="D1024" s="59" t="s">
        <v>34</v>
      </c>
      <c r="E1024" s="59" t="s">
        <v>327</v>
      </c>
      <c r="F1024" s="59" t="s">
        <v>437</v>
      </c>
      <c r="G1024" s="59" t="s">
        <v>335</v>
      </c>
      <c r="H1024" s="84">
        <f>'20050 ParExpGL'!G186</f>
        <v>0</v>
      </c>
      <c r="J1024" s="56" t="s">
        <v>1853</v>
      </c>
      <c r="K1024" s="57" t="s">
        <v>2587</v>
      </c>
      <c r="L1024" s="57" t="s">
        <v>1908</v>
      </c>
      <c r="M1024" s="56" t="str">
        <f t="shared" si="18"/>
        <v>LF4.P2005012705</v>
      </c>
      <c r="N1024" s="56"/>
    </row>
    <row r="1025" spans="1:14" s="55" customFormat="1" ht="15" thickBot="1" x14ac:dyDescent="0.35">
      <c r="A1025" s="58">
        <v>20</v>
      </c>
      <c r="B1025" s="55" t="s">
        <v>2645</v>
      </c>
      <c r="C1025" s="59" t="s">
        <v>337</v>
      </c>
      <c r="D1025" s="59" t="s">
        <v>34</v>
      </c>
      <c r="E1025" s="59" t="s">
        <v>327</v>
      </c>
      <c r="F1025" s="59" t="s">
        <v>437</v>
      </c>
      <c r="G1025" s="59" t="s">
        <v>634</v>
      </c>
      <c r="H1025" s="84">
        <f>'20050 ParExpGL'!G187</f>
        <v>0</v>
      </c>
      <c r="J1025" s="56" t="s">
        <v>1853</v>
      </c>
      <c r="K1025" s="57" t="s">
        <v>2589</v>
      </c>
      <c r="L1025" s="57" t="s">
        <v>1908</v>
      </c>
      <c r="M1025" s="56" t="str">
        <f t="shared" si="18"/>
        <v>LF4.P2005012805</v>
      </c>
      <c r="N1025" s="56"/>
    </row>
    <row r="1026" spans="1:14" s="55" customFormat="1" ht="15" thickBot="1" x14ac:dyDescent="0.35">
      <c r="A1026" s="58">
        <v>20</v>
      </c>
      <c r="B1026" s="55" t="s">
        <v>2646</v>
      </c>
      <c r="C1026" s="59" t="s">
        <v>337</v>
      </c>
      <c r="D1026" s="59" t="s">
        <v>34</v>
      </c>
      <c r="E1026" s="59" t="s">
        <v>327</v>
      </c>
      <c r="F1026" s="59" t="s">
        <v>437</v>
      </c>
      <c r="G1026" s="59" t="s">
        <v>337</v>
      </c>
      <c r="H1026" s="84">
        <f>'20050 ParExpGL'!G188</f>
        <v>0</v>
      </c>
      <c r="J1026" s="56" t="s">
        <v>1853</v>
      </c>
      <c r="K1026" s="57" t="s">
        <v>2591</v>
      </c>
      <c r="L1026" s="57" t="s">
        <v>1908</v>
      </c>
      <c r="M1026" s="56" t="str">
        <f t="shared" si="18"/>
        <v>LF4.P2005012905</v>
      </c>
      <c r="N1026" s="56"/>
    </row>
    <row r="1027" spans="1:14" s="55" customFormat="1" ht="15" thickBot="1" x14ac:dyDescent="0.35">
      <c r="A1027" s="58">
        <v>20</v>
      </c>
      <c r="B1027" s="55" t="s">
        <v>2647</v>
      </c>
      <c r="C1027" s="59" t="s">
        <v>337</v>
      </c>
      <c r="D1027" s="59" t="s">
        <v>34</v>
      </c>
      <c r="E1027" s="59" t="s">
        <v>327</v>
      </c>
      <c r="F1027" s="59" t="s">
        <v>437</v>
      </c>
      <c r="G1027" s="59" t="s">
        <v>303</v>
      </c>
      <c r="H1027" s="84">
        <f>'20050 ParExpGL'!G189</f>
        <v>0</v>
      </c>
      <c r="J1027" s="56" t="s">
        <v>1853</v>
      </c>
      <c r="K1027" s="57" t="s">
        <v>2593</v>
      </c>
      <c r="L1027" s="57" t="s">
        <v>1908</v>
      </c>
      <c r="M1027" s="56" t="str">
        <f t="shared" si="18"/>
        <v>LF4.P2005013005</v>
      </c>
      <c r="N1027" s="56"/>
    </row>
    <row r="1028" spans="1:14" s="55" customFormat="1" ht="15" thickBot="1" x14ac:dyDescent="0.35">
      <c r="A1028" s="58">
        <v>20</v>
      </c>
      <c r="B1028" s="55" t="s">
        <v>2648</v>
      </c>
      <c r="C1028" s="59" t="s">
        <v>337</v>
      </c>
      <c r="D1028" s="59" t="s">
        <v>34</v>
      </c>
      <c r="E1028" s="59" t="s">
        <v>327</v>
      </c>
      <c r="F1028" s="59" t="s">
        <v>437</v>
      </c>
      <c r="G1028" s="59" t="s">
        <v>1864</v>
      </c>
      <c r="H1028" s="84">
        <f>'20050 ParExpGL'!G191</f>
        <v>0</v>
      </c>
      <c r="J1028" s="56" t="s">
        <v>1853</v>
      </c>
      <c r="K1028" s="57" t="s">
        <v>2595</v>
      </c>
      <c r="L1028" s="57" t="s">
        <v>1908</v>
      </c>
      <c r="M1028" s="56" t="str">
        <f t="shared" si="18"/>
        <v>LF4.P2005013105</v>
      </c>
      <c r="N1028" s="56"/>
    </row>
    <row r="1029" spans="1:14" s="55" customFormat="1" ht="15" thickBot="1" x14ac:dyDescent="0.35">
      <c r="A1029" s="58">
        <v>20</v>
      </c>
      <c r="B1029" s="55" t="s">
        <v>2649</v>
      </c>
      <c r="C1029" s="59" t="s">
        <v>337</v>
      </c>
      <c r="D1029" s="59" t="s">
        <v>34</v>
      </c>
      <c r="E1029" s="59" t="s">
        <v>327</v>
      </c>
      <c r="F1029" s="59" t="s">
        <v>437</v>
      </c>
      <c r="G1029" s="59" t="s">
        <v>453</v>
      </c>
      <c r="H1029" s="84">
        <f>'20050 ParExpGL'!G192</f>
        <v>0</v>
      </c>
      <c r="J1029" s="56" t="s">
        <v>1853</v>
      </c>
      <c r="K1029" s="57" t="s">
        <v>2597</v>
      </c>
      <c r="L1029" s="57" t="s">
        <v>1908</v>
      </c>
      <c r="M1029" s="56" t="str">
        <f t="shared" si="18"/>
        <v>LF4.P2005013205</v>
      </c>
      <c r="N1029" s="56"/>
    </row>
    <row r="1030" spans="1:14" s="55" customFormat="1" ht="15" thickBot="1" x14ac:dyDescent="0.35">
      <c r="A1030" s="58">
        <v>20</v>
      </c>
      <c r="B1030" s="55" t="s">
        <v>2650</v>
      </c>
      <c r="C1030" s="59" t="s">
        <v>337</v>
      </c>
      <c r="D1030" s="59" t="s">
        <v>34</v>
      </c>
      <c r="E1030" s="59" t="s">
        <v>327</v>
      </c>
      <c r="F1030" s="59" t="s">
        <v>437</v>
      </c>
      <c r="G1030" s="59" t="s">
        <v>1867</v>
      </c>
      <c r="H1030" s="84">
        <f>'20050 ParExpGL'!G193</f>
        <v>0</v>
      </c>
      <c r="J1030" s="56" t="s">
        <v>1853</v>
      </c>
      <c r="K1030" s="57" t="s">
        <v>2599</v>
      </c>
      <c r="L1030" s="57" t="s">
        <v>1908</v>
      </c>
      <c r="M1030" s="56" t="str">
        <f t="shared" si="18"/>
        <v>LF4.P2005013305</v>
      </c>
      <c r="N1030" s="56"/>
    </row>
    <row r="1031" spans="1:14" s="55" customFormat="1" ht="15" thickBot="1" x14ac:dyDescent="0.35">
      <c r="A1031" s="58">
        <v>20</v>
      </c>
      <c r="B1031" s="55" t="s">
        <v>2651</v>
      </c>
      <c r="C1031" s="59" t="s">
        <v>337</v>
      </c>
      <c r="D1031" s="59" t="s">
        <v>34</v>
      </c>
      <c r="E1031" s="59" t="s">
        <v>327</v>
      </c>
      <c r="F1031" s="59" t="s">
        <v>438</v>
      </c>
      <c r="G1031" s="59" t="s">
        <v>329</v>
      </c>
      <c r="H1031" s="84">
        <f>'20050 ParExpGL'!H180</f>
        <v>0</v>
      </c>
      <c r="J1031" s="56" t="s">
        <v>1853</v>
      </c>
      <c r="K1031" s="57" t="s">
        <v>2575</v>
      </c>
      <c r="L1031" s="57" t="s">
        <v>1922</v>
      </c>
      <c r="M1031" s="56" t="str">
        <f t="shared" si="18"/>
        <v>LF4.P2005012106</v>
      </c>
      <c r="N1031" s="56"/>
    </row>
    <row r="1032" spans="1:14" s="55" customFormat="1" ht="15" thickBot="1" x14ac:dyDescent="0.35">
      <c r="A1032" s="58">
        <v>20</v>
      </c>
      <c r="B1032" s="55" t="s">
        <v>2652</v>
      </c>
      <c r="C1032" s="59" t="s">
        <v>337</v>
      </c>
      <c r="D1032" s="59" t="s">
        <v>34</v>
      </c>
      <c r="E1032" s="59" t="s">
        <v>327</v>
      </c>
      <c r="F1032" s="59" t="s">
        <v>438</v>
      </c>
      <c r="G1032" s="59" t="s">
        <v>330</v>
      </c>
      <c r="H1032" s="84">
        <f>'20050 ParExpGL'!H181</f>
        <v>0</v>
      </c>
      <c r="J1032" s="56" t="s">
        <v>1853</v>
      </c>
      <c r="K1032" s="57" t="s">
        <v>2577</v>
      </c>
      <c r="L1032" s="57" t="s">
        <v>1922</v>
      </c>
      <c r="M1032" s="56" t="str">
        <f t="shared" ref="M1032:M1080" si="19">J1032&amp;K1032&amp;L1032</f>
        <v>LF4.P2005012206</v>
      </c>
      <c r="N1032" s="56"/>
    </row>
    <row r="1033" spans="1:14" s="55" customFormat="1" ht="15" thickBot="1" x14ac:dyDescent="0.35">
      <c r="A1033" s="58">
        <v>20</v>
      </c>
      <c r="B1033" s="55" t="s">
        <v>2653</v>
      </c>
      <c r="C1033" s="59" t="s">
        <v>337</v>
      </c>
      <c r="D1033" s="59" t="s">
        <v>34</v>
      </c>
      <c r="E1033" s="59" t="s">
        <v>327</v>
      </c>
      <c r="F1033" s="59" t="s">
        <v>438</v>
      </c>
      <c r="G1033" s="59" t="s">
        <v>331</v>
      </c>
      <c r="H1033" s="84">
        <f>'20050 ParExpGL'!H182</f>
        <v>0</v>
      </c>
      <c r="J1033" s="56" t="s">
        <v>1853</v>
      </c>
      <c r="K1033" s="57" t="s">
        <v>2579</v>
      </c>
      <c r="L1033" s="57" t="s">
        <v>1922</v>
      </c>
      <c r="M1033" s="56" t="str">
        <f t="shared" si="19"/>
        <v>LF4.P2005012306</v>
      </c>
      <c r="N1033" s="56"/>
    </row>
    <row r="1034" spans="1:14" s="55" customFormat="1" ht="15" thickBot="1" x14ac:dyDescent="0.35">
      <c r="A1034" s="58">
        <v>20</v>
      </c>
      <c r="B1034" s="55" t="s">
        <v>2654</v>
      </c>
      <c r="C1034" s="59" t="s">
        <v>337</v>
      </c>
      <c r="D1034" s="59" t="s">
        <v>34</v>
      </c>
      <c r="E1034" s="59" t="s">
        <v>327</v>
      </c>
      <c r="F1034" s="59" t="s">
        <v>438</v>
      </c>
      <c r="G1034" s="59" t="s">
        <v>332</v>
      </c>
      <c r="H1034" s="84">
        <f>'20050 ParExpGL'!H183</f>
        <v>0</v>
      </c>
      <c r="J1034" s="56" t="s">
        <v>1853</v>
      </c>
      <c r="K1034" s="57" t="s">
        <v>2581</v>
      </c>
      <c r="L1034" s="57" t="s">
        <v>1922</v>
      </c>
      <c r="M1034" s="56" t="str">
        <f t="shared" si="19"/>
        <v>LF4.P2005012406</v>
      </c>
      <c r="N1034" s="56"/>
    </row>
    <row r="1035" spans="1:14" s="55" customFormat="1" ht="15" thickBot="1" x14ac:dyDescent="0.35">
      <c r="A1035" s="58">
        <v>20</v>
      </c>
      <c r="B1035" s="55" t="s">
        <v>2655</v>
      </c>
      <c r="C1035" s="59" t="s">
        <v>337</v>
      </c>
      <c r="D1035" s="59" t="s">
        <v>34</v>
      </c>
      <c r="E1035" s="59" t="s">
        <v>327</v>
      </c>
      <c r="F1035" s="59" t="s">
        <v>438</v>
      </c>
      <c r="G1035" s="59" t="s">
        <v>1587</v>
      </c>
      <c r="H1035" s="84">
        <f>'20050 ParExpGL'!H184</f>
        <v>0</v>
      </c>
      <c r="J1035" s="56" t="s">
        <v>1853</v>
      </c>
      <c r="K1035" s="57" t="s">
        <v>2583</v>
      </c>
      <c r="L1035" s="57" t="s">
        <v>1922</v>
      </c>
      <c r="M1035" s="56" t="str">
        <f t="shared" si="19"/>
        <v>LF4.P2005012506</v>
      </c>
      <c r="N1035" s="56"/>
    </row>
    <row r="1036" spans="1:14" s="55" customFormat="1" ht="15" thickBot="1" x14ac:dyDescent="0.35">
      <c r="A1036" s="58">
        <v>20</v>
      </c>
      <c r="B1036" s="55" t="s">
        <v>2656</v>
      </c>
      <c r="C1036" s="59" t="s">
        <v>337</v>
      </c>
      <c r="D1036" s="59" t="s">
        <v>34</v>
      </c>
      <c r="E1036" s="59" t="s">
        <v>327</v>
      </c>
      <c r="F1036" s="59" t="s">
        <v>438</v>
      </c>
      <c r="G1036" s="59" t="s">
        <v>334</v>
      </c>
      <c r="H1036" s="84">
        <f>'20050 ParExpGL'!H185</f>
        <v>0</v>
      </c>
      <c r="J1036" s="56" t="s">
        <v>1853</v>
      </c>
      <c r="K1036" s="57" t="s">
        <v>2585</v>
      </c>
      <c r="L1036" s="57" t="s">
        <v>1922</v>
      </c>
      <c r="M1036" s="56" t="str">
        <f t="shared" si="19"/>
        <v>LF4.P2005012606</v>
      </c>
      <c r="N1036" s="56"/>
    </row>
    <row r="1037" spans="1:14" s="55" customFormat="1" ht="15" thickBot="1" x14ac:dyDescent="0.35">
      <c r="A1037" s="58">
        <v>20</v>
      </c>
      <c r="B1037" s="55" t="s">
        <v>2657</v>
      </c>
      <c r="C1037" s="59" t="s">
        <v>337</v>
      </c>
      <c r="D1037" s="59" t="s">
        <v>34</v>
      </c>
      <c r="E1037" s="59" t="s">
        <v>327</v>
      </c>
      <c r="F1037" s="59" t="s">
        <v>438</v>
      </c>
      <c r="G1037" s="59" t="s">
        <v>335</v>
      </c>
      <c r="H1037" s="84">
        <f>'20050 ParExpGL'!H186</f>
        <v>0</v>
      </c>
      <c r="J1037" s="56" t="s">
        <v>1853</v>
      </c>
      <c r="K1037" s="57" t="s">
        <v>2587</v>
      </c>
      <c r="L1037" s="57" t="s">
        <v>1922</v>
      </c>
      <c r="M1037" s="56" t="str">
        <f t="shared" si="19"/>
        <v>LF4.P2005012706</v>
      </c>
      <c r="N1037" s="56"/>
    </row>
    <row r="1038" spans="1:14" s="55" customFormat="1" ht="15" thickBot="1" x14ac:dyDescent="0.35">
      <c r="A1038" s="58">
        <v>20</v>
      </c>
      <c r="B1038" s="55" t="s">
        <v>2658</v>
      </c>
      <c r="C1038" s="59" t="s">
        <v>337</v>
      </c>
      <c r="D1038" s="59" t="s">
        <v>34</v>
      </c>
      <c r="E1038" s="59" t="s">
        <v>327</v>
      </c>
      <c r="F1038" s="59" t="s">
        <v>438</v>
      </c>
      <c r="G1038" s="59" t="s">
        <v>634</v>
      </c>
      <c r="H1038" s="84">
        <f>'20050 ParExpGL'!H187</f>
        <v>0</v>
      </c>
      <c r="J1038" s="56" t="s">
        <v>1853</v>
      </c>
      <c r="K1038" s="57" t="s">
        <v>2589</v>
      </c>
      <c r="L1038" s="57" t="s">
        <v>1922</v>
      </c>
      <c r="M1038" s="56" t="str">
        <f t="shared" si="19"/>
        <v>LF4.P2005012806</v>
      </c>
      <c r="N1038" s="56"/>
    </row>
    <row r="1039" spans="1:14" s="55" customFormat="1" ht="15" thickBot="1" x14ac:dyDescent="0.35">
      <c r="A1039" s="58">
        <v>20</v>
      </c>
      <c r="B1039" s="55" t="s">
        <v>2659</v>
      </c>
      <c r="C1039" s="59" t="s">
        <v>337</v>
      </c>
      <c r="D1039" s="59" t="s">
        <v>34</v>
      </c>
      <c r="E1039" s="59" t="s">
        <v>327</v>
      </c>
      <c r="F1039" s="59" t="s">
        <v>438</v>
      </c>
      <c r="G1039" s="59" t="s">
        <v>337</v>
      </c>
      <c r="H1039" s="84">
        <f>'20050 ParExpGL'!H188</f>
        <v>0</v>
      </c>
      <c r="J1039" s="56" t="s">
        <v>1853</v>
      </c>
      <c r="K1039" s="57" t="s">
        <v>2591</v>
      </c>
      <c r="L1039" s="57" t="s">
        <v>1922</v>
      </c>
      <c r="M1039" s="56" t="str">
        <f t="shared" si="19"/>
        <v>LF4.P2005012906</v>
      </c>
      <c r="N1039" s="56"/>
    </row>
    <row r="1040" spans="1:14" s="55" customFormat="1" ht="15" thickBot="1" x14ac:dyDescent="0.35">
      <c r="A1040" s="58">
        <v>20</v>
      </c>
      <c r="B1040" s="55" t="s">
        <v>2660</v>
      </c>
      <c r="C1040" s="59" t="s">
        <v>337</v>
      </c>
      <c r="D1040" s="59" t="s">
        <v>34</v>
      </c>
      <c r="E1040" s="59" t="s">
        <v>327</v>
      </c>
      <c r="F1040" s="59" t="s">
        <v>438</v>
      </c>
      <c r="G1040" s="59" t="s">
        <v>303</v>
      </c>
      <c r="H1040" s="84">
        <f>'20050 ParExpGL'!H189</f>
        <v>0</v>
      </c>
      <c r="J1040" s="56" t="s">
        <v>1853</v>
      </c>
      <c r="K1040" s="57" t="s">
        <v>2593</v>
      </c>
      <c r="L1040" s="57" t="s">
        <v>1922</v>
      </c>
      <c r="M1040" s="56" t="str">
        <f t="shared" si="19"/>
        <v>LF4.P2005013006</v>
      </c>
      <c r="N1040" s="56"/>
    </row>
    <row r="1041" spans="1:14" s="55" customFormat="1" ht="15" thickBot="1" x14ac:dyDescent="0.35">
      <c r="A1041" s="58">
        <v>20</v>
      </c>
      <c r="B1041" s="55" t="s">
        <v>2661</v>
      </c>
      <c r="C1041" s="59" t="s">
        <v>337</v>
      </c>
      <c r="D1041" s="59" t="s">
        <v>34</v>
      </c>
      <c r="E1041" s="59" t="s">
        <v>327</v>
      </c>
      <c r="F1041" s="59" t="s">
        <v>438</v>
      </c>
      <c r="G1041" s="59" t="s">
        <v>453</v>
      </c>
      <c r="H1041" s="84">
        <f>'20050 ParExpGL'!H192</f>
        <v>0</v>
      </c>
      <c r="J1041" s="56" t="s">
        <v>1853</v>
      </c>
      <c r="K1041" s="57" t="s">
        <v>2597</v>
      </c>
      <c r="L1041" s="57" t="s">
        <v>1922</v>
      </c>
      <c r="M1041" s="56" t="str">
        <f t="shared" si="19"/>
        <v>LF4.P2005013206</v>
      </c>
      <c r="N1041" s="56"/>
    </row>
    <row r="1042" spans="1:14" s="55" customFormat="1" ht="15" thickBot="1" x14ac:dyDescent="0.35">
      <c r="A1042" s="58">
        <v>20</v>
      </c>
      <c r="B1042" s="55" t="s">
        <v>2662</v>
      </c>
      <c r="C1042" s="59" t="s">
        <v>337</v>
      </c>
      <c r="D1042" s="59" t="s">
        <v>34</v>
      </c>
      <c r="E1042" s="59" t="s">
        <v>327</v>
      </c>
      <c r="F1042" s="59" t="s">
        <v>438</v>
      </c>
      <c r="G1042" s="59" t="s">
        <v>1867</v>
      </c>
      <c r="H1042" s="84">
        <f>'20050 ParExpGL'!H193</f>
        <v>0</v>
      </c>
      <c r="J1042" s="56" t="s">
        <v>1853</v>
      </c>
      <c r="K1042" s="57" t="s">
        <v>2599</v>
      </c>
      <c r="L1042" s="57" t="s">
        <v>1922</v>
      </c>
      <c r="M1042" s="56" t="str">
        <f t="shared" si="19"/>
        <v>LF4.P2005013306</v>
      </c>
      <c r="N1042" s="56"/>
    </row>
    <row r="1043" spans="1:14" s="55" customFormat="1" ht="15" thickBot="1" x14ac:dyDescent="0.35">
      <c r="A1043" s="58">
        <v>20</v>
      </c>
      <c r="B1043" s="55" t="s">
        <v>2663</v>
      </c>
      <c r="C1043" s="59" t="s">
        <v>337</v>
      </c>
      <c r="D1043" s="59" t="s">
        <v>34</v>
      </c>
      <c r="E1043" s="59" t="s">
        <v>415</v>
      </c>
      <c r="F1043" s="59" t="s">
        <v>436</v>
      </c>
      <c r="G1043" s="59" t="s">
        <v>329</v>
      </c>
      <c r="H1043" s="84">
        <f>'20050 ParExpGL'!I180</f>
        <v>0</v>
      </c>
      <c r="J1043" s="56" t="s">
        <v>1853</v>
      </c>
      <c r="K1043" s="57" t="s">
        <v>2575</v>
      </c>
      <c r="L1043" s="57" t="s">
        <v>1935</v>
      </c>
      <c r="M1043" s="56" t="str">
        <f t="shared" si="19"/>
        <v>LF4.P2005012107</v>
      </c>
      <c r="N1043" s="56"/>
    </row>
    <row r="1044" spans="1:14" s="55" customFormat="1" ht="15" thickBot="1" x14ac:dyDescent="0.35">
      <c r="A1044" s="58">
        <v>20</v>
      </c>
      <c r="B1044" s="55" t="s">
        <v>2664</v>
      </c>
      <c r="C1044" s="59" t="s">
        <v>337</v>
      </c>
      <c r="D1044" s="59" t="s">
        <v>34</v>
      </c>
      <c r="E1044" s="59" t="s">
        <v>415</v>
      </c>
      <c r="F1044" s="59" t="s">
        <v>436</v>
      </c>
      <c r="G1044" s="59" t="s">
        <v>330</v>
      </c>
      <c r="H1044" s="84">
        <f>'20050 ParExpGL'!I181</f>
        <v>0</v>
      </c>
      <c r="J1044" s="56" t="s">
        <v>1853</v>
      </c>
      <c r="K1044" s="57" t="s">
        <v>2577</v>
      </c>
      <c r="L1044" s="57" t="s">
        <v>1935</v>
      </c>
      <c r="M1044" s="56" t="str">
        <f t="shared" si="19"/>
        <v>LF4.P2005012207</v>
      </c>
      <c r="N1044" s="56"/>
    </row>
    <row r="1045" spans="1:14" s="55" customFormat="1" ht="15" thickBot="1" x14ac:dyDescent="0.35">
      <c r="A1045" s="58">
        <v>20</v>
      </c>
      <c r="B1045" s="55" t="s">
        <v>2665</v>
      </c>
      <c r="C1045" s="59" t="s">
        <v>337</v>
      </c>
      <c r="D1045" s="59" t="s">
        <v>34</v>
      </c>
      <c r="E1045" s="59" t="s">
        <v>415</v>
      </c>
      <c r="F1045" s="59" t="s">
        <v>436</v>
      </c>
      <c r="G1045" s="59" t="s">
        <v>331</v>
      </c>
      <c r="H1045" s="84">
        <f>'20050 ParExpGL'!I182</f>
        <v>0</v>
      </c>
      <c r="J1045" s="56" t="s">
        <v>1853</v>
      </c>
      <c r="K1045" s="57" t="s">
        <v>2579</v>
      </c>
      <c r="L1045" s="57" t="s">
        <v>1935</v>
      </c>
      <c r="M1045" s="56" t="str">
        <f t="shared" si="19"/>
        <v>LF4.P2005012307</v>
      </c>
      <c r="N1045" s="56"/>
    </row>
    <row r="1046" spans="1:14" s="55" customFormat="1" ht="15" thickBot="1" x14ac:dyDescent="0.35">
      <c r="A1046" s="58">
        <v>20</v>
      </c>
      <c r="B1046" s="55" t="s">
        <v>2666</v>
      </c>
      <c r="C1046" s="59" t="s">
        <v>337</v>
      </c>
      <c r="D1046" s="59" t="s">
        <v>34</v>
      </c>
      <c r="E1046" s="59" t="s">
        <v>415</v>
      </c>
      <c r="F1046" s="59" t="s">
        <v>436</v>
      </c>
      <c r="G1046" s="59" t="s">
        <v>332</v>
      </c>
      <c r="H1046" s="84">
        <f>'20050 ParExpGL'!I183</f>
        <v>0</v>
      </c>
      <c r="J1046" s="56" t="s">
        <v>1853</v>
      </c>
      <c r="K1046" s="57" t="s">
        <v>2581</v>
      </c>
      <c r="L1046" s="57" t="s">
        <v>1935</v>
      </c>
      <c r="M1046" s="56" t="str">
        <f t="shared" si="19"/>
        <v>LF4.P2005012407</v>
      </c>
      <c r="N1046" s="56"/>
    </row>
    <row r="1047" spans="1:14" s="55" customFormat="1" ht="15" thickBot="1" x14ac:dyDescent="0.35">
      <c r="A1047" s="58">
        <v>20</v>
      </c>
      <c r="B1047" s="55" t="s">
        <v>2667</v>
      </c>
      <c r="C1047" s="59" t="s">
        <v>337</v>
      </c>
      <c r="D1047" s="59" t="s">
        <v>34</v>
      </c>
      <c r="E1047" s="59" t="s">
        <v>415</v>
      </c>
      <c r="F1047" s="59" t="s">
        <v>436</v>
      </c>
      <c r="G1047" s="59" t="s">
        <v>1587</v>
      </c>
      <c r="H1047" s="84">
        <f>'20050 ParExpGL'!I184</f>
        <v>0</v>
      </c>
      <c r="J1047" s="56" t="s">
        <v>1853</v>
      </c>
      <c r="K1047" s="57" t="s">
        <v>2583</v>
      </c>
      <c r="L1047" s="57" t="s">
        <v>1935</v>
      </c>
      <c r="M1047" s="56" t="str">
        <f t="shared" si="19"/>
        <v>LF4.P2005012507</v>
      </c>
      <c r="N1047" s="56"/>
    </row>
    <row r="1048" spans="1:14" s="55" customFormat="1" ht="15" thickBot="1" x14ac:dyDescent="0.35">
      <c r="A1048" s="58">
        <v>20</v>
      </c>
      <c r="B1048" s="55" t="s">
        <v>2668</v>
      </c>
      <c r="C1048" s="59" t="s">
        <v>337</v>
      </c>
      <c r="D1048" s="59" t="s">
        <v>34</v>
      </c>
      <c r="E1048" s="59" t="s">
        <v>415</v>
      </c>
      <c r="F1048" s="59" t="s">
        <v>436</v>
      </c>
      <c r="G1048" s="59" t="s">
        <v>334</v>
      </c>
      <c r="H1048" s="84">
        <f>'20050 ParExpGL'!I185</f>
        <v>0</v>
      </c>
      <c r="J1048" s="56" t="s">
        <v>1853</v>
      </c>
      <c r="K1048" s="57" t="s">
        <v>2585</v>
      </c>
      <c r="L1048" s="57" t="s">
        <v>1935</v>
      </c>
      <c r="M1048" s="56" t="str">
        <f t="shared" si="19"/>
        <v>LF4.P2005012607</v>
      </c>
      <c r="N1048" s="56"/>
    </row>
    <row r="1049" spans="1:14" s="55" customFormat="1" ht="15" thickBot="1" x14ac:dyDescent="0.35">
      <c r="A1049" s="58">
        <v>20</v>
      </c>
      <c r="B1049" s="55" t="s">
        <v>2669</v>
      </c>
      <c r="C1049" s="59" t="s">
        <v>337</v>
      </c>
      <c r="D1049" s="59" t="s">
        <v>34</v>
      </c>
      <c r="E1049" s="59" t="s">
        <v>415</v>
      </c>
      <c r="F1049" s="59" t="s">
        <v>436</v>
      </c>
      <c r="G1049" s="59" t="s">
        <v>335</v>
      </c>
      <c r="H1049" s="84">
        <f>'20050 ParExpGL'!I186</f>
        <v>0</v>
      </c>
      <c r="J1049" s="56" t="s">
        <v>1853</v>
      </c>
      <c r="K1049" s="57" t="s">
        <v>2587</v>
      </c>
      <c r="L1049" s="57" t="s">
        <v>1935</v>
      </c>
      <c r="M1049" s="56" t="str">
        <f t="shared" si="19"/>
        <v>LF4.P2005012707</v>
      </c>
      <c r="N1049" s="56"/>
    </row>
    <row r="1050" spans="1:14" s="55" customFormat="1" ht="15" thickBot="1" x14ac:dyDescent="0.35">
      <c r="A1050" s="58">
        <v>20</v>
      </c>
      <c r="B1050" s="55" t="s">
        <v>2670</v>
      </c>
      <c r="C1050" s="59" t="s">
        <v>337</v>
      </c>
      <c r="D1050" s="59" t="s">
        <v>34</v>
      </c>
      <c r="E1050" s="59" t="s">
        <v>415</v>
      </c>
      <c r="F1050" s="59" t="s">
        <v>436</v>
      </c>
      <c r="G1050" s="59" t="s">
        <v>634</v>
      </c>
      <c r="H1050" s="84">
        <f>'20050 ParExpGL'!I187</f>
        <v>0</v>
      </c>
      <c r="J1050" s="56" t="s">
        <v>1853</v>
      </c>
      <c r="K1050" s="57" t="s">
        <v>2589</v>
      </c>
      <c r="L1050" s="57" t="s">
        <v>1935</v>
      </c>
      <c r="M1050" s="56" t="str">
        <f t="shared" si="19"/>
        <v>LF4.P2005012807</v>
      </c>
      <c r="N1050" s="56"/>
    </row>
    <row r="1051" spans="1:14" s="55" customFormat="1" ht="15" thickBot="1" x14ac:dyDescent="0.35">
      <c r="A1051" s="58">
        <v>20</v>
      </c>
      <c r="B1051" s="55" t="s">
        <v>2671</v>
      </c>
      <c r="C1051" s="59" t="s">
        <v>337</v>
      </c>
      <c r="D1051" s="59" t="s">
        <v>34</v>
      </c>
      <c r="E1051" s="59" t="s">
        <v>415</v>
      </c>
      <c r="F1051" s="59" t="s">
        <v>436</v>
      </c>
      <c r="G1051" s="59" t="s">
        <v>337</v>
      </c>
      <c r="H1051" s="84">
        <f>'20050 ParExpGL'!I188</f>
        <v>0</v>
      </c>
      <c r="J1051" s="56" t="s">
        <v>1853</v>
      </c>
      <c r="K1051" s="57" t="s">
        <v>2591</v>
      </c>
      <c r="L1051" s="57" t="s">
        <v>1935</v>
      </c>
      <c r="M1051" s="56" t="str">
        <f t="shared" si="19"/>
        <v>LF4.P2005012907</v>
      </c>
      <c r="N1051" s="56"/>
    </row>
    <row r="1052" spans="1:14" s="55" customFormat="1" ht="15" thickBot="1" x14ac:dyDescent="0.35">
      <c r="A1052" s="58">
        <v>20</v>
      </c>
      <c r="B1052" s="55" t="s">
        <v>2672</v>
      </c>
      <c r="C1052" s="59" t="s">
        <v>337</v>
      </c>
      <c r="D1052" s="59" t="s">
        <v>34</v>
      </c>
      <c r="E1052" s="59" t="s">
        <v>415</v>
      </c>
      <c r="F1052" s="59" t="s">
        <v>436</v>
      </c>
      <c r="G1052" s="59" t="s">
        <v>303</v>
      </c>
      <c r="H1052" s="84">
        <f>'20050 ParExpGL'!I189</f>
        <v>0</v>
      </c>
      <c r="J1052" s="56" t="s">
        <v>1853</v>
      </c>
      <c r="K1052" s="57" t="s">
        <v>2593</v>
      </c>
      <c r="L1052" s="57" t="s">
        <v>1935</v>
      </c>
      <c r="M1052" s="56" t="str">
        <f t="shared" si="19"/>
        <v>LF4.P2005013007</v>
      </c>
      <c r="N1052" s="56"/>
    </row>
    <row r="1053" spans="1:14" s="55" customFormat="1" ht="15" thickBot="1" x14ac:dyDescent="0.35">
      <c r="A1053" s="58">
        <v>20</v>
      </c>
      <c r="B1053" s="55" t="s">
        <v>2673</v>
      </c>
      <c r="C1053" s="59" t="s">
        <v>337</v>
      </c>
      <c r="D1053" s="59" t="s">
        <v>34</v>
      </c>
      <c r="E1053" s="59" t="s">
        <v>415</v>
      </c>
      <c r="F1053" s="59" t="s">
        <v>436</v>
      </c>
      <c r="G1053" s="59" t="s">
        <v>1864</v>
      </c>
      <c r="H1053" s="84">
        <f>'20050 ParExpGL'!I191</f>
        <v>0</v>
      </c>
      <c r="J1053" s="56" t="s">
        <v>1853</v>
      </c>
      <c r="K1053" s="57" t="s">
        <v>2595</v>
      </c>
      <c r="L1053" s="57" t="s">
        <v>1935</v>
      </c>
      <c r="M1053" s="56" t="str">
        <f t="shared" si="19"/>
        <v>LF4.P2005013107</v>
      </c>
      <c r="N1053" s="56"/>
    </row>
    <row r="1054" spans="1:14" s="55" customFormat="1" ht="15" thickBot="1" x14ac:dyDescent="0.35">
      <c r="A1054" s="58">
        <v>20</v>
      </c>
      <c r="B1054" s="55" t="s">
        <v>2674</v>
      </c>
      <c r="C1054" s="59" t="s">
        <v>337</v>
      </c>
      <c r="D1054" s="59" t="s">
        <v>34</v>
      </c>
      <c r="E1054" s="59" t="s">
        <v>415</v>
      </c>
      <c r="F1054" s="59" t="s">
        <v>436</v>
      </c>
      <c r="G1054" s="59" t="s">
        <v>453</v>
      </c>
      <c r="H1054" s="84">
        <f>'20050 ParExpGL'!I192</f>
        <v>0</v>
      </c>
      <c r="J1054" s="56" t="s">
        <v>1853</v>
      </c>
      <c r="K1054" s="57" t="s">
        <v>2597</v>
      </c>
      <c r="L1054" s="57" t="s">
        <v>1935</v>
      </c>
      <c r="M1054" s="56" t="str">
        <f t="shared" si="19"/>
        <v>LF4.P2005013207</v>
      </c>
      <c r="N1054" s="56"/>
    </row>
    <row r="1055" spans="1:14" s="55" customFormat="1" ht="15" thickBot="1" x14ac:dyDescent="0.35">
      <c r="A1055" s="58">
        <v>20</v>
      </c>
      <c r="B1055" s="55" t="s">
        <v>2675</v>
      </c>
      <c r="C1055" s="59" t="s">
        <v>337</v>
      </c>
      <c r="D1055" s="59" t="s">
        <v>34</v>
      </c>
      <c r="E1055" s="59" t="s">
        <v>415</v>
      </c>
      <c r="F1055" s="59" t="s">
        <v>436</v>
      </c>
      <c r="G1055" s="59" t="s">
        <v>1867</v>
      </c>
      <c r="H1055" s="84">
        <f>'20050 ParExpGL'!I193</f>
        <v>0</v>
      </c>
      <c r="J1055" s="56" t="s">
        <v>1853</v>
      </c>
      <c r="K1055" s="57" t="s">
        <v>2599</v>
      </c>
      <c r="L1055" s="57" t="s">
        <v>1935</v>
      </c>
      <c r="M1055" s="56" t="str">
        <f t="shared" si="19"/>
        <v>LF4.P2005013307</v>
      </c>
      <c r="N1055" s="56"/>
    </row>
    <row r="1056" spans="1:14" s="55" customFormat="1" ht="15" thickBot="1" x14ac:dyDescent="0.35">
      <c r="A1056" s="58">
        <v>20</v>
      </c>
      <c r="B1056" s="55" t="s">
        <v>2676</v>
      </c>
      <c r="C1056" s="59" t="s">
        <v>337</v>
      </c>
      <c r="D1056" s="59" t="s">
        <v>34</v>
      </c>
      <c r="E1056" s="59" t="s">
        <v>415</v>
      </c>
      <c r="F1056" s="59" t="s">
        <v>437</v>
      </c>
      <c r="G1056" s="59" t="s">
        <v>329</v>
      </c>
      <c r="H1056" s="84">
        <f>'20050 ParExpGL'!J180</f>
        <v>0</v>
      </c>
      <c r="J1056" s="56" t="s">
        <v>1853</v>
      </c>
      <c r="K1056" s="57" t="s">
        <v>2575</v>
      </c>
      <c r="L1056" s="57" t="s">
        <v>1949</v>
      </c>
      <c r="M1056" s="56" t="str">
        <f t="shared" si="19"/>
        <v>LF4.P2005012108</v>
      </c>
      <c r="N1056" s="56"/>
    </row>
    <row r="1057" spans="1:14" s="55" customFormat="1" ht="15" thickBot="1" x14ac:dyDescent="0.35">
      <c r="A1057" s="58">
        <v>20</v>
      </c>
      <c r="B1057" s="55" t="s">
        <v>2677</v>
      </c>
      <c r="C1057" s="59" t="s">
        <v>337</v>
      </c>
      <c r="D1057" s="59" t="s">
        <v>34</v>
      </c>
      <c r="E1057" s="59" t="s">
        <v>415</v>
      </c>
      <c r="F1057" s="59" t="s">
        <v>437</v>
      </c>
      <c r="G1057" s="59" t="s">
        <v>330</v>
      </c>
      <c r="H1057" s="84">
        <f>'20050 ParExpGL'!J181</f>
        <v>0</v>
      </c>
      <c r="J1057" s="56" t="s">
        <v>1853</v>
      </c>
      <c r="K1057" s="57" t="s">
        <v>2577</v>
      </c>
      <c r="L1057" s="57" t="s">
        <v>1949</v>
      </c>
      <c r="M1057" s="56" t="str">
        <f t="shared" si="19"/>
        <v>LF4.P2005012208</v>
      </c>
      <c r="N1057" s="56"/>
    </row>
    <row r="1058" spans="1:14" s="55" customFormat="1" ht="15" thickBot="1" x14ac:dyDescent="0.35">
      <c r="A1058" s="58">
        <v>20</v>
      </c>
      <c r="B1058" s="55" t="s">
        <v>2678</v>
      </c>
      <c r="C1058" s="59" t="s">
        <v>337</v>
      </c>
      <c r="D1058" s="59" t="s">
        <v>34</v>
      </c>
      <c r="E1058" s="59" t="s">
        <v>415</v>
      </c>
      <c r="F1058" s="59" t="s">
        <v>437</v>
      </c>
      <c r="G1058" s="59" t="s">
        <v>331</v>
      </c>
      <c r="H1058" s="84">
        <f>'20050 ParExpGL'!J182</f>
        <v>0</v>
      </c>
      <c r="J1058" s="56" t="s">
        <v>1853</v>
      </c>
      <c r="K1058" s="57" t="s">
        <v>2579</v>
      </c>
      <c r="L1058" s="57" t="s">
        <v>1949</v>
      </c>
      <c r="M1058" s="56" t="str">
        <f t="shared" si="19"/>
        <v>LF4.P2005012308</v>
      </c>
      <c r="N1058" s="56"/>
    </row>
    <row r="1059" spans="1:14" s="55" customFormat="1" ht="15" thickBot="1" x14ac:dyDescent="0.35">
      <c r="A1059" s="58">
        <v>20</v>
      </c>
      <c r="B1059" s="55" t="s">
        <v>2679</v>
      </c>
      <c r="C1059" s="59" t="s">
        <v>337</v>
      </c>
      <c r="D1059" s="59" t="s">
        <v>34</v>
      </c>
      <c r="E1059" s="59" t="s">
        <v>415</v>
      </c>
      <c r="F1059" s="59" t="s">
        <v>437</v>
      </c>
      <c r="G1059" s="59" t="s">
        <v>332</v>
      </c>
      <c r="H1059" s="84">
        <f>'20050 ParExpGL'!J183</f>
        <v>0</v>
      </c>
      <c r="J1059" s="56" t="s">
        <v>1853</v>
      </c>
      <c r="K1059" s="57" t="s">
        <v>2581</v>
      </c>
      <c r="L1059" s="57" t="s">
        <v>1949</v>
      </c>
      <c r="M1059" s="56" t="str">
        <f t="shared" si="19"/>
        <v>LF4.P2005012408</v>
      </c>
      <c r="N1059" s="56"/>
    </row>
    <row r="1060" spans="1:14" s="55" customFormat="1" ht="15" thickBot="1" x14ac:dyDescent="0.35">
      <c r="A1060" s="58">
        <v>20</v>
      </c>
      <c r="B1060" s="55" t="s">
        <v>2680</v>
      </c>
      <c r="C1060" s="59" t="s">
        <v>337</v>
      </c>
      <c r="D1060" s="59" t="s">
        <v>34</v>
      </c>
      <c r="E1060" s="59" t="s">
        <v>415</v>
      </c>
      <c r="F1060" s="59" t="s">
        <v>437</v>
      </c>
      <c r="G1060" s="59" t="s">
        <v>1587</v>
      </c>
      <c r="H1060" s="84">
        <f>'20050 ParExpGL'!J184</f>
        <v>0</v>
      </c>
      <c r="J1060" s="56" t="s">
        <v>1853</v>
      </c>
      <c r="K1060" s="57" t="s">
        <v>2583</v>
      </c>
      <c r="L1060" s="57" t="s">
        <v>1949</v>
      </c>
      <c r="M1060" s="56" t="str">
        <f t="shared" si="19"/>
        <v>LF4.P2005012508</v>
      </c>
      <c r="N1060" s="56"/>
    </row>
    <row r="1061" spans="1:14" s="55" customFormat="1" ht="15" thickBot="1" x14ac:dyDescent="0.35">
      <c r="A1061" s="58">
        <v>20</v>
      </c>
      <c r="B1061" s="55" t="s">
        <v>2681</v>
      </c>
      <c r="C1061" s="59" t="s">
        <v>337</v>
      </c>
      <c r="D1061" s="59" t="s">
        <v>34</v>
      </c>
      <c r="E1061" s="59" t="s">
        <v>415</v>
      </c>
      <c r="F1061" s="59" t="s">
        <v>437</v>
      </c>
      <c r="G1061" s="59" t="s">
        <v>334</v>
      </c>
      <c r="H1061" s="84">
        <f>'20050 ParExpGL'!J185</f>
        <v>0</v>
      </c>
      <c r="J1061" s="56" t="s">
        <v>1853</v>
      </c>
      <c r="K1061" s="57" t="s">
        <v>2585</v>
      </c>
      <c r="L1061" s="57" t="s">
        <v>1949</v>
      </c>
      <c r="M1061" s="56" t="str">
        <f t="shared" si="19"/>
        <v>LF4.P2005012608</v>
      </c>
      <c r="N1061" s="56"/>
    </row>
    <row r="1062" spans="1:14" s="55" customFormat="1" ht="15" thickBot="1" x14ac:dyDescent="0.35">
      <c r="A1062" s="58">
        <v>20</v>
      </c>
      <c r="B1062" s="55" t="s">
        <v>2682</v>
      </c>
      <c r="C1062" s="59" t="s">
        <v>337</v>
      </c>
      <c r="D1062" s="59" t="s">
        <v>34</v>
      </c>
      <c r="E1062" s="59" t="s">
        <v>415</v>
      </c>
      <c r="F1062" s="59" t="s">
        <v>437</v>
      </c>
      <c r="G1062" s="59" t="s">
        <v>335</v>
      </c>
      <c r="H1062" s="84">
        <f>'20050 ParExpGL'!J186</f>
        <v>0</v>
      </c>
      <c r="J1062" s="56" t="s">
        <v>1853</v>
      </c>
      <c r="K1062" s="57" t="s">
        <v>2587</v>
      </c>
      <c r="L1062" s="57" t="s">
        <v>1949</v>
      </c>
      <c r="M1062" s="56" t="str">
        <f t="shared" si="19"/>
        <v>LF4.P2005012708</v>
      </c>
      <c r="N1062" s="56"/>
    </row>
    <row r="1063" spans="1:14" s="55" customFormat="1" ht="15" thickBot="1" x14ac:dyDescent="0.35">
      <c r="A1063" s="58">
        <v>20</v>
      </c>
      <c r="B1063" s="55" t="s">
        <v>2683</v>
      </c>
      <c r="C1063" s="59" t="s">
        <v>337</v>
      </c>
      <c r="D1063" s="59" t="s">
        <v>34</v>
      </c>
      <c r="E1063" s="59" t="s">
        <v>415</v>
      </c>
      <c r="F1063" s="59" t="s">
        <v>437</v>
      </c>
      <c r="G1063" s="59" t="s">
        <v>634</v>
      </c>
      <c r="H1063" s="84">
        <f>'20050 ParExpGL'!J187</f>
        <v>0</v>
      </c>
      <c r="J1063" s="56" t="s">
        <v>1853</v>
      </c>
      <c r="K1063" s="57" t="s">
        <v>2589</v>
      </c>
      <c r="L1063" s="57" t="s">
        <v>1949</v>
      </c>
      <c r="M1063" s="56" t="str">
        <f t="shared" si="19"/>
        <v>LF4.P2005012808</v>
      </c>
      <c r="N1063" s="56"/>
    </row>
    <row r="1064" spans="1:14" s="55" customFormat="1" ht="15" thickBot="1" x14ac:dyDescent="0.35">
      <c r="A1064" s="58">
        <v>20</v>
      </c>
      <c r="B1064" s="55" t="s">
        <v>2684</v>
      </c>
      <c r="C1064" s="59" t="s">
        <v>337</v>
      </c>
      <c r="D1064" s="59" t="s">
        <v>34</v>
      </c>
      <c r="E1064" s="59" t="s">
        <v>415</v>
      </c>
      <c r="F1064" s="59" t="s">
        <v>437</v>
      </c>
      <c r="G1064" s="59" t="s">
        <v>337</v>
      </c>
      <c r="H1064" s="84">
        <f>'20050 ParExpGL'!J188</f>
        <v>0</v>
      </c>
      <c r="J1064" s="56" t="s">
        <v>1853</v>
      </c>
      <c r="K1064" s="57" t="s">
        <v>2591</v>
      </c>
      <c r="L1064" s="57" t="s">
        <v>1949</v>
      </c>
      <c r="M1064" s="56" t="str">
        <f t="shared" si="19"/>
        <v>LF4.P2005012908</v>
      </c>
      <c r="N1064" s="56"/>
    </row>
    <row r="1065" spans="1:14" s="55" customFormat="1" ht="15" thickBot="1" x14ac:dyDescent="0.35">
      <c r="A1065" s="58">
        <v>20</v>
      </c>
      <c r="B1065" s="55" t="s">
        <v>2685</v>
      </c>
      <c r="C1065" s="59" t="s">
        <v>337</v>
      </c>
      <c r="D1065" s="59" t="s">
        <v>34</v>
      </c>
      <c r="E1065" s="59" t="s">
        <v>415</v>
      </c>
      <c r="F1065" s="59" t="s">
        <v>437</v>
      </c>
      <c r="G1065" s="59" t="s">
        <v>303</v>
      </c>
      <c r="H1065" s="84">
        <f>'20050 ParExpGL'!J189</f>
        <v>0</v>
      </c>
      <c r="J1065" s="56" t="s">
        <v>1853</v>
      </c>
      <c r="K1065" s="57" t="s">
        <v>2593</v>
      </c>
      <c r="L1065" s="57" t="s">
        <v>1949</v>
      </c>
      <c r="M1065" s="56" t="str">
        <f t="shared" si="19"/>
        <v>LF4.P2005013008</v>
      </c>
      <c r="N1065" s="56"/>
    </row>
    <row r="1066" spans="1:14" s="55" customFormat="1" ht="15" thickBot="1" x14ac:dyDescent="0.35">
      <c r="A1066" s="58">
        <v>20</v>
      </c>
      <c r="B1066" s="55" t="s">
        <v>2686</v>
      </c>
      <c r="C1066" s="59" t="s">
        <v>337</v>
      </c>
      <c r="D1066" s="59" t="s">
        <v>34</v>
      </c>
      <c r="E1066" s="59" t="s">
        <v>415</v>
      </c>
      <c r="F1066" s="59" t="s">
        <v>437</v>
      </c>
      <c r="G1066" s="59" t="s">
        <v>1864</v>
      </c>
      <c r="H1066" s="84">
        <f>'20050 ParExpGL'!J191</f>
        <v>0</v>
      </c>
      <c r="J1066" s="56" t="s">
        <v>1853</v>
      </c>
      <c r="K1066" s="57" t="s">
        <v>2595</v>
      </c>
      <c r="L1066" s="57" t="s">
        <v>1949</v>
      </c>
      <c r="M1066" s="56" t="str">
        <f t="shared" si="19"/>
        <v>LF4.P2005013108</v>
      </c>
      <c r="N1066" s="56"/>
    </row>
    <row r="1067" spans="1:14" s="55" customFormat="1" ht="15" thickBot="1" x14ac:dyDescent="0.35">
      <c r="A1067" s="58">
        <v>20</v>
      </c>
      <c r="B1067" s="55" t="s">
        <v>2687</v>
      </c>
      <c r="C1067" s="59" t="s">
        <v>337</v>
      </c>
      <c r="D1067" s="59" t="s">
        <v>34</v>
      </c>
      <c r="E1067" s="59" t="s">
        <v>415</v>
      </c>
      <c r="F1067" s="59" t="s">
        <v>437</v>
      </c>
      <c r="G1067" s="59" t="s">
        <v>453</v>
      </c>
      <c r="H1067" s="84">
        <f>'20050 ParExpGL'!J192</f>
        <v>0</v>
      </c>
      <c r="J1067" s="56" t="s">
        <v>1853</v>
      </c>
      <c r="K1067" s="57" t="s">
        <v>2597</v>
      </c>
      <c r="L1067" s="57" t="s">
        <v>1949</v>
      </c>
      <c r="M1067" s="56" t="str">
        <f t="shared" si="19"/>
        <v>LF4.P2005013208</v>
      </c>
      <c r="N1067" s="56"/>
    </row>
    <row r="1068" spans="1:14" s="55" customFormat="1" ht="15" thickBot="1" x14ac:dyDescent="0.35">
      <c r="A1068" s="58">
        <v>20</v>
      </c>
      <c r="B1068" s="55" t="s">
        <v>2688</v>
      </c>
      <c r="C1068" s="59" t="s">
        <v>337</v>
      </c>
      <c r="D1068" s="59" t="s">
        <v>34</v>
      </c>
      <c r="E1068" s="59" t="s">
        <v>415</v>
      </c>
      <c r="F1068" s="59" t="s">
        <v>437</v>
      </c>
      <c r="G1068" s="59" t="s">
        <v>1867</v>
      </c>
      <c r="H1068" s="84">
        <f>'20050 ParExpGL'!J193</f>
        <v>0</v>
      </c>
      <c r="J1068" s="56" t="s">
        <v>1853</v>
      </c>
      <c r="K1068" s="57" t="s">
        <v>2599</v>
      </c>
      <c r="L1068" s="57" t="s">
        <v>1949</v>
      </c>
      <c r="M1068" s="56" t="str">
        <f t="shared" si="19"/>
        <v>LF4.P2005013308</v>
      </c>
      <c r="N1068" s="56"/>
    </row>
    <row r="1069" spans="1:14" s="55" customFormat="1" ht="15" thickBot="1" x14ac:dyDescent="0.35">
      <c r="A1069" s="58">
        <v>20</v>
      </c>
      <c r="B1069" s="55" t="s">
        <v>2689</v>
      </c>
      <c r="C1069" s="59" t="s">
        <v>337</v>
      </c>
      <c r="D1069" s="59" t="s">
        <v>34</v>
      </c>
      <c r="E1069" s="59" t="s">
        <v>415</v>
      </c>
      <c r="F1069" s="59" t="s">
        <v>438</v>
      </c>
      <c r="G1069" s="59" t="s">
        <v>329</v>
      </c>
      <c r="H1069" s="84">
        <f>'20050 ParExpGL'!K180</f>
        <v>0</v>
      </c>
      <c r="J1069" s="56" t="s">
        <v>1853</v>
      </c>
      <c r="K1069" s="57" t="s">
        <v>2575</v>
      </c>
      <c r="L1069" s="57" t="s">
        <v>1963</v>
      </c>
      <c r="M1069" s="56" t="str">
        <f t="shared" si="19"/>
        <v>LF4.P2005012109</v>
      </c>
      <c r="N1069" s="56"/>
    </row>
    <row r="1070" spans="1:14" s="55" customFormat="1" ht="15" thickBot="1" x14ac:dyDescent="0.35">
      <c r="A1070" s="58">
        <v>20</v>
      </c>
      <c r="B1070" s="55" t="s">
        <v>2690</v>
      </c>
      <c r="C1070" s="59" t="s">
        <v>337</v>
      </c>
      <c r="D1070" s="59" t="s">
        <v>34</v>
      </c>
      <c r="E1070" s="59" t="s">
        <v>415</v>
      </c>
      <c r="F1070" s="59" t="s">
        <v>438</v>
      </c>
      <c r="G1070" s="59" t="s">
        <v>330</v>
      </c>
      <c r="H1070" s="84">
        <f>'20050 ParExpGL'!K181</f>
        <v>0</v>
      </c>
      <c r="J1070" s="56" t="s">
        <v>1853</v>
      </c>
      <c r="K1070" s="57" t="s">
        <v>2577</v>
      </c>
      <c r="L1070" s="57" t="s">
        <v>1963</v>
      </c>
      <c r="M1070" s="56" t="str">
        <f t="shared" si="19"/>
        <v>LF4.P2005012209</v>
      </c>
      <c r="N1070" s="56"/>
    </row>
    <row r="1071" spans="1:14" s="55" customFormat="1" ht="15" thickBot="1" x14ac:dyDescent="0.35">
      <c r="A1071" s="58">
        <v>20</v>
      </c>
      <c r="B1071" s="55" t="s">
        <v>2691</v>
      </c>
      <c r="C1071" s="59" t="s">
        <v>337</v>
      </c>
      <c r="D1071" s="59" t="s">
        <v>34</v>
      </c>
      <c r="E1071" s="59" t="s">
        <v>415</v>
      </c>
      <c r="F1071" s="59" t="s">
        <v>438</v>
      </c>
      <c r="G1071" s="59" t="s">
        <v>331</v>
      </c>
      <c r="H1071" s="84">
        <f>'20050 ParExpGL'!K182</f>
        <v>0</v>
      </c>
      <c r="J1071" s="56" t="s">
        <v>1853</v>
      </c>
      <c r="K1071" s="57" t="s">
        <v>2579</v>
      </c>
      <c r="L1071" s="57" t="s">
        <v>1963</v>
      </c>
      <c r="M1071" s="56" t="str">
        <f t="shared" si="19"/>
        <v>LF4.P2005012309</v>
      </c>
      <c r="N1071" s="56"/>
    </row>
    <row r="1072" spans="1:14" s="55" customFormat="1" ht="15" thickBot="1" x14ac:dyDescent="0.35">
      <c r="A1072" s="58">
        <v>20</v>
      </c>
      <c r="B1072" s="55" t="s">
        <v>2692</v>
      </c>
      <c r="C1072" s="59" t="s">
        <v>337</v>
      </c>
      <c r="D1072" s="59" t="s">
        <v>34</v>
      </c>
      <c r="E1072" s="59" t="s">
        <v>415</v>
      </c>
      <c r="F1072" s="59" t="s">
        <v>438</v>
      </c>
      <c r="G1072" s="59" t="s">
        <v>332</v>
      </c>
      <c r="H1072" s="84">
        <f>'20050 ParExpGL'!K183</f>
        <v>0</v>
      </c>
      <c r="J1072" s="56" t="s">
        <v>1853</v>
      </c>
      <c r="K1072" s="57" t="s">
        <v>2581</v>
      </c>
      <c r="L1072" s="57" t="s">
        <v>1963</v>
      </c>
      <c r="M1072" s="56" t="str">
        <f t="shared" si="19"/>
        <v>LF4.P2005012409</v>
      </c>
      <c r="N1072" s="56"/>
    </row>
    <row r="1073" spans="1:14" s="55" customFormat="1" ht="15" thickBot="1" x14ac:dyDescent="0.35">
      <c r="A1073" s="58">
        <v>20</v>
      </c>
      <c r="B1073" s="55" t="s">
        <v>2693</v>
      </c>
      <c r="C1073" s="59" t="s">
        <v>337</v>
      </c>
      <c r="D1073" s="59" t="s">
        <v>34</v>
      </c>
      <c r="E1073" s="59" t="s">
        <v>415</v>
      </c>
      <c r="F1073" s="59" t="s">
        <v>438</v>
      </c>
      <c r="G1073" s="59" t="s">
        <v>1587</v>
      </c>
      <c r="H1073" s="84">
        <f>'20050 ParExpGL'!K184</f>
        <v>0</v>
      </c>
      <c r="J1073" s="56" t="s">
        <v>1853</v>
      </c>
      <c r="K1073" s="57" t="s">
        <v>2583</v>
      </c>
      <c r="L1073" s="57" t="s">
        <v>1963</v>
      </c>
      <c r="M1073" s="56" t="str">
        <f t="shared" si="19"/>
        <v>LF4.P2005012509</v>
      </c>
      <c r="N1073" s="56"/>
    </row>
    <row r="1074" spans="1:14" s="55" customFormat="1" ht="15" thickBot="1" x14ac:dyDescent="0.35">
      <c r="A1074" s="58">
        <v>20</v>
      </c>
      <c r="B1074" s="55" t="s">
        <v>2694</v>
      </c>
      <c r="C1074" s="59" t="s">
        <v>337</v>
      </c>
      <c r="D1074" s="59" t="s">
        <v>34</v>
      </c>
      <c r="E1074" s="59" t="s">
        <v>415</v>
      </c>
      <c r="F1074" s="59" t="s">
        <v>438</v>
      </c>
      <c r="G1074" s="59" t="s">
        <v>334</v>
      </c>
      <c r="H1074" s="84">
        <f>'20050 ParExpGL'!K185</f>
        <v>0</v>
      </c>
      <c r="J1074" s="56" t="s">
        <v>1853</v>
      </c>
      <c r="K1074" s="57" t="s">
        <v>2585</v>
      </c>
      <c r="L1074" s="57" t="s">
        <v>1963</v>
      </c>
      <c r="M1074" s="56" t="str">
        <f t="shared" si="19"/>
        <v>LF4.P2005012609</v>
      </c>
      <c r="N1074" s="56"/>
    </row>
    <row r="1075" spans="1:14" s="55" customFormat="1" ht="15" thickBot="1" x14ac:dyDescent="0.35">
      <c r="A1075" s="58">
        <v>20</v>
      </c>
      <c r="B1075" s="55" t="s">
        <v>2695</v>
      </c>
      <c r="C1075" s="59" t="s">
        <v>337</v>
      </c>
      <c r="D1075" s="59" t="s">
        <v>34</v>
      </c>
      <c r="E1075" s="59" t="s">
        <v>415</v>
      </c>
      <c r="F1075" s="59" t="s">
        <v>438</v>
      </c>
      <c r="G1075" s="59" t="s">
        <v>335</v>
      </c>
      <c r="H1075" s="84">
        <f>'20050 ParExpGL'!K186</f>
        <v>0</v>
      </c>
      <c r="J1075" s="56" t="s">
        <v>1853</v>
      </c>
      <c r="K1075" s="57" t="s">
        <v>2587</v>
      </c>
      <c r="L1075" s="57" t="s">
        <v>1963</v>
      </c>
      <c r="M1075" s="56" t="str">
        <f t="shared" si="19"/>
        <v>LF4.P2005012709</v>
      </c>
      <c r="N1075" s="56"/>
    </row>
    <row r="1076" spans="1:14" s="55" customFormat="1" ht="15" thickBot="1" x14ac:dyDescent="0.35">
      <c r="A1076" s="58">
        <v>20</v>
      </c>
      <c r="B1076" s="55" t="s">
        <v>2696</v>
      </c>
      <c r="C1076" s="59" t="s">
        <v>337</v>
      </c>
      <c r="D1076" s="59" t="s">
        <v>34</v>
      </c>
      <c r="E1076" s="59" t="s">
        <v>415</v>
      </c>
      <c r="F1076" s="59" t="s">
        <v>438</v>
      </c>
      <c r="G1076" s="59" t="s">
        <v>634</v>
      </c>
      <c r="H1076" s="84">
        <f>'20050 ParExpGL'!K187</f>
        <v>0</v>
      </c>
      <c r="J1076" s="56" t="s">
        <v>1853</v>
      </c>
      <c r="K1076" s="57" t="s">
        <v>2589</v>
      </c>
      <c r="L1076" s="57" t="s">
        <v>1963</v>
      </c>
      <c r="M1076" s="56" t="str">
        <f t="shared" si="19"/>
        <v>LF4.P2005012809</v>
      </c>
      <c r="N1076" s="56"/>
    </row>
    <row r="1077" spans="1:14" s="55" customFormat="1" ht="15" thickBot="1" x14ac:dyDescent="0.35">
      <c r="A1077" s="58">
        <v>20</v>
      </c>
      <c r="B1077" s="55" t="s">
        <v>2697</v>
      </c>
      <c r="C1077" s="59" t="s">
        <v>337</v>
      </c>
      <c r="D1077" s="59" t="s">
        <v>34</v>
      </c>
      <c r="E1077" s="59" t="s">
        <v>415</v>
      </c>
      <c r="F1077" s="59" t="s">
        <v>438</v>
      </c>
      <c r="G1077" s="59" t="s">
        <v>337</v>
      </c>
      <c r="H1077" s="84">
        <f>'20050 ParExpGL'!K188</f>
        <v>0</v>
      </c>
      <c r="J1077" s="56" t="s">
        <v>1853</v>
      </c>
      <c r="K1077" s="57" t="s">
        <v>2591</v>
      </c>
      <c r="L1077" s="57" t="s">
        <v>1963</v>
      </c>
      <c r="M1077" s="56" t="str">
        <f t="shared" si="19"/>
        <v>LF4.P2005012909</v>
      </c>
      <c r="N1077" s="56"/>
    </row>
    <row r="1078" spans="1:14" s="55" customFormat="1" ht="15" thickBot="1" x14ac:dyDescent="0.35">
      <c r="A1078" s="58">
        <v>20</v>
      </c>
      <c r="B1078" s="55" t="s">
        <v>2698</v>
      </c>
      <c r="C1078" s="59" t="s">
        <v>337</v>
      </c>
      <c r="D1078" s="59" t="s">
        <v>34</v>
      </c>
      <c r="E1078" s="59" t="s">
        <v>415</v>
      </c>
      <c r="F1078" s="59" t="s">
        <v>438</v>
      </c>
      <c r="G1078" s="59" t="s">
        <v>303</v>
      </c>
      <c r="H1078" s="84">
        <f>'20050 ParExpGL'!K189</f>
        <v>0</v>
      </c>
      <c r="J1078" s="56" t="s">
        <v>1853</v>
      </c>
      <c r="K1078" s="57" t="s">
        <v>2593</v>
      </c>
      <c r="L1078" s="57" t="s">
        <v>1963</v>
      </c>
      <c r="M1078" s="56" t="str">
        <f t="shared" si="19"/>
        <v>LF4.P2005013009</v>
      </c>
      <c r="N1078" s="56"/>
    </row>
    <row r="1079" spans="1:14" s="55" customFormat="1" ht="15" thickBot="1" x14ac:dyDescent="0.35">
      <c r="A1079" s="58">
        <v>20</v>
      </c>
      <c r="B1079" s="55" t="s">
        <v>2699</v>
      </c>
      <c r="C1079" s="59" t="s">
        <v>337</v>
      </c>
      <c r="D1079" s="59" t="s">
        <v>34</v>
      </c>
      <c r="E1079" s="59" t="s">
        <v>415</v>
      </c>
      <c r="F1079" s="59" t="s">
        <v>438</v>
      </c>
      <c r="G1079" s="59" t="s">
        <v>453</v>
      </c>
      <c r="H1079" s="84">
        <f>'20050 ParExpGL'!K192</f>
        <v>0</v>
      </c>
      <c r="J1079" s="56" t="s">
        <v>1853</v>
      </c>
      <c r="K1079" s="57" t="s">
        <v>2597</v>
      </c>
      <c r="L1079" s="57" t="s">
        <v>1963</v>
      </c>
      <c r="M1079" s="56" t="str">
        <f t="shared" si="19"/>
        <v>LF4.P2005013209</v>
      </c>
      <c r="N1079" s="56"/>
    </row>
    <row r="1080" spans="1:14" s="55" customFormat="1" ht="15" thickBot="1" x14ac:dyDescent="0.35">
      <c r="A1080" s="58">
        <v>20</v>
      </c>
      <c r="B1080" s="55" t="s">
        <v>2700</v>
      </c>
      <c r="C1080" s="59" t="s">
        <v>337</v>
      </c>
      <c r="D1080" s="59" t="s">
        <v>34</v>
      </c>
      <c r="E1080" s="59" t="s">
        <v>415</v>
      </c>
      <c r="F1080" s="59" t="s">
        <v>438</v>
      </c>
      <c r="G1080" s="59" t="s">
        <v>1867</v>
      </c>
      <c r="H1080" s="84">
        <f>'20050 ParExpGL'!K193</f>
        <v>0</v>
      </c>
      <c r="J1080" s="56" t="s">
        <v>1853</v>
      </c>
      <c r="K1080" s="57" t="s">
        <v>2599</v>
      </c>
      <c r="L1080" s="57" t="s">
        <v>1963</v>
      </c>
      <c r="M1080" s="56" t="str">
        <f t="shared" si="19"/>
        <v>LF4.P2005013309</v>
      </c>
      <c r="N1080" s="56"/>
    </row>
    <row r="1081" spans="1:14" s="55" customFormat="1" ht="15" thickBot="1" x14ac:dyDescent="0.35">
      <c r="A1081" s="58">
        <v>20</v>
      </c>
      <c r="B1081" s="55" t="s">
        <v>2701</v>
      </c>
      <c r="C1081" s="59" t="s">
        <v>952</v>
      </c>
      <c r="D1081" s="59" t="s">
        <v>2702</v>
      </c>
      <c r="E1081" s="59" t="s">
        <v>2703</v>
      </c>
      <c r="F1081" s="59" t="s">
        <v>2704</v>
      </c>
      <c r="G1081" s="59" t="s">
        <v>2704</v>
      </c>
      <c r="H1081" s="84">
        <f>'20050 ParExpGL'!M10</f>
        <v>0</v>
      </c>
      <c r="J1081" s="56"/>
      <c r="K1081" s="56"/>
      <c r="L1081" s="56"/>
      <c r="M1081" s="56"/>
      <c r="N1081" s="56"/>
    </row>
    <row r="1082" spans="1:14" s="55" customFormat="1" ht="15" thickBot="1" x14ac:dyDescent="0.35">
      <c r="A1082" s="58">
        <v>20</v>
      </c>
      <c r="B1082" s="55" t="s">
        <v>2705</v>
      </c>
      <c r="C1082" s="59" t="s">
        <v>952</v>
      </c>
      <c r="D1082" s="59" t="s">
        <v>2702</v>
      </c>
      <c r="E1082" s="59" t="s">
        <v>2703</v>
      </c>
      <c r="F1082" s="59" t="s">
        <v>2706</v>
      </c>
      <c r="G1082" s="59" t="s">
        <v>2706</v>
      </c>
      <c r="H1082" s="84">
        <f>'20050 ParExpGL'!M11</f>
        <v>0</v>
      </c>
      <c r="J1082" s="56"/>
      <c r="K1082" s="56"/>
      <c r="L1082" s="56"/>
      <c r="M1082" s="56"/>
      <c r="N1082" s="56"/>
    </row>
    <row r="1083" spans="1:14" s="55" customFormat="1" ht="15" thickBot="1" x14ac:dyDescent="0.35">
      <c r="A1083" s="58">
        <v>20</v>
      </c>
      <c r="B1083" s="55" t="s">
        <v>2707</v>
      </c>
      <c r="C1083" s="59" t="s">
        <v>952</v>
      </c>
      <c r="D1083" s="59" t="s">
        <v>2702</v>
      </c>
      <c r="E1083" s="59" t="s">
        <v>2703</v>
      </c>
      <c r="F1083" s="59" t="s">
        <v>2708</v>
      </c>
      <c r="G1083" s="59" t="s">
        <v>2708</v>
      </c>
      <c r="H1083" s="84">
        <f>'20050 ParExpGL'!M12</f>
        <v>0</v>
      </c>
      <c r="J1083" s="56"/>
      <c r="K1083" s="56"/>
      <c r="L1083" s="56"/>
      <c r="M1083" s="56"/>
      <c r="N1083" s="56"/>
    </row>
    <row r="1084" spans="1:14" s="55" customFormat="1" ht="15" thickBot="1" x14ac:dyDescent="0.35">
      <c r="A1084" s="58">
        <v>20</v>
      </c>
      <c r="B1084" s="55" t="s">
        <v>2709</v>
      </c>
      <c r="C1084" s="59" t="s">
        <v>952</v>
      </c>
      <c r="D1084" s="59" t="s">
        <v>2702</v>
      </c>
      <c r="E1084" s="59" t="s">
        <v>2703</v>
      </c>
      <c r="F1084" s="59" t="s">
        <v>2710</v>
      </c>
      <c r="G1084" s="59" t="s">
        <v>2710</v>
      </c>
      <c r="H1084" s="84">
        <f>'20050 ParExpGL'!M13</f>
        <v>0</v>
      </c>
      <c r="J1084" s="56"/>
      <c r="K1084" s="56"/>
      <c r="L1084" s="56"/>
      <c r="M1084" s="56"/>
      <c r="N1084" s="56"/>
    </row>
    <row r="1085" spans="1:14" s="55" customFormat="1" ht="15" thickBot="1" x14ac:dyDescent="0.35">
      <c r="A1085" s="58">
        <v>20</v>
      </c>
      <c r="B1085" s="55" t="s">
        <v>2711</v>
      </c>
      <c r="C1085" s="59" t="s">
        <v>952</v>
      </c>
      <c r="D1085" s="59" t="s">
        <v>2702</v>
      </c>
      <c r="E1085" s="59" t="s">
        <v>2703</v>
      </c>
      <c r="F1085" s="59" t="s">
        <v>2712</v>
      </c>
      <c r="G1085" s="59" t="s">
        <v>2712</v>
      </c>
      <c r="H1085" s="84">
        <f>'20050 ParExpGL'!M14</f>
        <v>0</v>
      </c>
      <c r="J1085" s="56"/>
      <c r="K1085" s="56"/>
      <c r="L1085" s="56"/>
      <c r="M1085" s="56"/>
      <c r="N1085" s="56"/>
    </row>
    <row r="1086" spans="1:14" s="55" customFormat="1" ht="15" thickBot="1" x14ac:dyDescent="0.35">
      <c r="A1086" s="58">
        <v>20</v>
      </c>
      <c r="B1086" s="55" t="s">
        <v>2713</v>
      </c>
      <c r="C1086" s="59" t="s">
        <v>952</v>
      </c>
      <c r="D1086" s="59" t="s">
        <v>2702</v>
      </c>
      <c r="E1086" s="59" t="s">
        <v>2703</v>
      </c>
      <c r="F1086" s="59" t="s">
        <v>2714</v>
      </c>
      <c r="G1086" s="59" t="s">
        <v>2714</v>
      </c>
      <c r="H1086" s="84">
        <f>'20050 ParExpGL'!M15</f>
        <v>0</v>
      </c>
      <c r="J1086" s="56"/>
      <c r="K1086" s="56"/>
      <c r="L1086" s="56"/>
      <c r="M1086" s="56"/>
      <c r="N1086" s="56"/>
    </row>
    <row r="1087" spans="1:14" s="55" customFormat="1" ht="15" thickBot="1" x14ac:dyDescent="0.35">
      <c r="A1087" s="58">
        <v>20</v>
      </c>
      <c r="B1087" s="55" t="s">
        <v>2715</v>
      </c>
      <c r="C1087" s="59" t="s">
        <v>952</v>
      </c>
      <c r="D1087" s="59" t="s">
        <v>2702</v>
      </c>
      <c r="E1087" s="59" t="s">
        <v>2703</v>
      </c>
      <c r="F1087" s="59" t="s">
        <v>2716</v>
      </c>
      <c r="G1087" s="59" t="s">
        <v>2716</v>
      </c>
      <c r="H1087" s="84">
        <f>'20050 ParExpGL'!M16</f>
        <v>0</v>
      </c>
      <c r="J1087" s="56"/>
      <c r="K1087" s="56"/>
      <c r="L1087" s="56"/>
      <c r="M1087" s="56"/>
      <c r="N1087" s="56"/>
    </row>
    <row r="1088" spans="1:14" s="55" customFormat="1" ht="15" thickBot="1" x14ac:dyDescent="0.35">
      <c r="A1088" s="58">
        <v>20</v>
      </c>
      <c r="B1088" s="55" t="s">
        <v>2717</v>
      </c>
      <c r="C1088" s="59" t="s">
        <v>952</v>
      </c>
      <c r="D1088" s="59" t="s">
        <v>2702</v>
      </c>
      <c r="E1088" s="59" t="s">
        <v>2703</v>
      </c>
      <c r="F1088" s="59" t="s">
        <v>2718</v>
      </c>
      <c r="G1088" s="59" t="s">
        <v>2718</v>
      </c>
      <c r="H1088" s="84">
        <f>'20050 ParExpGL'!M17</f>
        <v>0</v>
      </c>
      <c r="J1088" s="56"/>
      <c r="K1088" s="56"/>
      <c r="L1088" s="56"/>
      <c r="M1088" s="56"/>
      <c r="N1088" s="56"/>
    </row>
    <row r="1089" spans="1:14" s="55" customFormat="1" ht="15" thickBot="1" x14ac:dyDescent="0.35">
      <c r="A1089" s="58">
        <v>20</v>
      </c>
      <c r="B1089" s="55" t="s">
        <v>2719</v>
      </c>
      <c r="C1089" s="59" t="s">
        <v>952</v>
      </c>
      <c r="D1089" s="59" t="s">
        <v>2702</v>
      </c>
      <c r="E1089" s="59" t="s">
        <v>2703</v>
      </c>
      <c r="F1089" s="59" t="s">
        <v>2720</v>
      </c>
      <c r="G1089" s="59" t="s">
        <v>2720</v>
      </c>
      <c r="H1089" s="84">
        <f>'20050 ParExpGL'!M18</f>
        <v>0</v>
      </c>
      <c r="J1089" s="56"/>
      <c r="K1089" s="56"/>
      <c r="L1089" s="56"/>
      <c r="M1089" s="56"/>
      <c r="N1089" s="56"/>
    </row>
    <row r="1090" spans="1:14" s="55" customFormat="1" ht="15" thickBot="1" x14ac:dyDescent="0.35">
      <c r="A1090" s="58">
        <v>20</v>
      </c>
      <c r="B1090" s="55" t="s">
        <v>2721</v>
      </c>
      <c r="C1090" s="59" t="s">
        <v>952</v>
      </c>
      <c r="D1090" s="59" t="s">
        <v>2702</v>
      </c>
      <c r="E1090" s="59" t="s">
        <v>2703</v>
      </c>
      <c r="F1090" s="59" t="s">
        <v>2722</v>
      </c>
      <c r="G1090" s="59" t="s">
        <v>2722</v>
      </c>
      <c r="H1090" s="84">
        <f>'20050 ParExpGL'!M19</f>
        <v>0</v>
      </c>
      <c r="J1090" s="56"/>
      <c r="K1090" s="56"/>
      <c r="L1090" s="56"/>
      <c r="M1090" s="56"/>
      <c r="N1090" s="56"/>
    </row>
    <row r="1091" spans="1:14" s="55" customFormat="1" ht="15" thickBot="1" x14ac:dyDescent="0.35">
      <c r="A1091" s="58">
        <v>20</v>
      </c>
      <c r="B1091" s="55" t="s">
        <v>2723</v>
      </c>
      <c r="C1091" s="59" t="s">
        <v>952</v>
      </c>
      <c r="D1091" s="59" t="s">
        <v>2702</v>
      </c>
      <c r="E1091" s="59" t="s">
        <v>2703</v>
      </c>
      <c r="F1091" s="59" t="s">
        <v>2724</v>
      </c>
      <c r="G1091" s="59" t="s">
        <v>2724</v>
      </c>
      <c r="H1091" s="84">
        <f>'20050 ParExpGL'!M20</f>
        <v>0</v>
      </c>
      <c r="J1091" s="56"/>
      <c r="K1091" s="56"/>
      <c r="L1091" s="56"/>
      <c r="M1091" s="56"/>
      <c r="N1091" s="56"/>
    </row>
    <row r="1092" spans="1:14" s="55" customFormat="1" ht="15" thickBot="1" x14ac:dyDescent="0.35">
      <c r="A1092" s="58">
        <v>20</v>
      </c>
      <c r="B1092" s="55" t="s">
        <v>2725</v>
      </c>
      <c r="C1092" s="59" t="s">
        <v>952</v>
      </c>
      <c r="D1092" s="59" t="s">
        <v>2702</v>
      </c>
      <c r="E1092" s="59" t="s">
        <v>2703</v>
      </c>
      <c r="F1092" s="59" t="s">
        <v>2726</v>
      </c>
      <c r="G1092" s="59" t="s">
        <v>2726</v>
      </c>
      <c r="H1092" s="84">
        <f>'20050 ParExpGL'!M21</f>
        <v>0</v>
      </c>
      <c r="J1092" s="56"/>
      <c r="K1092" s="56"/>
      <c r="L1092" s="56"/>
      <c r="M1092" s="56"/>
      <c r="N1092" s="56"/>
    </row>
    <row r="1093" spans="1:14" s="55" customFormat="1" ht="15" thickBot="1" x14ac:dyDescent="0.35">
      <c r="A1093" s="58">
        <v>20</v>
      </c>
      <c r="B1093" s="55" t="s">
        <v>2727</v>
      </c>
      <c r="C1093" s="59" t="s">
        <v>952</v>
      </c>
      <c r="D1093" s="59" t="s">
        <v>2702</v>
      </c>
      <c r="E1093" s="59" t="s">
        <v>2703</v>
      </c>
      <c r="F1093" s="59" t="s">
        <v>2728</v>
      </c>
      <c r="G1093" s="59" t="s">
        <v>2728</v>
      </c>
      <c r="H1093" s="84">
        <f>'20050 ParExpGL'!M22</f>
        <v>0</v>
      </c>
      <c r="J1093" s="56"/>
      <c r="K1093" s="56"/>
      <c r="L1093" s="56"/>
      <c r="M1093" s="56"/>
      <c r="N1093" s="56"/>
    </row>
    <row r="1094" spans="1:14" s="55" customFormat="1" ht="15" thickBot="1" x14ac:dyDescent="0.35">
      <c r="A1094" s="58">
        <v>20</v>
      </c>
      <c r="B1094" s="55" t="s">
        <v>2729</v>
      </c>
      <c r="C1094" s="59" t="s">
        <v>952</v>
      </c>
      <c r="D1094" s="59" t="s">
        <v>2702</v>
      </c>
      <c r="E1094" s="59" t="s">
        <v>2703</v>
      </c>
      <c r="F1094" s="59" t="s">
        <v>2730</v>
      </c>
      <c r="G1094" s="59" t="s">
        <v>2730</v>
      </c>
      <c r="H1094" s="84">
        <f>'20050 ParExpGL'!M23</f>
        <v>0</v>
      </c>
      <c r="J1094" s="56"/>
      <c r="K1094" s="56"/>
      <c r="L1094" s="56"/>
      <c r="M1094" s="56"/>
      <c r="N1094" s="56"/>
    </row>
    <row r="1095" spans="1:14" s="55" customFormat="1" ht="15" thickBot="1" x14ac:dyDescent="0.35">
      <c r="A1095" s="58">
        <v>20</v>
      </c>
      <c r="B1095" s="55" t="s">
        <v>2731</v>
      </c>
      <c r="C1095" s="59" t="s">
        <v>952</v>
      </c>
      <c r="D1095" s="59" t="s">
        <v>2702</v>
      </c>
      <c r="E1095" s="59" t="s">
        <v>326</v>
      </c>
      <c r="F1095" s="59" t="s">
        <v>436</v>
      </c>
      <c r="G1095" s="59" t="s">
        <v>2704</v>
      </c>
      <c r="H1095" s="84">
        <f>'20050 ParExpGL'!N10</f>
        <v>0</v>
      </c>
      <c r="J1095" s="56"/>
      <c r="K1095" s="56"/>
      <c r="L1095" s="56"/>
      <c r="M1095" s="56"/>
      <c r="N1095" s="56"/>
    </row>
    <row r="1096" spans="1:14" s="55" customFormat="1" ht="15" thickBot="1" x14ac:dyDescent="0.35">
      <c r="A1096" s="58">
        <v>20</v>
      </c>
      <c r="B1096" s="55" t="s">
        <v>2732</v>
      </c>
      <c r="C1096" s="59" t="s">
        <v>952</v>
      </c>
      <c r="D1096" s="59" t="s">
        <v>2702</v>
      </c>
      <c r="E1096" s="59" t="s">
        <v>326</v>
      </c>
      <c r="F1096" s="59" t="s">
        <v>436</v>
      </c>
      <c r="G1096" s="59" t="s">
        <v>2706</v>
      </c>
      <c r="H1096" s="84">
        <f>'20050 ParExpGL'!N11</f>
        <v>0</v>
      </c>
      <c r="J1096" s="56"/>
      <c r="K1096" s="56"/>
      <c r="L1096" s="56"/>
      <c r="M1096" s="56"/>
      <c r="N1096" s="56"/>
    </row>
    <row r="1097" spans="1:14" s="55" customFormat="1" ht="15" thickBot="1" x14ac:dyDescent="0.35">
      <c r="A1097" s="58">
        <v>20</v>
      </c>
      <c r="B1097" s="55" t="s">
        <v>2733</v>
      </c>
      <c r="C1097" s="59" t="s">
        <v>952</v>
      </c>
      <c r="D1097" s="59" t="s">
        <v>2702</v>
      </c>
      <c r="E1097" s="59" t="s">
        <v>326</v>
      </c>
      <c r="F1097" s="59" t="s">
        <v>436</v>
      </c>
      <c r="G1097" s="59" t="s">
        <v>2708</v>
      </c>
      <c r="H1097" s="84">
        <f>'20050 ParExpGL'!N12</f>
        <v>0</v>
      </c>
      <c r="J1097" s="56"/>
      <c r="K1097" s="56"/>
      <c r="L1097" s="56"/>
      <c r="M1097" s="56"/>
      <c r="N1097" s="56"/>
    </row>
    <row r="1098" spans="1:14" s="55" customFormat="1" ht="15" thickBot="1" x14ac:dyDescent="0.35">
      <c r="A1098" s="58">
        <v>20</v>
      </c>
      <c r="B1098" s="55" t="s">
        <v>2734</v>
      </c>
      <c r="C1098" s="59" t="s">
        <v>952</v>
      </c>
      <c r="D1098" s="59" t="s">
        <v>2702</v>
      </c>
      <c r="E1098" s="59" t="s">
        <v>326</v>
      </c>
      <c r="F1098" s="59" t="s">
        <v>436</v>
      </c>
      <c r="G1098" s="59" t="s">
        <v>2710</v>
      </c>
      <c r="H1098" s="84">
        <f>'20050 ParExpGL'!N13</f>
        <v>0</v>
      </c>
      <c r="J1098" s="56"/>
      <c r="K1098" s="56"/>
      <c r="L1098" s="56"/>
      <c r="M1098" s="56"/>
      <c r="N1098" s="56"/>
    </row>
    <row r="1099" spans="1:14" s="55" customFormat="1" ht="15" thickBot="1" x14ac:dyDescent="0.35">
      <c r="A1099" s="58">
        <v>20</v>
      </c>
      <c r="B1099" s="55" t="s">
        <v>2735</v>
      </c>
      <c r="C1099" s="59" t="s">
        <v>952</v>
      </c>
      <c r="D1099" s="59" t="s">
        <v>2702</v>
      </c>
      <c r="E1099" s="59" t="s">
        <v>326</v>
      </c>
      <c r="F1099" s="59" t="s">
        <v>436</v>
      </c>
      <c r="G1099" s="59" t="s">
        <v>2712</v>
      </c>
      <c r="H1099" s="84">
        <f>'20050 ParExpGL'!N14</f>
        <v>0</v>
      </c>
      <c r="J1099" s="56"/>
      <c r="K1099" s="56"/>
      <c r="L1099" s="56"/>
      <c r="M1099" s="56"/>
      <c r="N1099" s="56"/>
    </row>
    <row r="1100" spans="1:14" s="55" customFormat="1" ht="15" thickBot="1" x14ac:dyDescent="0.35">
      <c r="A1100" s="58">
        <v>20</v>
      </c>
      <c r="B1100" s="55" t="s">
        <v>2736</v>
      </c>
      <c r="C1100" s="59" t="s">
        <v>952</v>
      </c>
      <c r="D1100" s="59" t="s">
        <v>2702</v>
      </c>
      <c r="E1100" s="59" t="s">
        <v>326</v>
      </c>
      <c r="F1100" s="59" t="s">
        <v>436</v>
      </c>
      <c r="G1100" s="59" t="s">
        <v>2714</v>
      </c>
      <c r="H1100" s="84">
        <f>'20050 ParExpGL'!N15</f>
        <v>0</v>
      </c>
      <c r="J1100" s="56"/>
      <c r="K1100" s="56"/>
      <c r="L1100" s="56"/>
      <c r="M1100" s="56"/>
      <c r="N1100" s="56"/>
    </row>
    <row r="1101" spans="1:14" s="55" customFormat="1" ht="15" thickBot="1" x14ac:dyDescent="0.35">
      <c r="A1101" s="58">
        <v>20</v>
      </c>
      <c r="B1101" s="55" t="s">
        <v>2737</v>
      </c>
      <c r="C1101" s="59" t="s">
        <v>952</v>
      </c>
      <c r="D1101" s="59" t="s">
        <v>2702</v>
      </c>
      <c r="E1101" s="59" t="s">
        <v>326</v>
      </c>
      <c r="F1101" s="59" t="s">
        <v>436</v>
      </c>
      <c r="G1101" s="59" t="s">
        <v>2716</v>
      </c>
      <c r="H1101" s="84">
        <f>'20050 ParExpGL'!N16</f>
        <v>0</v>
      </c>
      <c r="J1101" s="56"/>
      <c r="K1101" s="56"/>
      <c r="L1101" s="56"/>
      <c r="M1101" s="56"/>
      <c r="N1101" s="56"/>
    </row>
    <row r="1102" spans="1:14" s="55" customFormat="1" ht="15" thickBot="1" x14ac:dyDescent="0.35">
      <c r="A1102" s="58">
        <v>20</v>
      </c>
      <c r="B1102" s="55" t="s">
        <v>2738</v>
      </c>
      <c r="C1102" s="59" t="s">
        <v>952</v>
      </c>
      <c r="D1102" s="59" t="s">
        <v>2702</v>
      </c>
      <c r="E1102" s="59" t="s">
        <v>326</v>
      </c>
      <c r="F1102" s="59" t="s">
        <v>436</v>
      </c>
      <c r="G1102" s="59" t="s">
        <v>2718</v>
      </c>
      <c r="H1102" s="84">
        <f>'20050 ParExpGL'!N17</f>
        <v>0</v>
      </c>
      <c r="J1102" s="56"/>
      <c r="K1102" s="56"/>
      <c r="L1102" s="56"/>
      <c r="M1102" s="56"/>
      <c r="N1102" s="56"/>
    </row>
    <row r="1103" spans="1:14" s="55" customFormat="1" ht="15" thickBot="1" x14ac:dyDescent="0.35">
      <c r="A1103" s="58">
        <v>20</v>
      </c>
      <c r="B1103" s="55" t="s">
        <v>2739</v>
      </c>
      <c r="C1103" s="59" t="s">
        <v>952</v>
      </c>
      <c r="D1103" s="59" t="s">
        <v>2702</v>
      </c>
      <c r="E1103" s="59" t="s">
        <v>326</v>
      </c>
      <c r="F1103" s="59" t="s">
        <v>436</v>
      </c>
      <c r="G1103" s="59" t="s">
        <v>2720</v>
      </c>
      <c r="H1103" s="84">
        <f>'20050 ParExpGL'!N18</f>
        <v>0</v>
      </c>
      <c r="J1103" s="56"/>
      <c r="K1103" s="56"/>
      <c r="L1103" s="56"/>
      <c r="M1103" s="56"/>
      <c r="N1103" s="56"/>
    </row>
    <row r="1104" spans="1:14" s="55" customFormat="1" ht="15" thickBot="1" x14ac:dyDescent="0.35">
      <c r="A1104" s="58">
        <v>20</v>
      </c>
      <c r="B1104" s="55" t="s">
        <v>2740</v>
      </c>
      <c r="C1104" s="59" t="s">
        <v>952</v>
      </c>
      <c r="D1104" s="59" t="s">
        <v>2702</v>
      </c>
      <c r="E1104" s="59" t="s">
        <v>326</v>
      </c>
      <c r="F1104" s="59" t="s">
        <v>436</v>
      </c>
      <c r="G1104" s="59" t="s">
        <v>2722</v>
      </c>
      <c r="H1104" s="84">
        <f>'20050 ParExpGL'!N19</f>
        <v>0</v>
      </c>
      <c r="J1104" s="56"/>
      <c r="K1104" s="56"/>
      <c r="L1104" s="56"/>
      <c r="M1104" s="56"/>
      <c r="N1104" s="56"/>
    </row>
    <row r="1105" spans="1:14" s="55" customFormat="1" ht="15" thickBot="1" x14ac:dyDescent="0.35">
      <c r="A1105" s="58">
        <v>20</v>
      </c>
      <c r="B1105" s="55" t="s">
        <v>2741</v>
      </c>
      <c r="C1105" s="59" t="s">
        <v>952</v>
      </c>
      <c r="D1105" s="59" t="s">
        <v>2702</v>
      </c>
      <c r="E1105" s="59" t="s">
        <v>326</v>
      </c>
      <c r="F1105" s="59" t="s">
        <v>436</v>
      </c>
      <c r="G1105" s="59" t="s">
        <v>2724</v>
      </c>
      <c r="H1105" s="84">
        <f>'20050 ParExpGL'!N20</f>
        <v>0</v>
      </c>
      <c r="J1105" s="56"/>
      <c r="K1105" s="56"/>
      <c r="L1105" s="56"/>
      <c r="M1105" s="56"/>
      <c r="N1105" s="56"/>
    </row>
    <row r="1106" spans="1:14" s="55" customFormat="1" ht="15" thickBot="1" x14ac:dyDescent="0.35">
      <c r="A1106" s="58">
        <v>20</v>
      </c>
      <c r="B1106" s="55" t="s">
        <v>2742</v>
      </c>
      <c r="C1106" s="59" t="s">
        <v>952</v>
      </c>
      <c r="D1106" s="59" t="s">
        <v>2702</v>
      </c>
      <c r="E1106" s="59" t="s">
        <v>326</v>
      </c>
      <c r="F1106" s="59" t="s">
        <v>436</v>
      </c>
      <c r="G1106" s="59" t="s">
        <v>2726</v>
      </c>
      <c r="H1106" s="84">
        <f>'20050 ParExpGL'!N21</f>
        <v>0</v>
      </c>
      <c r="J1106" s="56"/>
      <c r="K1106" s="56"/>
      <c r="L1106" s="56"/>
      <c r="M1106" s="56"/>
      <c r="N1106" s="56"/>
    </row>
    <row r="1107" spans="1:14" s="55" customFormat="1" ht="15" thickBot="1" x14ac:dyDescent="0.35">
      <c r="A1107" s="58">
        <v>20</v>
      </c>
      <c r="B1107" s="55" t="s">
        <v>2743</v>
      </c>
      <c r="C1107" s="59" t="s">
        <v>952</v>
      </c>
      <c r="D1107" s="59" t="s">
        <v>2702</v>
      </c>
      <c r="E1107" s="59" t="s">
        <v>326</v>
      </c>
      <c r="F1107" s="59" t="s">
        <v>436</v>
      </c>
      <c r="G1107" s="59" t="s">
        <v>2728</v>
      </c>
      <c r="H1107" s="84">
        <f>'20050 ParExpGL'!N22</f>
        <v>0</v>
      </c>
      <c r="J1107" s="56"/>
      <c r="K1107" s="56"/>
      <c r="L1107" s="56"/>
      <c r="M1107" s="56"/>
      <c r="N1107" s="56"/>
    </row>
    <row r="1108" spans="1:14" s="55" customFormat="1" ht="15" thickBot="1" x14ac:dyDescent="0.35">
      <c r="A1108" s="58">
        <v>20</v>
      </c>
      <c r="B1108" s="55" t="s">
        <v>2744</v>
      </c>
      <c r="C1108" s="59" t="s">
        <v>952</v>
      </c>
      <c r="D1108" s="59" t="s">
        <v>2702</v>
      </c>
      <c r="E1108" s="59" t="s">
        <v>326</v>
      </c>
      <c r="F1108" s="59" t="s">
        <v>436</v>
      </c>
      <c r="G1108" s="59" t="s">
        <v>2730</v>
      </c>
      <c r="H1108" s="84">
        <f>'20050 ParExpGL'!N23</f>
        <v>0</v>
      </c>
      <c r="J1108" s="56"/>
      <c r="K1108" s="56"/>
      <c r="L1108" s="56"/>
      <c r="M1108" s="56"/>
      <c r="N1108" s="56"/>
    </row>
    <row r="1109" spans="1:14" s="55" customFormat="1" ht="15" thickBot="1" x14ac:dyDescent="0.35">
      <c r="A1109" s="58">
        <v>20</v>
      </c>
      <c r="B1109" s="55" t="s">
        <v>2745</v>
      </c>
      <c r="C1109" s="59" t="s">
        <v>952</v>
      </c>
      <c r="D1109" s="59" t="s">
        <v>2702</v>
      </c>
      <c r="E1109" s="59" t="s">
        <v>326</v>
      </c>
      <c r="F1109" s="59" t="s">
        <v>437</v>
      </c>
      <c r="G1109" s="59" t="s">
        <v>2704</v>
      </c>
      <c r="H1109" s="84">
        <f>'20050 ParExpGL'!O10</f>
        <v>0</v>
      </c>
      <c r="J1109" s="56"/>
      <c r="K1109" s="56"/>
      <c r="L1109" s="56"/>
      <c r="M1109" s="56"/>
      <c r="N1109" s="56"/>
    </row>
    <row r="1110" spans="1:14" s="55" customFormat="1" ht="15" thickBot="1" x14ac:dyDescent="0.35">
      <c r="A1110" s="58">
        <v>20</v>
      </c>
      <c r="B1110" s="55" t="s">
        <v>2746</v>
      </c>
      <c r="C1110" s="59" t="s">
        <v>952</v>
      </c>
      <c r="D1110" s="59" t="s">
        <v>2702</v>
      </c>
      <c r="E1110" s="59" t="s">
        <v>326</v>
      </c>
      <c r="F1110" s="59" t="s">
        <v>437</v>
      </c>
      <c r="G1110" s="59" t="s">
        <v>2706</v>
      </c>
      <c r="H1110" s="84">
        <f>'20050 ParExpGL'!O11</f>
        <v>0</v>
      </c>
      <c r="J1110" s="56"/>
      <c r="K1110" s="56"/>
      <c r="L1110" s="56"/>
      <c r="M1110" s="56"/>
      <c r="N1110" s="56"/>
    </row>
    <row r="1111" spans="1:14" s="55" customFormat="1" ht="15" thickBot="1" x14ac:dyDescent="0.35">
      <c r="A1111" s="58">
        <v>20</v>
      </c>
      <c r="B1111" s="55" t="s">
        <v>2747</v>
      </c>
      <c r="C1111" s="59" t="s">
        <v>952</v>
      </c>
      <c r="D1111" s="59" t="s">
        <v>2702</v>
      </c>
      <c r="E1111" s="59" t="s">
        <v>326</v>
      </c>
      <c r="F1111" s="59" t="s">
        <v>437</v>
      </c>
      <c r="G1111" s="59" t="s">
        <v>2708</v>
      </c>
      <c r="H1111" s="84">
        <f>'20050 ParExpGL'!O12</f>
        <v>0</v>
      </c>
      <c r="J1111" s="56"/>
      <c r="K1111" s="56"/>
      <c r="L1111" s="56"/>
      <c r="M1111" s="56"/>
      <c r="N1111" s="56"/>
    </row>
    <row r="1112" spans="1:14" s="55" customFormat="1" ht="15" thickBot="1" x14ac:dyDescent="0.35">
      <c r="A1112" s="58">
        <v>20</v>
      </c>
      <c r="B1112" s="55" t="s">
        <v>2748</v>
      </c>
      <c r="C1112" s="59" t="s">
        <v>952</v>
      </c>
      <c r="D1112" s="59" t="s">
        <v>2702</v>
      </c>
      <c r="E1112" s="59" t="s">
        <v>326</v>
      </c>
      <c r="F1112" s="59" t="s">
        <v>437</v>
      </c>
      <c r="G1112" s="59" t="s">
        <v>2710</v>
      </c>
      <c r="H1112" s="84">
        <f>'20050 ParExpGL'!O13</f>
        <v>0</v>
      </c>
      <c r="J1112" s="56"/>
      <c r="K1112" s="56"/>
      <c r="L1112" s="56"/>
      <c r="M1112" s="56"/>
      <c r="N1112" s="56"/>
    </row>
    <row r="1113" spans="1:14" s="55" customFormat="1" ht="15" thickBot="1" x14ac:dyDescent="0.35">
      <c r="A1113" s="58">
        <v>20</v>
      </c>
      <c r="B1113" s="55" t="s">
        <v>2749</v>
      </c>
      <c r="C1113" s="59" t="s">
        <v>952</v>
      </c>
      <c r="D1113" s="59" t="s">
        <v>2702</v>
      </c>
      <c r="E1113" s="59" t="s">
        <v>326</v>
      </c>
      <c r="F1113" s="59" t="s">
        <v>437</v>
      </c>
      <c r="G1113" s="59" t="s">
        <v>2712</v>
      </c>
      <c r="H1113" s="84">
        <f>'20050 ParExpGL'!O14</f>
        <v>0</v>
      </c>
      <c r="J1113" s="56"/>
      <c r="K1113" s="56"/>
      <c r="L1113" s="56"/>
      <c r="M1113" s="56"/>
      <c r="N1113" s="56"/>
    </row>
    <row r="1114" spans="1:14" s="55" customFormat="1" ht="15" thickBot="1" x14ac:dyDescent="0.35">
      <c r="A1114" s="58">
        <v>20</v>
      </c>
      <c r="B1114" s="55" t="s">
        <v>2750</v>
      </c>
      <c r="C1114" s="59" t="s">
        <v>952</v>
      </c>
      <c r="D1114" s="59" t="s">
        <v>2702</v>
      </c>
      <c r="E1114" s="59" t="s">
        <v>326</v>
      </c>
      <c r="F1114" s="59" t="s">
        <v>437</v>
      </c>
      <c r="G1114" s="59" t="s">
        <v>2714</v>
      </c>
      <c r="H1114" s="84">
        <f>'20050 ParExpGL'!O15</f>
        <v>0</v>
      </c>
      <c r="J1114" s="56"/>
      <c r="K1114" s="56"/>
      <c r="L1114" s="56"/>
      <c r="M1114" s="56"/>
      <c r="N1114" s="56"/>
    </row>
    <row r="1115" spans="1:14" s="55" customFormat="1" ht="15" thickBot="1" x14ac:dyDescent="0.35">
      <c r="A1115" s="58">
        <v>20</v>
      </c>
      <c r="B1115" s="55" t="s">
        <v>2751</v>
      </c>
      <c r="C1115" s="59" t="s">
        <v>952</v>
      </c>
      <c r="D1115" s="59" t="s">
        <v>2702</v>
      </c>
      <c r="E1115" s="59" t="s">
        <v>326</v>
      </c>
      <c r="F1115" s="59" t="s">
        <v>437</v>
      </c>
      <c r="G1115" s="59" t="s">
        <v>2716</v>
      </c>
      <c r="H1115" s="84">
        <f>'20050 ParExpGL'!O16</f>
        <v>0</v>
      </c>
      <c r="J1115" s="56"/>
      <c r="K1115" s="56"/>
      <c r="L1115" s="56"/>
      <c r="M1115" s="56"/>
      <c r="N1115" s="56"/>
    </row>
    <row r="1116" spans="1:14" s="55" customFormat="1" ht="15" thickBot="1" x14ac:dyDescent="0.35">
      <c r="A1116" s="58">
        <v>20</v>
      </c>
      <c r="B1116" s="55" t="s">
        <v>2752</v>
      </c>
      <c r="C1116" s="59" t="s">
        <v>952</v>
      </c>
      <c r="D1116" s="59" t="s">
        <v>2702</v>
      </c>
      <c r="E1116" s="59" t="s">
        <v>326</v>
      </c>
      <c r="F1116" s="59" t="s">
        <v>437</v>
      </c>
      <c r="G1116" s="59" t="s">
        <v>2718</v>
      </c>
      <c r="H1116" s="84">
        <f>'20050 ParExpGL'!O17</f>
        <v>0</v>
      </c>
      <c r="J1116" s="56"/>
      <c r="K1116" s="56"/>
      <c r="L1116" s="56"/>
      <c r="M1116" s="56"/>
      <c r="N1116" s="56"/>
    </row>
    <row r="1117" spans="1:14" s="55" customFormat="1" ht="15" thickBot="1" x14ac:dyDescent="0.35">
      <c r="A1117" s="58">
        <v>20</v>
      </c>
      <c r="B1117" s="55" t="s">
        <v>2753</v>
      </c>
      <c r="C1117" s="59" t="s">
        <v>952</v>
      </c>
      <c r="D1117" s="59" t="s">
        <v>2702</v>
      </c>
      <c r="E1117" s="59" t="s">
        <v>326</v>
      </c>
      <c r="F1117" s="59" t="s">
        <v>437</v>
      </c>
      <c r="G1117" s="59" t="s">
        <v>2720</v>
      </c>
      <c r="H1117" s="84">
        <f>'20050 ParExpGL'!O18</f>
        <v>0</v>
      </c>
      <c r="J1117" s="56"/>
      <c r="K1117" s="56"/>
      <c r="L1117" s="56"/>
      <c r="M1117" s="56"/>
      <c r="N1117" s="56"/>
    </row>
    <row r="1118" spans="1:14" s="55" customFormat="1" ht="15" thickBot="1" x14ac:dyDescent="0.35">
      <c r="A1118" s="58">
        <v>20</v>
      </c>
      <c r="B1118" s="55" t="s">
        <v>2754</v>
      </c>
      <c r="C1118" s="59" t="s">
        <v>952</v>
      </c>
      <c r="D1118" s="59" t="s">
        <v>2702</v>
      </c>
      <c r="E1118" s="59" t="s">
        <v>326</v>
      </c>
      <c r="F1118" s="59" t="s">
        <v>437</v>
      </c>
      <c r="G1118" s="59" t="s">
        <v>2722</v>
      </c>
      <c r="H1118" s="84">
        <f>'20050 ParExpGL'!O19</f>
        <v>0</v>
      </c>
      <c r="J1118" s="56"/>
      <c r="K1118" s="56"/>
      <c r="L1118" s="56"/>
      <c r="M1118" s="56"/>
      <c r="N1118" s="56"/>
    </row>
    <row r="1119" spans="1:14" s="55" customFormat="1" ht="15" thickBot="1" x14ac:dyDescent="0.35">
      <c r="A1119" s="58">
        <v>20</v>
      </c>
      <c r="B1119" s="55" t="s">
        <v>2755</v>
      </c>
      <c r="C1119" s="59" t="s">
        <v>952</v>
      </c>
      <c r="D1119" s="59" t="s">
        <v>2702</v>
      </c>
      <c r="E1119" s="59" t="s">
        <v>326</v>
      </c>
      <c r="F1119" s="59" t="s">
        <v>437</v>
      </c>
      <c r="G1119" s="59" t="s">
        <v>2724</v>
      </c>
      <c r="H1119" s="84">
        <f>'20050 ParExpGL'!O20</f>
        <v>0</v>
      </c>
      <c r="J1119" s="56"/>
      <c r="K1119" s="56"/>
      <c r="L1119" s="56"/>
      <c r="M1119" s="56"/>
      <c r="N1119" s="56"/>
    </row>
    <row r="1120" spans="1:14" s="55" customFormat="1" ht="15" thickBot="1" x14ac:dyDescent="0.35">
      <c r="A1120" s="58">
        <v>20</v>
      </c>
      <c r="B1120" s="55" t="s">
        <v>2756</v>
      </c>
      <c r="C1120" s="59" t="s">
        <v>952</v>
      </c>
      <c r="D1120" s="59" t="s">
        <v>2702</v>
      </c>
      <c r="E1120" s="59" t="s">
        <v>326</v>
      </c>
      <c r="F1120" s="59" t="s">
        <v>437</v>
      </c>
      <c r="G1120" s="59" t="s">
        <v>2726</v>
      </c>
      <c r="H1120" s="84">
        <f>'20050 ParExpGL'!O21</f>
        <v>0</v>
      </c>
      <c r="J1120" s="56"/>
      <c r="K1120" s="56"/>
      <c r="L1120" s="56"/>
      <c r="M1120" s="56"/>
      <c r="N1120" s="56"/>
    </row>
    <row r="1121" spans="1:14" s="55" customFormat="1" ht="15" thickBot="1" x14ac:dyDescent="0.35">
      <c r="A1121" s="58">
        <v>20</v>
      </c>
      <c r="B1121" s="55" t="s">
        <v>2757</v>
      </c>
      <c r="C1121" s="59" t="s">
        <v>952</v>
      </c>
      <c r="D1121" s="59" t="s">
        <v>2702</v>
      </c>
      <c r="E1121" s="59" t="s">
        <v>326</v>
      </c>
      <c r="F1121" s="59" t="s">
        <v>437</v>
      </c>
      <c r="G1121" s="59" t="s">
        <v>2728</v>
      </c>
      <c r="H1121" s="84">
        <f>'20050 ParExpGL'!O22</f>
        <v>0</v>
      </c>
      <c r="J1121" s="56"/>
      <c r="K1121" s="56"/>
      <c r="L1121" s="56"/>
      <c r="M1121" s="56"/>
      <c r="N1121" s="56"/>
    </row>
    <row r="1122" spans="1:14" s="55" customFormat="1" ht="15" thickBot="1" x14ac:dyDescent="0.35">
      <c r="A1122" s="58">
        <v>20</v>
      </c>
      <c r="B1122" s="55" t="s">
        <v>2758</v>
      </c>
      <c r="C1122" s="59" t="s">
        <v>952</v>
      </c>
      <c r="D1122" s="59" t="s">
        <v>2702</v>
      </c>
      <c r="E1122" s="59" t="s">
        <v>326</v>
      </c>
      <c r="F1122" s="59" t="s">
        <v>437</v>
      </c>
      <c r="G1122" s="59" t="s">
        <v>2730</v>
      </c>
      <c r="H1122" s="84">
        <f>'20050 ParExpGL'!O23</f>
        <v>0</v>
      </c>
      <c r="J1122" s="56"/>
      <c r="K1122" s="56"/>
      <c r="L1122" s="56"/>
      <c r="M1122" s="56"/>
      <c r="N1122" s="56"/>
    </row>
    <row r="1123" spans="1:14" s="55" customFormat="1" ht="15" thickBot="1" x14ac:dyDescent="0.35">
      <c r="A1123" s="58">
        <v>20</v>
      </c>
      <c r="B1123" s="55" t="s">
        <v>2759</v>
      </c>
      <c r="C1123" s="59" t="s">
        <v>952</v>
      </c>
      <c r="D1123" s="59" t="s">
        <v>2702</v>
      </c>
      <c r="E1123" s="59" t="s">
        <v>326</v>
      </c>
      <c r="F1123" s="59" t="s">
        <v>438</v>
      </c>
      <c r="G1123" s="59" t="s">
        <v>2704</v>
      </c>
      <c r="H1123" s="84">
        <f>'20050 ParExpGL'!P10</f>
        <v>0</v>
      </c>
      <c r="J1123" s="56"/>
      <c r="K1123" s="56"/>
      <c r="L1123" s="56"/>
      <c r="M1123" s="56"/>
      <c r="N1123" s="56"/>
    </row>
    <row r="1124" spans="1:14" s="55" customFormat="1" ht="15" thickBot="1" x14ac:dyDescent="0.35">
      <c r="A1124" s="58">
        <v>20</v>
      </c>
      <c r="B1124" s="55" t="s">
        <v>2760</v>
      </c>
      <c r="C1124" s="59" t="s">
        <v>952</v>
      </c>
      <c r="D1124" s="59" t="s">
        <v>2702</v>
      </c>
      <c r="E1124" s="59" t="s">
        <v>326</v>
      </c>
      <c r="F1124" s="59" t="s">
        <v>438</v>
      </c>
      <c r="G1124" s="59" t="s">
        <v>2706</v>
      </c>
      <c r="H1124" s="84">
        <f>'20050 ParExpGL'!P11</f>
        <v>0</v>
      </c>
      <c r="J1124" s="56"/>
      <c r="K1124" s="56"/>
      <c r="L1124" s="56"/>
      <c r="M1124" s="56"/>
      <c r="N1124" s="56"/>
    </row>
    <row r="1125" spans="1:14" s="55" customFormat="1" ht="15" thickBot="1" x14ac:dyDescent="0.35">
      <c r="A1125" s="58">
        <v>20</v>
      </c>
      <c r="B1125" s="55" t="s">
        <v>2761</v>
      </c>
      <c r="C1125" s="59" t="s">
        <v>952</v>
      </c>
      <c r="D1125" s="59" t="s">
        <v>2702</v>
      </c>
      <c r="E1125" s="59" t="s">
        <v>326</v>
      </c>
      <c r="F1125" s="59" t="s">
        <v>438</v>
      </c>
      <c r="G1125" s="59" t="s">
        <v>2708</v>
      </c>
      <c r="H1125" s="84">
        <f>'20050 ParExpGL'!P12</f>
        <v>0</v>
      </c>
      <c r="J1125" s="56"/>
      <c r="K1125" s="56"/>
      <c r="L1125" s="56"/>
      <c r="M1125" s="56"/>
      <c r="N1125" s="56"/>
    </row>
    <row r="1126" spans="1:14" s="55" customFormat="1" ht="15" thickBot="1" x14ac:dyDescent="0.35">
      <c r="A1126" s="58">
        <v>20</v>
      </c>
      <c r="B1126" s="55" t="s">
        <v>2762</v>
      </c>
      <c r="C1126" s="59" t="s">
        <v>952</v>
      </c>
      <c r="D1126" s="59" t="s">
        <v>2702</v>
      </c>
      <c r="E1126" s="59" t="s">
        <v>326</v>
      </c>
      <c r="F1126" s="59" t="s">
        <v>438</v>
      </c>
      <c r="G1126" s="59" t="s">
        <v>2710</v>
      </c>
      <c r="H1126" s="84">
        <f>'20050 ParExpGL'!P13</f>
        <v>0</v>
      </c>
      <c r="J1126" s="56"/>
      <c r="K1126" s="56"/>
      <c r="L1126" s="56"/>
      <c r="M1126" s="56"/>
      <c r="N1126" s="56"/>
    </row>
    <row r="1127" spans="1:14" s="55" customFormat="1" ht="15" thickBot="1" x14ac:dyDescent="0.35">
      <c r="A1127" s="58">
        <v>20</v>
      </c>
      <c r="B1127" s="55" t="s">
        <v>2763</v>
      </c>
      <c r="C1127" s="59" t="s">
        <v>952</v>
      </c>
      <c r="D1127" s="59" t="s">
        <v>2702</v>
      </c>
      <c r="E1127" s="59" t="s">
        <v>326</v>
      </c>
      <c r="F1127" s="59" t="s">
        <v>438</v>
      </c>
      <c r="G1127" s="59" t="s">
        <v>2712</v>
      </c>
      <c r="H1127" s="84">
        <f>'20050 ParExpGL'!P14</f>
        <v>0</v>
      </c>
      <c r="J1127" s="56"/>
      <c r="K1127" s="56"/>
      <c r="L1127" s="56"/>
      <c r="M1127" s="56"/>
      <c r="N1127" s="56"/>
    </row>
    <row r="1128" spans="1:14" s="55" customFormat="1" ht="15" thickBot="1" x14ac:dyDescent="0.35">
      <c r="A1128" s="58">
        <v>20</v>
      </c>
      <c r="B1128" s="55" t="s">
        <v>2764</v>
      </c>
      <c r="C1128" s="59" t="s">
        <v>952</v>
      </c>
      <c r="D1128" s="59" t="s">
        <v>2702</v>
      </c>
      <c r="E1128" s="59" t="s">
        <v>326</v>
      </c>
      <c r="F1128" s="59" t="s">
        <v>438</v>
      </c>
      <c r="G1128" s="59" t="s">
        <v>2714</v>
      </c>
      <c r="H1128" s="84">
        <f>'20050 ParExpGL'!P15</f>
        <v>0</v>
      </c>
      <c r="J1128" s="56"/>
      <c r="K1128" s="56"/>
      <c r="L1128" s="56"/>
      <c r="M1128" s="56"/>
      <c r="N1128" s="56"/>
    </row>
    <row r="1129" spans="1:14" s="55" customFormat="1" ht="15" thickBot="1" x14ac:dyDescent="0.35">
      <c r="A1129" s="58">
        <v>20</v>
      </c>
      <c r="B1129" s="55" t="s">
        <v>2765</v>
      </c>
      <c r="C1129" s="59" t="s">
        <v>952</v>
      </c>
      <c r="D1129" s="59" t="s">
        <v>2702</v>
      </c>
      <c r="E1129" s="59" t="s">
        <v>326</v>
      </c>
      <c r="F1129" s="59" t="s">
        <v>438</v>
      </c>
      <c r="G1129" s="59" t="s">
        <v>2716</v>
      </c>
      <c r="H1129" s="84">
        <f>'20050 ParExpGL'!P16</f>
        <v>0</v>
      </c>
      <c r="J1129" s="56"/>
      <c r="K1129" s="56"/>
      <c r="L1129" s="56"/>
      <c r="M1129" s="56"/>
      <c r="N1129" s="56"/>
    </row>
    <row r="1130" spans="1:14" s="55" customFormat="1" ht="15" thickBot="1" x14ac:dyDescent="0.35">
      <c r="A1130" s="58">
        <v>20</v>
      </c>
      <c r="B1130" s="55" t="s">
        <v>2766</v>
      </c>
      <c r="C1130" s="59" t="s">
        <v>952</v>
      </c>
      <c r="D1130" s="59" t="s">
        <v>2702</v>
      </c>
      <c r="E1130" s="59" t="s">
        <v>326</v>
      </c>
      <c r="F1130" s="59" t="s">
        <v>438</v>
      </c>
      <c r="G1130" s="59" t="s">
        <v>2718</v>
      </c>
      <c r="H1130" s="84">
        <f>'20050 ParExpGL'!P17</f>
        <v>0</v>
      </c>
      <c r="J1130" s="56"/>
      <c r="K1130" s="56"/>
      <c r="L1130" s="56"/>
      <c r="M1130" s="56"/>
      <c r="N1130" s="56"/>
    </row>
    <row r="1131" spans="1:14" s="55" customFormat="1" ht="15" thickBot="1" x14ac:dyDescent="0.35">
      <c r="A1131" s="58">
        <v>20</v>
      </c>
      <c r="B1131" s="55" t="s">
        <v>2767</v>
      </c>
      <c r="C1131" s="59" t="s">
        <v>952</v>
      </c>
      <c r="D1131" s="59" t="s">
        <v>2702</v>
      </c>
      <c r="E1131" s="59" t="s">
        <v>326</v>
      </c>
      <c r="F1131" s="59" t="s">
        <v>438</v>
      </c>
      <c r="G1131" s="59" t="s">
        <v>2720</v>
      </c>
      <c r="H1131" s="84">
        <f>'20050 ParExpGL'!P18</f>
        <v>0</v>
      </c>
      <c r="J1131" s="56"/>
      <c r="K1131" s="56"/>
      <c r="L1131" s="56"/>
      <c r="M1131" s="56"/>
      <c r="N1131" s="56"/>
    </row>
    <row r="1132" spans="1:14" s="55" customFormat="1" ht="15" thickBot="1" x14ac:dyDescent="0.35">
      <c r="A1132" s="58">
        <v>20</v>
      </c>
      <c r="B1132" s="55" t="s">
        <v>2768</v>
      </c>
      <c r="C1132" s="59" t="s">
        <v>952</v>
      </c>
      <c r="D1132" s="59" t="s">
        <v>2702</v>
      </c>
      <c r="E1132" s="59" t="s">
        <v>326</v>
      </c>
      <c r="F1132" s="59" t="s">
        <v>438</v>
      </c>
      <c r="G1132" s="59" t="s">
        <v>2722</v>
      </c>
      <c r="H1132" s="84">
        <f>'20050 ParExpGL'!P19</f>
        <v>0</v>
      </c>
      <c r="J1132" s="56"/>
      <c r="K1132" s="56"/>
      <c r="L1132" s="56"/>
      <c r="M1132" s="56"/>
      <c r="N1132" s="56"/>
    </row>
    <row r="1133" spans="1:14" s="55" customFormat="1" ht="15" thickBot="1" x14ac:dyDescent="0.35">
      <c r="A1133" s="58">
        <v>20</v>
      </c>
      <c r="B1133" s="55" t="s">
        <v>2769</v>
      </c>
      <c r="C1133" s="59" t="s">
        <v>952</v>
      </c>
      <c r="D1133" s="59" t="s">
        <v>2702</v>
      </c>
      <c r="E1133" s="59" t="s">
        <v>326</v>
      </c>
      <c r="F1133" s="59" t="s">
        <v>438</v>
      </c>
      <c r="G1133" s="59" t="s">
        <v>2724</v>
      </c>
      <c r="H1133" s="84">
        <f>'20050 ParExpGL'!P20</f>
        <v>0</v>
      </c>
      <c r="J1133" s="56"/>
      <c r="K1133" s="56"/>
      <c r="L1133" s="56"/>
      <c r="M1133" s="56"/>
      <c r="N1133" s="56"/>
    </row>
    <row r="1134" spans="1:14" s="55" customFormat="1" ht="15" thickBot="1" x14ac:dyDescent="0.35">
      <c r="A1134" s="58">
        <v>20</v>
      </c>
      <c r="B1134" s="55" t="s">
        <v>2770</v>
      </c>
      <c r="C1134" s="59" t="s">
        <v>952</v>
      </c>
      <c r="D1134" s="59" t="s">
        <v>2702</v>
      </c>
      <c r="E1134" s="59" t="s">
        <v>326</v>
      </c>
      <c r="F1134" s="59" t="s">
        <v>438</v>
      </c>
      <c r="G1134" s="59" t="s">
        <v>2726</v>
      </c>
      <c r="H1134" s="84">
        <f>'20050 ParExpGL'!P21</f>
        <v>0</v>
      </c>
      <c r="J1134" s="56"/>
      <c r="K1134" s="56"/>
      <c r="L1134" s="56"/>
      <c r="M1134" s="56"/>
      <c r="N1134" s="56"/>
    </row>
    <row r="1135" spans="1:14" s="55" customFormat="1" ht="15" thickBot="1" x14ac:dyDescent="0.35">
      <c r="A1135" s="58">
        <v>20</v>
      </c>
      <c r="B1135" s="55" t="s">
        <v>2771</v>
      </c>
      <c r="C1135" s="59" t="s">
        <v>952</v>
      </c>
      <c r="D1135" s="59" t="s">
        <v>2702</v>
      </c>
      <c r="E1135" s="59" t="s">
        <v>326</v>
      </c>
      <c r="F1135" s="59" t="s">
        <v>438</v>
      </c>
      <c r="G1135" s="59" t="s">
        <v>2728</v>
      </c>
      <c r="H1135" s="84">
        <f>'20050 ParExpGL'!P22</f>
        <v>0</v>
      </c>
      <c r="J1135" s="56"/>
      <c r="K1135" s="56"/>
      <c r="L1135" s="56"/>
      <c r="M1135" s="56"/>
      <c r="N1135" s="56"/>
    </row>
    <row r="1136" spans="1:14" s="55" customFormat="1" ht="15" thickBot="1" x14ac:dyDescent="0.35">
      <c r="A1136" s="58">
        <v>20</v>
      </c>
      <c r="B1136" s="55" t="s">
        <v>2772</v>
      </c>
      <c r="C1136" s="59" t="s">
        <v>952</v>
      </c>
      <c r="D1136" s="59" t="s">
        <v>2702</v>
      </c>
      <c r="E1136" s="59" t="s">
        <v>326</v>
      </c>
      <c r="F1136" s="59" t="s">
        <v>438</v>
      </c>
      <c r="G1136" s="59" t="s">
        <v>2730</v>
      </c>
      <c r="H1136" s="84">
        <f>'20050 ParExpGL'!P23</f>
        <v>0</v>
      </c>
      <c r="J1136" s="56"/>
      <c r="K1136" s="56"/>
      <c r="L1136" s="56"/>
      <c r="M1136" s="56"/>
      <c r="N1136" s="56"/>
    </row>
    <row r="1137" spans="1:14" s="55" customFormat="1" ht="15" thickBot="1" x14ac:dyDescent="0.35">
      <c r="A1137" s="58">
        <v>20</v>
      </c>
      <c r="B1137" s="55" t="s">
        <v>2773</v>
      </c>
      <c r="C1137" s="59" t="s">
        <v>952</v>
      </c>
      <c r="D1137" s="59" t="s">
        <v>2702</v>
      </c>
      <c r="E1137" s="59" t="s">
        <v>327</v>
      </c>
      <c r="F1137" s="59" t="s">
        <v>436</v>
      </c>
      <c r="G1137" s="59" t="s">
        <v>2704</v>
      </c>
      <c r="H1137" s="84">
        <f>'20050 ParExpGL'!Q10</f>
        <v>0</v>
      </c>
      <c r="J1137" s="56"/>
      <c r="K1137" s="56"/>
      <c r="L1137" s="56"/>
      <c r="M1137" s="56"/>
      <c r="N1137" s="56"/>
    </row>
    <row r="1138" spans="1:14" s="55" customFormat="1" ht="15" thickBot="1" x14ac:dyDescent="0.35">
      <c r="A1138" s="58">
        <v>20</v>
      </c>
      <c r="B1138" s="55" t="s">
        <v>2774</v>
      </c>
      <c r="C1138" s="59" t="s">
        <v>952</v>
      </c>
      <c r="D1138" s="59" t="s">
        <v>2702</v>
      </c>
      <c r="E1138" s="59" t="s">
        <v>327</v>
      </c>
      <c r="F1138" s="59" t="s">
        <v>436</v>
      </c>
      <c r="G1138" s="59" t="s">
        <v>2706</v>
      </c>
      <c r="H1138" s="84">
        <f>'20050 ParExpGL'!Q11</f>
        <v>0</v>
      </c>
      <c r="J1138" s="56"/>
      <c r="K1138" s="56"/>
      <c r="L1138" s="56"/>
      <c r="M1138" s="56"/>
      <c r="N1138" s="56"/>
    </row>
    <row r="1139" spans="1:14" s="55" customFormat="1" ht="15" thickBot="1" x14ac:dyDescent="0.35">
      <c r="A1139" s="58">
        <v>20</v>
      </c>
      <c r="B1139" s="55" t="s">
        <v>2775</v>
      </c>
      <c r="C1139" s="59" t="s">
        <v>952</v>
      </c>
      <c r="D1139" s="59" t="s">
        <v>2702</v>
      </c>
      <c r="E1139" s="59" t="s">
        <v>327</v>
      </c>
      <c r="F1139" s="59" t="s">
        <v>436</v>
      </c>
      <c r="G1139" s="59" t="s">
        <v>2708</v>
      </c>
      <c r="H1139" s="84">
        <f>'20050 ParExpGL'!Q12</f>
        <v>0</v>
      </c>
      <c r="J1139" s="56"/>
      <c r="K1139" s="56"/>
      <c r="L1139" s="56"/>
      <c r="M1139" s="56"/>
      <c r="N1139" s="56"/>
    </row>
    <row r="1140" spans="1:14" s="55" customFormat="1" ht="15" thickBot="1" x14ac:dyDescent="0.35">
      <c r="A1140" s="58">
        <v>20</v>
      </c>
      <c r="B1140" s="55" t="s">
        <v>2776</v>
      </c>
      <c r="C1140" s="59" t="s">
        <v>952</v>
      </c>
      <c r="D1140" s="59" t="s">
        <v>2702</v>
      </c>
      <c r="E1140" s="59" t="s">
        <v>327</v>
      </c>
      <c r="F1140" s="59" t="s">
        <v>436</v>
      </c>
      <c r="G1140" s="59" t="s">
        <v>2710</v>
      </c>
      <c r="H1140" s="84">
        <f>'20050 ParExpGL'!Q13</f>
        <v>0</v>
      </c>
      <c r="J1140" s="56"/>
      <c r="K1140" s="56"/>
      <c r="L1140" s="56"/>
      <c r="M1140" s="56"/>
      <c r="N1140" s="56"/>
    </row>
    <row r="1141" spans="1:14" s="55" customFormat="1" ht="15" thickBot="1" x14ac:dyDescent="0.35">
      <c r="A1141" s="58">
        <v>20</v>
      </c>
      <c r="B1141" s="55" t="s">
        <v>2777</v>
      </c>
      <c r="C1141" s="59" t="s">
        <v>952</v>
      </c>
      <c r="D1141" s="59" t="s">
        <v>2702</v>
      </c>
      <c r="E1141" s="59" t="s">
        <v>327</v>
      </c>
      <c r="F1141" s="59" t="s">
        <v>436</v>
      </c>
      <c r="G1141" s="59" t="s">
        <v>2712</v>
      </c>
      <c r="H1141" s="84">
        <f>'20050 ParExpGL'!Q14</f>
        <v>0</v>
      </c>
      <c r="J1141" s="56"/>
      <c r="K1141" s="56"/>
      <c r="L1141" s="56"/>
      <c r="M1141" s="56"/>
      <c r="N1141" s="56"/>
    </row>
    <row r="1142" spans="1:14" s="55" customFormat="1" ht="15" thickBot="1" x14ac:dyDescent="0.35">
      <c r="A1142" s="58">
        <v>20</v>
      </c>
      <c r="B1142" s="55" t="s">
        <v>2778</v>
      </c>
      <c r="C1142" s="59" t="s">
        <v>952</v>
      </c>
      <c r="D1142" s="59" t="s">
        <v>2702</v>
      </c>
      <c r="E1142" s="59" t="s">
        <v>327</v>
      </c>
      <c r="F1142" s="59" t="s">
        <v>436</v>
      </c>
      <c r="G1142" s="59" t="s">
        <v>2714</v>
      </c>
      <c r="H1142" s="84">
        <f>'20050 ParExpGL'!Q15</f>
        <v>0</v>
      </c>
      <c r="J1142" s="56"/>
      <c r="K1142" s="56"/>
      <c r="L1142" s="56"/>
      <c r="M1142" s="56"/>
      <c r="N1142" s="56"/>
    </row>
    <row r="1143" spans="1:14" s="55" customFormat="1" ht="15" thickBot="1" x14ac:dyDescent="0.35">
      <c r="A1143" s="58">
        <v>20</v>
      </c>
      <c r="B1143" s="55" t="s">
        <v>2779</v>
      </c>
      <c r="C1143" s="59" t="s">
        <v>952</v>
      </c>
      <c r="D1143" s="59" t="s">
        <v>2702</v>
      </c>
      <c r="E1143" s="59" t="s">
        <v>327</v>
      </c>
      <c r="F1143" s="59" t="s">
        <v>436</v>
      </c>
      <c r="G1143" s="59" t="s">
        <v>2716</v>
      </c>
      <c r="H1143" s="84">
        <f>'20050 ParExpGL'!Q16</f>
        <v>0</v>
      </c>
      <c r="J1143" s="56"/>
      <c r="K1143" s="56"/>
      <c r="L1143" s="56"/>
      <c r="M1143" s="56"/>
      <c r="N1143" s="56"/>
    </row>
    <row r="1144" spans="1:14" s="55" customFormat="1" ht="15" thickBot="1" x14ac:dyDescent="0.35">
      <c r="A1144" s="58">
        <v>20</v>
      </c>
      <c r="B1144" s="55" t="s">
        <v>2780</v>
      </c>
      <c r="C1144" s="59" t="s">
        <v>952</v>
      </c>
      <c r="D1144" s="59" t="s">
        <v>2702</v>
      </c>
      <c r="E1144" s="59" t="s">
        <v>327</v>
      </c>
      <c r="F1144" s="59" t="s">
        <v>436</v>
      </c>
      <c r="G1144" s="59" t="s">
        <v>2718</v>
      </c>
      <c r="H1144" s="84">
        <f>'20050 ParExpGL'!Q17</f>
        <v>0</v>
      </c>
      <c r="J1144" s="56"/>
      <c r="K1144" s="56"/>
      <c r="L1144" s="56"/>
      <c r="M1144" s="56"/>
      <c r="N1144" s="56"/>
    </row>
    <row r="1145" spans="1:14" s="55" customFormat="1" ht="15" thickBot="1" x14ac:dyDescent="0.35">
      <c r="A1145" s="58">
        <v>20</v>
      </c>
      <c r="B1145" s="55" t="s">
        <v>2781</v>
      </c>
      <c r="C1145" s="59" t="s">
        <v>952</v>
      </c>
      <c r="D1145" s="59" t="s">
        <v>2702</v>
      </c>
      <c r="E1145" s="59" t="s">
        <v>327</v>
      </c>
      <c r="F1145" s="59" t="s">
        <v>436</v>
      </c>
      <c r="G1145" s="59" t="s">
        <v>2720</v>
      </c>
      <c r="H1145" s="84">
        <f>'20050 ParExpGL'!Q18</f>
        <v>0</v>
      </c>
      <c r="J1145" s="56"/>
      <c r="K1145" s="56"/>
      <c r="L1145" s="56"/>
      <c r="M1145" s="56"/>
      <c r="N1145" s="56"/>
    </row>
    <row r="1146" spans="1:14" s="55" customFormat="1" ht="15" thickBot="1" x14ac:dyDescent="0.35">
      <c r="A1146" s="58">
        <v>20</v>
      </c>
      <c r="B1146" s="55" t="s">
        <v>2782</v>
      </c>
      <c r="C1146" s="59" t="s">
        <v>952</v>
      </c>
      <c r="D1146" s="59" t="s">
        <v>2702</v>
      </c>
      <c r="E1146" s="59" t="s">
        <v>327</v>
      </c>
      <c r="F1146" s="59" t="s">
        <v>436</v>
      </c>
      <c r="G1146" s="59" t="s">
        <v>2722</v>
      </c>
      <c r="H1146" s="84">
        <f>'20050 ParExpGL'!Q19</f>
        <v>0</v>
      </c>
      <c r="J1146" s="56"/>
      <c r="K1146" s="56"/>
      <c r="L1146" s="56"/>
      <c r="M1146" s="56"/>
      <c r="N1146" s="56"/>
    </row>
    <row r="1147" spans="1:14" s="55" customFormat="1" ht="15" thickBot="1" x14ac:dyDescent="0.35">
      <c r="A1147" s="58">
        <v>20</v>
      </c>
      <c r="B1147" s="55" t="s">
        <v>2783</v>
      </c>
      <c r="C1147" s="59" t="s">
        <v>952</v>
      </c>
      <c r="D1147" s="59" t="s">
        <v>2702</v>
      </c>
      <c r="E1147" s="59" t="s">
        <v>327</v>
      </c>
      <c r="F1147" s="59" t="s">
        <v>436</v>
      </c>
      <c r="G1147" s="59" t="s">
        <v>2724</v>
      </c>
      <c r="H1147" s="84">
        <f>'20050 ParExpGL'!Q20</f>
        <v>0</v>
      </c>
      <c r="J1147" s="56"/>
      <c r="K1147" s="56"/>
      <c r="L1147" s="56"/>
      <c r="M1147" s="56"/>
      <c r="N1147" s="56"/>
    </row>
    <row r="1148" spans="1:14" s="55" customFormat="1" ht="15" thickBot="1" x14ac:dyDescent="0.35">
      <c r="A1148" s="58">
        <v>20</v>
      </c>
      <c r="B1148" s="55" t="s">
        <v>2784</v>
      </c>
      <c r="C1148" s="59" t="s">
        <v>952</v>
      </c>
      <c r="D1148" s="59" t="s">
        <v>2702</v>
      </c>
      <c r="E1148" s="59" t="s">
        <v>327</v>
      </c>
      <c r="F1148" s="59" t="s">
        <v>436</v>
      </c>
      <c r="G1148" s="59" t="s">
        <v>2726</v>
      </c>
      <c r="H1148" s="84">
        <f>'20050 ParExpGL'!Q21</f>
        <v>0</v>
      </c>
      <c r="J1148" s="56"/>
      <c r="K1148" s="56"/>
      <c r="L1148" s="56"/>
      <c r="M1148" s="56"/>
      <c r="N1148" s="56"/>
    </row>
    <row r="1149" spans="1:14" s="55" customFormat="1" ht="15" thickBot="1" x14ac:dyDescent="0.35">
      <c r="A1149" s="58">
        <v>20</v>
      </c>
      <c r="B1149" s="55" t="s">
        <v>2785</v>
      </c>
      <c r="C1149" s="59" t="s">
        <v>952</v>
      </c>
      <c r="D1149" s="59" t="s">
        <v>2702</v>
      </c>
      <c r="E1149" s="59" t="s">
        <v>327</v>
      </c>
      <c r="F1149" s="59" t="s">
        <v>436</v>
      </c>
      <c r="G1149" s="59" t="s">
        <v>2728</v>
      </c>
      <c r="H1149" s="84">
        <f>'20050 ParExpGL'!Q22</f>
        <v>0</v>
      </c>
      <c r="J1149" s="56"/>
      <c r="K1149" s="56"/>
      <c r="L1149" s="56"/>
      <c r="M1149" s="56"/>
      <c r="N1149" s="56"/>
    </row>
    <row r="1150" spans="1:14" s="55" customFormat="1" ht="15" thickBot="1" x14ac:dyDescent="0.35">
      <c r="A1150" s="58">
        <v>20</v>
      </c>
      <c r="B1150" s="55" t="s">
        <v>2786</v>
      </c>
      <c r="C1150" s="59" t="s">
        <v>952</v>
      </c>
      <c r="D1150" s="59" t="s">
        <v>2702</v>
      </c>
      <c r="E1150" s="59" t="s">
        <v>327</v>
      </c>
      <c r="F1150" s="59" t="s">
        <v>436</v>
      </c>
      <c r="G1150" s="59" t="s">
        <v>2730</v>
      </c>
      <c r="H1150" s="84">
        <f>'20050 ParExpGL'!Q23</f>
        <v>0</v>
      </c>
      <c r="J1150" s="56"/>
      <c r="K1150" s="56"/>
      <c r="L1150" s="56"/>
      <c r="M1150" s="56"/>
      <c r="N1150" s="56"/>
    </row>
    <row r="1151" spans="1:14" s="55" customFormat="1" ht="15" thickBot="1" x14ac:dyDescent="0.35">
      <c r="A1151" s="58">
        <v>20</v>
      </c>
      <c r="B1151" s="55" t="s">
        <v>2787</v>
      </c>
      <c r="C1151" s="59" t="s">
        <v>952</v>
      </c>
      <c r="D1151" s="59" t="s">
        <v>2702</v>
      </c>
      <c r="E1151" s="59" t="s">
        <v>327</v>
      </c>
      <c r="F1151" s="59" t="s">
        <v>437</v>
      </c>
      <c r="G1151" s="59" t="s">
        <v>2704</v>
      </c>
      <c r="H1151" s="84">
        <f>'20050 ParExpGL'!R10</f>
        <v>0</v>
      </c>
      <c r="J1151" s="56"/>
      <c r="K1151" s="56"/>
      <c r="L1151" s="56"/>
      <c r="M1151" s="56"/>
      <c r="N1151" s="56"/>
    </row>
    <row r="1152" spans="1:14" s="55" customFormat="1" ht="15" thickBot="1" x14ac:dyDescent="0.35">
      <c r="A1152" s="58">
        <v>20</v>
      </c>
      <c r="B1152" s="55" t="s">
        <v>2788</v>
      </c>
      <c r="C1152" s="59" t="s">
        <v>952</v>
      </c>
      <c r="D1152" s="59" t="s">
        <v>2702</v>
      </c>
      <c r="E1152" s="59" t="s">
        <v>327</v>
      </c>
      <c r="F1152" s="59" t="s">
        <v>437</v>
      </c>
      <c r="G1152" s="59" t="s">
        <v>2706</v>
      </c>
      <c r="H1152" s="84">
        <f>'20050 ParExpGL'!R11</f>
        <v>0</v>
      </c>
      <c r="J1152" s="56"/>
      <c r="K1152" s="56"/>
      <c r="L1152" s="56"/>
      <c r="M1152" s="56"/>
      <c r="N1152" s="56"/>
    </row>
    <row r="1153" spans="1:14" s="55" customFormat="1" ht="15" thickBot="1" x14ac:dyDescent="0.35">
      <c r="A1153" s="58">
        <v>20</v>
      </c>
      <c r="B1153" s="55" t="s">
        <v>2789</v>
      </c>
      <c r="C1153" s="59" t="s">
        <v>952</v>
      </c>
      <c r="D1153" s="59" t="s">
        <v>2702</v>
      </c>
      <c r="E1153" s="59" t="s">
        <v>327</v>
      </c>
      <c r="F1153" s="59" t="s">
        <v>437</v>
      </c>
      <c r="G1153" s="59" t="s">
        <v>2708</v>
      </c>
      <c r="H1153" s="84">
        <f>'20050 ParExpGL'!R12</f>
        <v>0</v>
      </c>
      <c r="J1153" s="56"/>
      <c r="K1153" s="56"/>
      <c r="L1153" s="56"/>
      <c r="M1153" s="56"/>
      <c r="N1153" s="56"/>
    </row>
    <row r="1154" spans="1:14" s="55" customFormat="1" ht="15" thickBot="1" x14ac:dyDescent="0.35">
      <c r="A1154" s="58">
        <v>20</v>
      </c>
      <c r="B1154" s="55" t="s">
        <v>2790</v>
      </c>
      <c r="C1154" s="59" t="s">
        <v>952</v>
      </c>
      <c r="D1154" s="59" t="s">
        <v>2702</v>
      </c>
      <c r="E1154" s="59" t="s">
        <v>327</v>
      </c>
      <c r="F1154" s="59" t="s">
        <v>437</v>
      </c>
      <c r="G1154" s="59" t="s">
        <v>2710</v>
      </c>
      <c r="H1154" s="84">
        <f>'20050 ParExpGL'!R13</f>
        <v>0</v>
      </c>
      <c r="J1154" s="56"/>
      <c r="K1154" s="56"/>
      <c r="L1154" s="56"/>
      <c r="M1154" s="56"/>
      <c r="N1154" s="56"/>
    </row>
    <row r="1155" spans="1:14" s="55" customFormat="1" ht="15" thickBot="1" x14ac:dyDescent="0.35">
      <c r="A1155" s="58">
        <v>20</v>
      </c>
      <c r="B1155" s="55" t="s">
        <v>2791</v>
      </c>
      <c r="C1155" s="59" t="s">
        <v>952</v>
      </c>
      <c r="D1155" s="59" t="s">
        <v>2702</v>
      </c>
      <c r="E1155" s="59" t="s">
        <v>327</v>
      </c>
      <c r="F1155" s="59" t="s">
        <v>437</v>
      </c>
      <c r="G1155" s="59" t="s">
        <v>2712</v>
      </c>
      <c r="H1155" s="84">
        <f>'20050 ParExpGL'!R14</f>
        <v>0</v>
      </c>
      <c r="J1155" s="56"/>
      <c r="K1155" s="56"/>
      <c r="L1155" s="56"/>
      <c r="M1155" s="56"/>
      <c r="N1155" s="56"/>
    </row>
    <row r="1156" spans="1:14" s="55" customFormat="1" ht="15" thickBot="1" x14ac:dyDescent="0.35">
      <c r="A1156" s="58">
        <v>20</v>
      </c>
      <c r="B1156" s="55" t="s">
        <v>2792</v>
      </c>
      <c r="C1156" s="59" t="s">
        <v>952</v>
      </c>
      <c r="D1156" s="59" t="s">
        <v>2702</v>
      </c>
      <c r="E1156" s="59" t="s">
        <v>327</v>
      </c>
      <c r="F1156" s="59" t="s">
        <v>437</v>
      </c>
      <c r="G1156" s="59" t="s">
        <v>2714</v>
      </c>
      <c r="H1156" s="84">
        <f>'20050 ParExpGL'!R15</f>
        <v>0</v>
      </c>
      <c r="J1156" s="56"/>
      <c r="K1156" s="56"/>
      <c r="L1156" s="56"/>
      <c r="M1156" s="56"/>
      <c r="N1156" s="56"/>
    </row>
    <row r="1157" spans="1:14" s="55" customFormat="1" ht="15" thickBot="1" x14ac:dyDescent="0.35">
      <c r="A1157" s="58">
        <v>20</v>
      </c>
      <c r="B1157" s="55" t="s">
        <v>2793</v>
      </c>
      <c r="C1157" s="59" t="s">
        <v>952</v>
      </c>
      <c r="D1157" s="59" t="s">
        <v>2702</v>
      </c>
      <c r="E1157" s="59" t="s">
        <v>327</v>
      </c>
      <c r="F1157" s="59" t="s">
        <v>437</v>
      </c>
      <c r="G1157" s="59" t="s">
        <v>2716</v>
      </c>
      <c r="H1157" s="84">
        <f>'20050 ParExpGL'!R16</f>
        <v>0</v>
      </c>
      <c r="J1157" s="56"/>
      <c r="K1157" s="56"/>
      <c r="L1157" s="56"/>
      <c r="M1157" s="56"/>
      <c r="N1157" s="56"/>
    </row>
    <row r="1158" spans="1:14" s="55" customFormat="1" ht="15" thickBot="1" x14ac:dyDescent="0.35">
      <c r="A1158" s="58">
        <v>20</v>
      </c>
      <c r="B1158" s="55" t="s">
        <v>2794</v>
      </c>
      <c r="C1158" s="59" t="s">
        <v>952</v>
      </c>
      <c r="D1158" s="59" t="s">
        <v>2702</v>
      </c>
      <c r="E1158" s="59" t="s">
        <v>327</v>
      </c>
      <c r="F1158" s="59" t="s">
        <v>437</v>
      </c>
      <c r="G1158" s="59" t="s">
        <v>2718</v>
      </c>
      <c r="H1158" s="84">
        <f>'20050 ParExpGL'!R17</f>
        <v>0</v>
      </c>
      <c r="J1158" s="56"/>
      <c r="K1158" s="56"/>
      <c r="L1158" s="56"/>
      <c r="M1158" s="56"/>
      <c r="N1158" s="56"/>
    </row>
    <row r="1159" spans="1:14" s="55" customFormat="1" ht="15" thickBot="1" x14ac:dyDescent="0.35">
      <c r="A1159" s="58">
        <v>20</v>
      </c>
      <c r="B1159" s="55" t="s">
        <v>2795</v>
      </c>
      <c r="C1159" s="59" t="s">
        <v>952</v>
      </c>
      <c r="D1159" s="59" t="s">
        <v>2702</v>
      </c>
      <c r="E1159" s="59" t="s">
        <v>327</v>
      </c>
      <c r="F1159" s="59" t="s">
        <v>437</v>
      </c>
      <c r="G1159" s="59" t="s">
        <v>2720</v>
      </c>
      <c r="H1159" s="84">
        <f>'20050 ParExpGL'!R18</f>
        <v>0</v>
      </c>
      <c r="J1159" s="56"/>
      <c r="K1159" s="56"/>
      <c r="L1159" s="56"/>
      <c r="M1159" s="56"/>
      <c r="N1159" s="56"/>
    </row>
    <row r="1160" spans="1:14" s="55" customFormat="1" ht="15" thickBot="1" x14ac:dyDescent="0.35">
      <c r="A1160" s="58">
        <v>20</v>
      </c>
      <c r="B1160" s="55" t="s">
        <v>2796</v>
      </c>
      <c r="C1160" s="59" t="s">
        <v>952</v>
      </c>
      <c r="D1160" s="59" t="s">
        <v>2702</v>
      </c>
      <c r="E1160" s="59" t="s">
        <v>327</v>
      </c>
      <c r="F1160" s="59" t="s">
        <v>437</v>
      </c>
      <c r="G1160" s="59" t="s">
        <v>2722</v>
      </c>
      <c r="H1160" s="84">
        <f>'20050 ParExpGL'!R19</f>
        <v>0</v>
      </c>
      <c r="J1160" s="56"/>
      <c r="K1160" s="56"/>
      <c r="L1160" s="56"/>
      <c r="M1160" s="56"/>
      <c r="N1160" s="56"/>
    </row>
    <row r="1161" spans="1:14" s="55" customFormat="1" ht="15" thickBot="1" x14ac:dyDescent="0.35">
      <c r="A1161" s="58">
        <v>20</v>
      </c>
      <c r="B1161" s="55" t="s">
        <v>2797</v>
      </c>
      <c r="C1161" s="59" t="s">
        <v>952</v>
      </c>
      <c r="D1161" s="59" t="s">
        <v>2702</v>
      </c>
      <c r="E1161" s="59" t="s">
        <v>327</v>
      </c>
      <c r="F1161" s="59" t="s">
        <v>437</v>
      </c>
      <c r="G1161" s="59" t="s">
        <v>2724</v>
      </c>
      <c r="H1161" s="84">
        <f>'20050 ParExpGL'!R20</f>
        <v>0</v>
      </c>
      <c r="J1161" s="56"/>
      <c r="K1161" s="56"/>
      <c r="L1161" s="56"/>
      <c r="M1161" s="56"/>
      <c r="N1161" s="56"/>
    </row>
    <row r="1162" spans="1:14" s="55" customFormat="1" ht="15" thickBot="1" x14ac:dyDescent="0.35">
      <c r="A1162" s="58">
        <v>20</v>
      </c>
      <c r="B1162" s="55" t="s">
        <v>2798</v>
      </c>
      <c r="C1162" s="59" t="s">
        <v>952</v>
      </c>
      <c r="D1162" s="59" t="s">
        <v>2702</v>
      </c>
      <c r="E1162" s="59" t="s">
        <v>327</v>
      </c>
      <c r="F1162" s="59" t="s">
        <v>437</v>
      </c>
      <c r="G1162" s="59" t="s">
        <v>2726</v>
      </c>
      <c r="H1162" s="84">
        <f>'20050 ParExpGL'!R21</f>
        <v>0</v>
      </c>
      <c r="J1162" s="56"/>
      <c r="K1162" s="56"/>
      <c r="L1162" s="56"/>
      <c r="M1162" s="56"/>
      <c r="N1162" s="56"/>
    </row>
    <row r="1163" spans="1:14" s="55" customFormat="1" ht="15" thickBot="1" x14ac:dyDescent="0.35">
      <c r="A1163" s="58">
        <v>20</v>
      </c>
      <c r="B1163" s="55" t="s">
        <v>2799</v>
      </c>
      <c r="C1163" s="59" t="s">
        <v>952</v>
      </c>
      <c r="D1163" s="59" t="s">
        <v>2702</v>
      </c>
      <c r="E1163" s="59" t="s">
        <v>327</v>
      </c>
      <c r="F1163" s="59" t="s">
        <v>437</v>
      </c>
      <c r="G1163" s="59" t="s">
        <v>2728</v>
      </c>
      <c r="H1163" s="84">
        <f>'20050 ParExpGL'!R22</f>
        <v>0</v>
      </c>
      <c r="J1163" s="56"/>
      <c r="K1163" s="56"/>
      <c r="L1163" s="56"/>
      <c r="M1163" s="56"/>
      <c r="N1163" s="56"/>
    </row>
    <row r="1164" spans="1:14" s="55" customFormat="1" ht="15" thickBot="1" x14ac:dyDescent="0.35">
      <c r="A1164" s="58">
        <v>20</v>
      </c>
      <c r="B1164" s="55" t="s">
        <v>2800</v>
      </c>
      <c r="C1164" s="59" t="s">
        <v>952</v>
      </c>
      <c r="D1164" s="59" t="s">
        <v>2702</v>
      </c>
      <c r="E1164" s="59" t="s">
        <v>327</v>
      </c>
      <c r="F1164" s="59" t="s">
        <v>437</v>
      </c>
      <c r="G1164" s="59" t="s">
        <v>2730</v>
      </c>
      <c r="H1164" s="84">
        <f>'20050 ParExpGL'!R23</f>
        <v>0</v>
      </c>
      <c r="J1164" s="56"/>
      <c r="K1164" s="56"/>
      <c r="L1164" s="56"/>
      <c r="M1164" s="56"/>
      <c r="N1164" s="56"/>
    </row>
    <row r="1165" spans="1:14" s="55" customFormat="1" ht="15" thickBot="1" x14ac:dyDescent="0.35">
      <c r="A1165" s="58">
        <v>20</v>
      </c>
      <c r="B1165" s="55" t="s">
        <v>2801</v>
      </c>
      <c r="C1165" s="59" t="s">
        <v>952</v>
      </c>
      <c r="D1165" s="59" t="s">
        <v>2702</v>
      </c>
      <c r="E1165" s="59" t="s">
        <v>327</v>
      </c>
      <c r="F1165" s="59" t="s">
        <v>438</v>
      </c>
      <c r="G1165" s="59" t="s">
        <v>2704</v>
      </c>
      <c r="H1165" s="84">
        <f>'20050 ParExpGL'!S10</f>
        <v>0</v>
      </c>
      <c r="J1165" s="56"/>
      <c r="K1165" s="56"/>
      <c r="L1165" s="56"/>
      <c r="M1165" s="56"/>
      <c r="N1165" s="56"/>
    </row>
    <row r="1166" spans="1:14" s="55" customFormat="1" ht="15" thickBot="1" x14ac:dyDescent="0.35">
      <c r="A1166" s="58">
        <v>20</v>
      </c>
      <c r="B1166" s="55" t="s">
        <v>2802</v>
      </c>
      <c r="C1166" s="59" t="s">
        <v>952</v>
      </c>
      <c r="D1166" s="59" t="s">
        <v>2702</v>
      </c>
      <c r="E1166" s="59" t="s">
        <v>327</v>
      </c>
      <c r="F1166" s="59" t="s">
        <v>438</v>
      </c>
      <c r="G1166" s="59" t="s">
        <v>2706</v>
      </c>
      <c r="H1166" s="84">
        <f>'20050 ParExpGL'!S11</f>
        <v>0</v>
      </c>
      <c r="J1166" s="56"/>
      <c r="K1166" s="56"/>
      <c r="L1166" s="56"/>
      <c r="M1166" s="56"/>
      <c r="N1166" s="56"/>
    </row>
    <row r="1167" spans="1:14" s="55" customFormat="1" ht="15" thickBot="1" x14ac:dyDescent="0.35">
      <c r="A1167" s="58">
        <v>20</v>
      </c>
      <c r="B1167" s="55" t="s">
        <v>2803</v>
      </c>
      <c r="C1167" s="59" t="s">
        <v>952</v>
      </c>
      <c r="D1167" s="59" t="s">
        <v>2702</v>
      </c>
      <c r="E1167" s="59" t="s">
        <v>327</v>
      </c>
      <c r="F1167" s="59" t="s">
        <v>438</v>
      </c>
      <c r="G1167" s="59" t="s">
        <v>2708</v>
      </c>
      <c r="H1167" s="84">
        <f>'20050 ParExpGL'!S12</f>
        <v>0</v>
      </c>
      <c r="J1167" s="56"/>
      <c r="K1167" s="56"/>
      <c r="L1167" s="56"/>
      <c r="M1167" s="56"/>
      <c r="N1167" s="56"/>
    </row>
    <row r="1168" spans="1:14" s="55" customFormat="1" ht="15" thickBot="1" x14ac:dyDescent="0.35">
      <c r="A1168" s="58">
        <v>20</v>
      </c>
      <c r="B1168" s="55" t="s">
        <v>2804</v>
      </c>
      <c r="C1168" s="59" t="s">
        <v>952</v>
      </c>
      <c r="D1168" s="59" t="s">
        <v>2702</v>
      </c>
      <c r="E1168" s="59" t="s">
        <v>327</v>
      </c>
      <c r="F1168" s="59" t="s">
        <v>438</v>
      </c>
      <c r="G1168" s="59" t="s">
        <v>2710</v>
      </c>
      <c r="H1168" s="84">
        <f>'20050 ParExpGL'!S13</f>
        <v>0</v>
      </c>
      <c r="J1168" s="56"/>
      <c r="K1168" s="56"/>
      <c r="L1168" s="56"/>
      <c r="M1168" s="56"/>
      <c r="N1168" s="56"/>
    </row>
    <row r="1169" spans="1:14" s="55" customFormat="1" ht="15" thickBot="1" x14ac:dyDescent="0.35">
      <c r="A1169" s="58">
        <v>20</v>
      </c>
      <c r="B1169" s="55" t="s">
        <v>2805</v>
      </c>
      <c r="C1169" s="59" t="s">
        <v>952</v>
      </c>
      <c r="D1169" s="59" t="s">
        <v>2702</v>
      </c>
      <c r="E1169" s="59" t="s">
        <v>327</v>
      </c>
      <c r="F1169" s="59" t="s">
        <v>438</v>
      </c>
      <c r="G1169" s="59" t="s">
        <v>2712</v>
      </c>
      <c r="H1169" s="84">
        <f>'20050 ParExpGL'!S14</f>
        <v>0</v>
      </c>
      <c r="J1169" s="56"/>
      <c r="K1169" s="56"/>
      <c r="L1169" s="56"/>
      <c r="M1169" s="56"/>
      <c r="N1169" s="56"/>
    </row>
    <row r="1170" spans="1:14" s="55" customFormat="1" ht="15" thickBot="1" x14ac:dyDescent="0.35">
      <c r="A1170" s="58">
        <v>20</v>
      </c>
      <c r="B1170" s="55" t="s">
        <v>2806</v>
      </c>
      <c r="C1170" s="59" t="s">
        <v>952</v>
      </c>
      <c r="D1170" s="59" t="s">
        <v>2702</v>
      </c>
      <c r="E1170" s="59" t="s">
        <v>327</v>
      </c>
      <c r="F1170" s="59" t="s">
        <v>438</v>
      </c>
      <c r="G1170" s="59" t="s">
        <v>2714</v>
      </c>
      <c r="H1170" s="84">
        <f>'20050 ParExpGL'!S15</f>
        <v>0</v>
      </c>
      <c r="J1170" s="56"/>
      <c r="K1170" s="56"/>
      <c r="L1170" s="56"/>
      <c r="M1170" s="56"/>
      <c r="N1170" s="56"/>
    </row>
    <row r="1171" spans="1:14" s="55" customFormat="1" ht="15" thickBot="1" x14ac:dyDescent="0.35">
      <c r="A1171" s="58">
        <v>20</v>
      </c>
      <c r="B1171" s="55" t="s">
        <v>2807</v>
      </c>
      <c r="C1171" s="59" t="s">
        <v>952</v>
      </c>
      <c r="D1171" s="59" t="s">
        <v>2702</v>
      </c>
      <c r="E1171" s="59" t="s">
        <v>327</v>
      </c>
      <c r="F1171" s="59" t="s">
        <v>438</v>
      </c>
      <c r="G1171" s="59" t="s">
        <v>2716</v>
      </c>
      <c r="H1171" s="84">
        <f>'20050 ParExpGL'!S16</f>
        <v>0</v>
      </c>
      <c r="J1171" s="56"/>
      <c r="K1171" s="56"/>
      <c r="L1171" s="56"/>
      <c r="M1171" s="56"/>
      <c r="N1171" s="56"/>
    </row>
    <row r="1172" spans="1:14" s="55" customFormat="1" ht="15" thickBot="1" x14ac:dyDescent="0.35">
      <c r="A1172" s="58">
        <v>20</v>
      </c>
      <c r="B1172" s="55" t="s">
        <v>2808</v>
      </c>
      <c r="C1172" s="59" t="s">
        <v>952</v>
      </c>
      <c r="D1172" s="59" t="s">
        <v>2702</v>
      </c>
      <c r="E1172" s="59" t="s">
        <v>327</v>
      </c>
      <c r="F1172" s="59" t="s">
        <v>438</v>
      </c>
      <c r="G1172" s="59" t="s">
        <v>2718</v>
      </c>
      <c r="H1172" s="84">
        <f>'20050 ParExpGL'!S17</f>
        <v>0</v>
      </c>
      <c r="J1172" s="56"/>
      <c r="K1172" s="56"/>
      <c r="L1172" s="56"/>
      <c r="M1172" s="56"/>
      <c r="N1172" s="56"/>
    </row>
    <row r="1173" spans="1:14" s="55" customFormat="1" ht="15" thickBot="1" x14ac:dyDescent="0.35">
      <c r="A1173" s="58">
        <v>20</v>
      </c>
      <c r="B1173" s="55" t="s">
        <v>2809</v>
      </c>
      <c r="C1173" s="59" t="s">
        <v>952</v>
      </c>
      <c r="D1173" s="59" t="s">
        <v>2702</v>
      </c>
      <c r="E1173" s="59" t="s">
        <v>327</v>
      </c>
      <c r="F1173" s="59" t="s">
        <v>438</v>
      </c>
      <c r="G1173" s="59" t="s">
        <v>2720</v>
      </c>
      <c r="H1173" s="84">
        <f>'20050 ParExpGL'!S18</f>
        <v>0</v>
      </c>
      <c r="J1173" s="56"/>
      <c r="K1173" s="56"/>
      <c r="L1173" s="56"/>
      <c r="M1173" s="56"/>
      <c r="N1173" s="56"/>
    </row>
    <row r="1174" spans="1:14" s="55" customFormat="1" ht="15" thickBot="1" x14ac:dyDescent="0.35">
      <c r="A1174" s="58">
        <v>20</v>
      </c>
      <c r="B1174" s="55" t="s">
        <v>2810</v>
      </c>
      <c r="C1174" s="59" t="s">
        <v>952</v>
      </c>
      <c r="D1174" s="59" t="s">
        <v>2702</v>
      </c>
      <c r="E1174" s="59" t="s">
        <v>327</v>
      </c>
      <c r="F1174" s="59" t="s">
        <v>438</v>
      </c>
      <c r="G1174" s="59" t="s">
        <v>2722</v>
      </c>
      <c r="H1174" s="84">
        <f>'20050 ParExpGL'!S19</f>
        <v>0</v>
      </c>
      <c r="J1174" s="56"/>
      <c r="K1174" s="56"/>
      <c r="L1174" s="56"/>
      <c r="M1174" s="56"/>
      <c r="N1174" s="56"/>
    </row>
    <row r="1175" spans="1:14" s="55" customFormat="1" ht="15" thickBot="1" x14ac:dyDescent="0.35">
      <c r="A1175" s="58">
        <v>20</v>
      </c>
      <c r="B1175" s="55" t="s">
        <v>2811</v>
      </c>
      <c r="C1175" s="59" t="s">
        <v>952</v>
      </c>
      <c r="D1175" s="59" t="s">
        <v>2702</v>
      </c>
      <c r="E1175" s="59" t="s">
        <v>327</v>
      </c>
      <c r="F1175" s="59" t="s">
        <v>438</v>
      </c>
      <c r="G1175" s="59" t="s">
        <v>2724</v>
      </c>
      <c r="H1175" s="84">
        <f>'20050 ParExpGL'!S20</f>
        <v>0</v>
      </c>
      <c r="J1175" s="56"/>
      <c r="K1175" s="56"/>
      <c r="L1175" s="56"/>
      <c r="M1175" s="56"/>
      <c r="N1175" s="56"/>
    </row>
    <row r="1176" spans="1:14" s="55" customFormat="1" ht="15" thickBot="1" x14ac:dyDescent="0.35">
      <c r="A1176" s="58">
        <v>20</v>
      </c>
      <c r="B1176" s="55" t="s">
        <v>2812</v>
      </c>
      <c r="C1176" s="59" t="s">
        <v>952</v>
      </c>
      <c r="D1176" s="59" t="s">
        <v>2702</v>
      </c>
      <c r="E1176" s="59" t="s">
        <v>327</v>
      </c>
      <c r="F1176" s="59" t="s">
        <v>438</v>
      </c>
      <c r="G1176" s="59" t="s">
        <v>2726</v>
      </c>
      <c r="H1176" s="84">
        <f>'20050 ParExpGL'!S21</f>
        <v>0</v>
      </c>
      <c r="J1176" s="56"/>
      <c r="K1176" s="56"/>
      <c r="L1176" s="56"/>
      <c r="M1176" s="56"/>
      <c r="N1176" s="56"/>
    </row>
    <row r="1177" spans="1:14" s="55" customFormat="1" ht="15" thickBot="1" x14ac:dyDescent="0.35">
      <c r="A1177" s="58">
        <v>20</v>
      </c>
      <c r="B1177" s="55" t="s">
        <v>2813</v>
      </c>
      <c r="C1177" s="59" t="s">
        <v>952</v>
      </c>
      <c r="D1177" s="59" t="s">
        <v>2702</v>
      </c>
      <c r="E1177" s="59" t="s">
        <v>327</v>
      </c>
      <c r="F1177" s="59" t="s">
        <v>438</v>
      </c>
      <c r="G1177" s="59" t="s">
        <v>2728</v>
      </c>
      <c r="H1177" s="84">
        <f>'20050 ParExpGL'!S22</f>
        <v>0</v>
      </c>
      <c r="J1177" s="56"/>
      <c r="K1177" s="56"/>
      <c r="L1177" s="56"/>
      <c r="M1177" s="56"/>
      <c r="N1177" s="56"/>
    </row>
    <row r="1178" spans="1:14" s="55" customFormat="1" ht="15" thickBot="1" x14ac:dyDescent="0.35">
      <c r="A1178" s="58">
        <v>20</v>
      </c>
      <c r="B1178" s="55" t="s">
        <v>2814</v>
      </c>
      <c r="C1178" s="59" t="s">
        <v>952</v>
      </c>
      <c r="D1178" s="59" t="s">
        <v>2702</v>
      </c>
      <c r="E1178" s="59" t="s">
        <v>327</v>
      </c>
      <c r="F1178" s="59" t="s">
        <v>438</v>
      </c>
      <c r="G1178" s="59" t="s">
        <v>2730</v>
      </c>
      <c r="H1178" s="84">
        <f>'20050 ParExpGL'!S23</f>
        <v>0</v>
      </c>
      <c r="J1178" s="56"/>
      <c r="K1178" s="56"/>
      <c r="L1178" s="56"/>
      <c r="M1178" s="56"/>
      <c r="N1178" s="56"/>
    </row>
    <row r="1179" spans="1:14" s="55" customFormat="1" ht="15" thickBot="1" x14ac:dyDescent="0.35">
      <c r="A1179" s="58">
        <v>20</v>
      </c>
      <c r="B1179" s="55" t="s">
        <v>2815</v>
      </c>
      <c r="C1179" s="59" t="s">
        <v>952</v>
      </c>
      <c r="D1179" s="59" t="s">
        <v>2702</v>
      </c>
      <c r="E1179" s="59" t="s">
        <v>415</v>
      </c>
      <c r="F1179" s="59" t="s">
        <v>436</v>
      </c>
      <c r="G1179" s="59" t="s">
        <v>2704</v>
      </c>
      <c r="H1179" s="84">
        <f>'20050 ParExpGL'!T10</f>
        <v>0</v>
      </c>
      <c r="J1179" s="56"/>
      <c r="K1179" s="56"/>
      <c r="L1179" s="56"/>
      <c r="M1179" s="56"/>
      <c r="N1179" s="56"/>
    </row>
    <row r="1180" spans="1:14" s="55" customFormat="1" ht="15" thickBot="1" x14ac:dyDescent="0.35">
      <c r="A1180" s="58">
        <v>20</v>
      </c>
      <c r="B1180" s="55" t="s">
        <v>2816</v>
      </c>
      <c r="C1180" s="59" t="s">
        <v>952</v>
      </c>
      <c r="D1180" s="59" t="s">
        <v>2702</v>
      </c>
      <c r="E1180" s="59" t="s">
        <v>415</v>
      </c>
      <c r="F1180" s="59" t="s">
        <v>436</v>
      </c>
      <c r="G1180" s="59" t="s">
        <v>2706</v>
      </c>
      <c r="H1180" s="84">
        <f>'20050 ParExpGL'!T11</f>
        <v>0</v>
      </c>
      <c r="J1180" s="56"/>
      <c r="K1180" s="56"/>
      <c r="L1180" s="56"/>
      <c r="M1180" s="56"/>
      <c r="N1180" s="56"/>
    </row>
    <row r="1181" spans="1:14" s="55" customFormat="1" ht="15" thickBot="1" x14ac:dyDescent="0.35">
      <c r="A1181" s="58">
        <v>20</v>
      </c>
      <c r="B1181" s="55" t="s">
        <v>2817</v>
      </c>
      <c r="C1181" s="59" t="s">
        <v>952</v>
      </c>
      <c r="D1181" s="59" t="s">
        <v>2702</v>
      </c>
      <c r="E1181" s="59" t="s">
        <v>415</v>
      </c>
      <c r="F1181" s="59" t="s">
        <v>436</v>
      </c>
      <c r="G1181" s="59" t="s">
        <v>2708</v>
      </c>
      <c r="H1181" s="84">
        <f>'20050 ParExpGL'!T12</f>
        <v>0</v>
      </c>
      <c r="J1181" s="56"/>
      <c r="K1181" s="56"/>
      <c r="L1181" s="56"/>
      <c r="M1181" s="56"/>
      <c r="N1181" s="56"/>
    </row>
    <row r="1182" spans="1:14" s="55" customFormat="1" ht="15" thickBot="1" x14ac:dyDescent="0.35">
      <c r="A1182" s="58">
        <v>20</v>
      </c>
      <c r="B1182" s="55" t="s">
        <v>2818</v>
      </c>
      <c r="C1182" s="59" t="s">
        <v>952</v>
      </c>
      <c r="D1182" s="59" t="s">
        <v>2702</v>
      </c>
      <c r="E1182" s="59" t="s">
        <v>415</v>
      </c>
      <c r="F1182" s="59" t="s">
        <v>436</v>
      </c>
      <c r="G1182" s="59" t="s">
        <v>2710</v>
      </c>
      <c r="H1182" s="84">
        <f>'20050 ParExpGL'!T13</f>
        <v>0</v>
      </c>
      <c r="J1182" s="56"/>
      <c r="K1182" s="56"/>
      <c r="L1182" s="56"/>
      <c r="M1182" s="56"/>
      <c r="N1182" s="56"/>
    </row>
    <row r="1183" spans="1:14" s="55" customFormat="1" ht="15" thickBot="1" x14ac:dyDescent="0.35">
      <c r="A1183" s="58">
        <v>20</v>
      </c>
      <c r="B1183" s="55" t="s">
        <v>2819</v>
      </c>
      <c r="C1183" s="59" t="s">
        <v>952</v>
      </c>
      <c r="D1183" s="59" t="s">
        <v>2702</v>
      </c>
      <c r="E1183" s="59" t="s">
        <v>415</v>
      </c>
      <c r="F1183" s="59" t="s">
        <v>436</v>
      </c>
      <c r="G1183" s="59" t="s">
        <v>2712</v>
      </c>
      <c r="H1183" s="84">
        <f>'20050 ParExpGL'!T14</f>
        <v>0</v>
      </c>
      <c r="J1183" s="56"/>
      <c r="K1183" s="56"/>
      <c r="L1183" s="56"/>
      <c r="M1183" s="56"/>
      <c r="N1183" s="56"/>
    </row>
    <row r="1184" spans="1:14" s="55" customFormat="1" ht="15" thickBot="1" x14ac:dyDescent="0.35">
      <c r="A1184" s="58">
        <v>20</v>
      </c>
      <c r="B1184" s="55" t="s">
        <v>2820</v>
      </c>
      <c r="C1184" s="59" t="s">
        <v>952</v>
      </c>
      <c r="D1184" s="59" t="s">
        <v>2702</v>
      </c>
      <c r="E1184" s="59" t="s">
        <v>415</v>
      </c>
      <c r="F1184" s="59" t="s">
        <v>436</v>
      </c>
      <c r="G1184" s="59" t="s">
        <v>2714</v>
      </c>
      <c r="H1184" s="84">
        <f>'20050 ParExpGL'!T15</f>
        <v>0</v>
      </c>
      <c r="J1184" s="56"/>
      <c r="K1184" s="56"/>
      <c r="L1184" s="56"/>
      <c r="M1184" s="56"/>
      <c r="N1184" s="56"/>
    </row>
    <row r="1185" spans="1:14" s="55" customFormat="1" ht="15" thickBot="1" x14ac:dyDescent="0.35">
      <c r="A1185" s="58">
        <v>20</v>
      </c>
      <c r="B1185" s="55" t="s">
        <v>2821</v>
      </c>
      <c r="C1185" s="59" t="s">
        <v>952</v>
      </c>
      <c r="D1185" s="59" t="s">
        <v>2702</v>
      </c>
      <c r="E1185" s="59" t="s">
        <v>415</v>
      </c>
      <c r="F1185" s="59" t="s">
        <v>436</v>
      </c>
      <c r="G1185" s="59" t="s">
        <v>2716</v>
      </c>
      <c r="H1185" s="84">
        <f>'20050 ParExpGL'!T16</f>
        <v>0</v>
      </c>
      <c r="J1185" s="56"/>
      <c r="K1185" s="56"/>
      <c r="L1185" s="56"/>
      <c r="M1185" s="56"/>
      <c r="N1185" s="56"/>
    </row>
    <row r="1186" spans="1:14" s="55" customFormat="1" ht="15" thickBot="1" x14ac:dyDescent="0.35">
      <c r="A1186" s="58">
        <v>20</v>
      </c>
      <c r="B1186" s="55" t="s">
        <v>2822</v>
      </c>
      <c r="C1186" s="59" t="s">
        <v>952</v>
      </c>
      <c r="D1186" s="59" t="s">
        <v>2702</v>
      </c>
      <c r="E1186" s="59" t="s">
        <v>415</v>
      </c>
      <c r="F1186" s="59" t="s">
        <v>436</v>
      </c>
      <c r="G1186" s="59" t="s">
        <v>2718</v>
      </c>
      <c r="H1186" s="84">
        <f>'20050 ParExpGL'!T17</f>
        <v>0</v>
      </c>
      <c r="J1186" s="56"/>
      <c r="K1186" s="56"/>
      <c r="L1186" s="56"/>
      <c r="M1186" s="56"/>
      <c r="N1186" s="56"/>
    </row>
    <row r="1187" spans="1:14" s="55" customFormat="1" ht="15" thickBot="1" x14ac:dyDescent="0.35">
      <c r="A1187" s="58">
        <v>20</v>
      </c>
      <c r="B1187" s="55" t="s">
        <v>2823</v>
      </c>
      <c r="C1187" s="59" t="s">
        <v>952</v>
      </c>
      <c r="D1187" s="59" t="s">
        <v>2702</v>
      </c>
      <c r="E1187" s="59" t="s">
        <v>415</v>
      </c>
      <c r="F1187" s="59" t="s">
        <v>436</v>
      </c>
      <c r="G1187" s="59" t="s">
        <v>2720</v>
      </c>
      <c r="H1187" s="84">
        <f>'20050 ParExpGL'!T18</f>
        <v>0</v>
      </c>
      <c r="J1187" s="56"/>
      <c r="K1187" s="56"/>
      <c r="L1187" s="56"/>
      <c r="M1187" s="56"/>
      <c r="N1187" s="56"/>
    </row>
    <row r="1188" spans="1:14" s="55" customFormat="1" ht="15" thickBot="1" x14ac:dyDescent="0.35">
      <c r="A1188" s="58">
        <v>20</v>
      </c>
      <c r="B1188" s="55" t="s">
        <v>2824</v>
      </c>
      <c r="C1188" s="59" t="s">
        <v>952</v>
      </c>
      <c r="D1188" s="59" t="s">
        <v>2702</v>
      </c>
      <c r="E1188" s="59" t="s">
        <v>415</v>
      </c>
      <c r="F1188" s="59" t="s">
        <v>436</v>
      </c>
      <c r="G1188" s="59" t="s">
        <v>2722</v>
      </c>
      <c r="H1188" s="84">
        <f>'20050 ParExpGL'!T19</f>
        <v>0</v>
      </c>
      <c r="J1188" s="56"/>
      <c r="K1188" s="56"/>
      <c r="L1188" s="56"/>
      <c r="M1188" s="56"/>
      <c r="N1188" s="56"/>
    </row>
    <row r="1189" spans="1:14" s="55" customFormat="1" ht="15" thickBot="1" x14ac:dyDescent="0.35">
      <c r="A1189" s="58">
        <v>20</v>
      </c>
      <c r="B1189" s="55" t="s">
        <v>2825</v>
      </c>
      <c r="C1189" s="59" t="s">
        <v>952</v>
      </c>
      <c r="D1189" s="59" t="s">
        <v>2702</v>
      </c>
      <c r="E1189" s="59" t="s">
        <v>415</v>
      </c>
      <c r="F1189" s="59" t="s">
        <v>436</v>
      </c>
      <c r="G1189" s="59" t="s">
        <v>2724</v>
      </c>
      <c r="H1189" s="84">
        <f>'20050 ParExpGL'!T20</f>
        <v>0</v>
      </c>
      <c r="J1189" s="56"/>
      <c r="K1189" s="56"/>
      <c r="L1189" s="56"/>
      <c r="M1189" s="56"/>
      <c r="N1189" s="56"/>
    </row>
    <row r="1190" spans="1:14" s="55" customFormat="1" ht="15" thickBot="1" x14ac:dyDescent="0.35">
      <c r="A1190" s="58">
        <v>20</v>
      </c>
      <c r="B1190" s="55" t="s">
        <v>2826</v>
      </c>
      <c r="C1190" s="59" t="s">
        <v>952</v>
      </c>
      <c r="D1190" s="59" t="s">
        <v>2702</v>
      </c>
      <c r="E1190" s="59" t="s">
        <v>415</v>
      </c>
      <c r="F1190" s="59" t="s">
        <v>436</v>
      </c>
      <c r="G1190" s="59" t="s">
        <v>2726</v>
      </c>
      <c r="H1190" s="84">
        <f>'20050 ParExpGL'!T21</f>
        <v>0</v>
      </c>
      <c r="J1190" s="56"/>
      <c r="K1190" s="56"/>
      <c r="L1190" s="56"/>
      <c r="M1190" s="56"/>
      <c r="N1190" s="56"/>
    </row>
    <row r="1191" spans="1:14" s="55" customFormat="1" ht="15" thickBot="1" x14ac:dyDescent="0.35">
      <c r="A1191" s="58">
        <v>20</v>
      </c>
      <c r="B1191" s="55" t="s">
        <v>2827</v>
      </c>
      <c r="C1191" s="59" t="s">
        <v>952</v>
      </c>
      <c r="D1191" s="59" t="s">
        <v>2702</v>
      </c>
      <c r="E1191" s="59" t="s">
        <v>415</v>
      </c>
      <c r="F1191" s="59" t="s">
        <v>436</v>
      </c>
      <c r="G1191" s="59" t="s">
        <v>2728</v>
      </c>
      <c r="H1191" s="84">
        <f>'20050 ParExpGL'!T22</f>
        <v>0</v>
      </c>
      <c r="J1191" s="56"/>
      <c r="K1191" s="56"/>
      <c r="L1191" s="56"/>
      <c r="M1191" s="56"/>
      <c r="N1191" s="56"/>
    </row>
    <row r="1192" spans="1:14" s="55" customFormat="1" ht="15" thickBot="1" x14ac:dyDescent="0.35">
      <c r="A1192" s="58">
        <v>20</v>
      </c>
      <c r="B1192" s="55" t="s">
        <v>2828</v>
      </c>
      <c r="C1192" s="59" t="s">
        <v>952</v>
      </c>
      <c r="D1192" s="59" t="s">
        <v>2702</v>
      </c>
      <c r="E1192" s="59" t="s">
        <v>415</v>
      </c>
      <c r="F1192" s="59" t="s">
        <v>436</v>
      </c>
      <c r="G1192" s="59" t="s">
        <v>2730</v>
      </c>
      <c r="H1192" s="84">
        <f>'20050 ParExpGL'!T23</f>
        <v>0</v>
      </c>
      <c r="J1192" s="56"/>
      <c r="K1192" s="56"/>
      <c r="L1192" s="56"/>
      <c r="M1192" s="56"/>
      <c r="N1192" s="56"/>
    </row>
    <row r="1193" spans="1:14" s="55" customFormat="1" ht="15" thickBot="1" x14ac:dyDescent="0.35">
      <c r="A1193" s="58">
        <v>20</v>
      </c>
      <c r="B1193" s="55" t="s">
        <v>2829</v>
      </c>
      <c r="C1193" s="59" t="s">
        <v>952</v>
      </c>
      <c r="D1193" s="59" t="s">
        <v>2702</v>
      </c>
      <c r="E1193" s="59" t="s">
        <v>415</v>
      </c>
      <c r="F1193" s="59" t="s">
        <v>437</v>
      </c>
      <c r="G1193" s="59" t="s">
        <v>2704</v>
      </c>
      <c r="H1193" s="84">
        <f>'20050 ParExpGL'!U10</f>
        <v>0</v>
      </c>
      <c r="J1193" s="56"/>
      <c r="K1193" s="56"/>
      <c r="L1193" s="56"/>
      <c r="M1193" s="56"/>
      <c r="N1193" s="56"/>
    </row>
    <row r="1194" spans="1:14" s="55" customFormat="1" ht="15" thickBot="1" x14ac:dyDescent="0.35">
      <c r="A1194" s="58">
        <v>20</v>
      </c>
      <c r="B1194" s="55" t="s">
        <v>2830</v>
      </c>
      <c r="C1194" s="59" t="s">
        <v>952</v>
      </c>
      <c r="D1194" s="59" t="s">
        <v>2702</v>
      </c>
      <c r="E1194" s="59" t="s">
        <v>415</v>
      </c>
      <c r="F1194" s="59" t="s">
        <v>437</v>
      </c>
      <c r="G1194" s="59" t="s">
        <v>2706</v>
      </c>
      <c r="H1194" s="84">
        <f>'20050 ParExpGL'!U11</f>
        <v>0</v>
      </c>
      <c r="J1194" s="56"/>
      <c r="K1194" s="56"/>
      <c r="L1194" s="56"/>
      <c r="M1194" s="56"/>
      <c r="N1194" s="56"/>
    </row>
    <row r="1195" spans="1:14" s="55" customFormat="1" ht="15" thickBot="1" x14ac:dyDescent="0.35">
      <c r="A1195" s="58">
        <v>20</v>
      </c>
      <c r="B1195" s="55" t="s">
        <v>2831</v>
      </c>
      <c r="C1195" s="59" t="s">
        <v>952</v>
      </c>
      <c r="D1195" s="59" t="s">
        <v>2702</v>
      </c>
      <c r="E1195" s="59" t="s">
        <v>415</v>
      </c>
      <c r="F1195" s="59" t="s">
        <v>437</v>
      </c>
      <c r="G1195" s="59" t="s">
        <v>2708</v>
      </c>
      <c r="H1195" s="84">
        <f>'20050 ParExpGL'!U12</f>
        <v>0</v>
      </c>
      <c r="J1195" s="56"/>
      <c r="K1195" s="56"/>
      <c r="L1195" s="56"/>
      <c r="M1195" s="56"/>
      <c r="N1195" s="56"/>
    </row>
    <row r="1196" spans="1:14" s="55" customFormat="1" ht="15" thickBot="1" x14ac:dyDescent="0.35">
      <c r="A1196" s="58">
        <v>20</v>
      </c>
      <c r="B1196" s="55" t="s">
        <v>2832</v>
      </c>
      <c r="C1196" s="59" t="s">
        <v>952</v>
      </c>
      <c r="D1196" s="59" t="s">
        <v>2702</v>
      </c>
      <c r="E1196" s="59" t="s">
        <v>415</v>
      </c>
      <c r="F1196" s="59" t="s">
        <v>437</v>
      </c>
      <c r="G1196" s="59" t="s">
        <v>2710</v>
      </c>
      <c r="H1196" s="84">
        <f>'20050 ParExpGL'!U13</f>
        <v>0</v>
      </c>
      <c r="J1196" s="56"/>
      <c r="K1196" s="56"/>
      <c r="L1196" s="56"/>
      <c r="M1196" s="56"/>
      <c r="N1196" s="56"/>
    </row>
    <row r="1197" spans="1:14" s="55" customFormat="1" ht="15" thickBot="1" x14ac:dyDescent="0.35">
      <c r="A1197" s="58">
        <v>20</v>
      </c>
      <c r="B1197" s="55" t="s">
        <v>2833</v>
      </c>
      <c r="C1197" s="59" t="s">
        <v>952</v>
      </c>
      <c r="D1197" s="59" t="s">
        <v>2702</v>
      </c>
      <c r="E1197" s="59" t="s">
        <v>415</v>
      </c>
      <c r="F1197" s="59" t="s">
        <v>437</v>
      </c>
      <c r="G1197" s="59" t="s">
        <v>2712</v>
      </c>
      <c r="H1197" s="84">
        <f>'20050 ParExpGL'!U14</f>
        <v>0</v>
      </c>
      <c r="J1197" s="56"/>
      <c r="K1197" s="56"/>
      <c r="L1197" s="56"/>
      <c r="M1197" s="56"/>
      <c r="N1197" s="56"/>
    </row>
    <row r="1198" spans="1:14" s="55" customFormat="1" ht="15" thickBot="1" x14ac:dyDescent="0.35">
      <c r="A1198" s="58">
        <v>20</v>
      </c>
      <c r="B1198" s="55" t="s">
        <v>2834</v>
      </c>
      <c r="C1198" s="59" t="s">
        <v>952</v>
      </c>
      <c r="D1198" s="59" t="s">
        <v>2702</v>
      </c>
      <c r="E1198" s="59" t="s">
        <v>415</v>
      </c>
      <c r="F1198" s="59" t="s">
        <v>437</v>
      </c>
      <c r="G1198" s="59" t="s">
        <v>2714</v>
      </c>
      <c r="H1198" s="84">
        <f>'20050 ParExpGL'!U15</f>
        <v>0</v>
      </c>
      <c r="J1198" s="56"/>
      <c r="K1198" s="56"/>
      <c r="L1198" s="56"/>
      <c r="M1198" s="56"/>
      <c r="N1198" s="56"/>
    </row>
    <row r="1199" spans="1:14" s="55" customFormat="1" ht="15" thickBot="1" x14ac:dyDescent="0.35">
      <c r="A1199" s="58">
        <v>20</v>
      </c>
      <c r="B1199" s="55" t="s">
        <v>2835</v>
      </c>
      <c r="C1199" s="59" t="s">
        <v>952</v>
      </c>
      <c r="D1199" s="59" t="s">
        <v>2702</v>
      </c>
      <c r="E1199" s="59" t="s">
        <v>415</v>
      </c>
      <c r="F1199" s="59" t="s">
        <v>437</v>
      </c>
      <c r="G1199" s="59" t="s">
        <v>2716</v>
      </c>
      <c r="H1199" s="84">
        <f>'20050 ParExpGL'!U16</f>
        <v>0</v>
      </c>
      <c r="J1199" s="56"/>
      <c r="K1199" s="56"/>
      <c r="L1199" s="56"/>
      <c r="M1199" s="56"/>
      <c r="N1199" s="56"/>
    </row>
    <row r="1200" spans="1:14" s="55" customFormat="1" ht="15" thickBot="1" x14ac:dyDescent="0.35">
      <c r="A1200" s="58">
        <v>20</v>
      </c>
      <c r="B1200" s="55" t="s">
        <v>2836</v>
      </c>
      <c r="C1200" s="59" t="s">
        <v>952</v>
      </c>
      <c r="D1200" s="59" t="s">
        <v>2702</v>
      </c>
      <c r="E1200" s="59" t="s">
        <v>415</v>
      </c>
      <c r="F1200" s="59" t="s">
        <v>437</v>
      </c>
      <c r="G1200" s="59" t="s">
        <v>2718</v>
      </c>
      <c r="H1200" s="84">
        <f>'20050 ParExpGL'!U17</f>
        <v>0</v>
      </c>
      <c r="J1200" s="56"/>
      <c r="K1200" s="56"/>
      <c r="L1200" s="56"/>
      <c r="M1200" s="56"/>
      <c r="N1200" s="56"/>
    </row>
    <row r="1201" spans="1:14" s="55" customFormat="1" ht="15" thickBot="1" x14ac:dyDescent="0.35">
      <c r="A1201" s="58">
        <v>20</v>
      </c>
      <c r="B1201" s="55" t="s">
        <v>2837</v>
      </c>
      <c r="C1201" s="59" t="s">
        <v>952</v>
      </c>
      <c r="D1201" s="59" t="s">
        <v>2702</v>
      </c>
      <c r="E1201" s="59" t="s">
        <v>415</v>
      </c>
      <c r="F1201" s="59" t="s">
        <v>437</v>
      </c>
      <c r="G1201" s="59" t="s">
        <v>2720</v>
      </c>
      <c r="H1201" s="84">
        <f>'20050 ParExpGL'!U18</f>
        <v>0</v>
      </c>
      <c r="J1201" s="56"/>
      <c r="K1201" s="56"/>
      <c r="L1201" s="56"/>
      <c r="M1201" s="56"/>
      <c r="N1201" s="56"/>
    </row>
    <row r="1202" spans="1:14" s="55" customFormat="1" ht="15" thickBot="1" x14ac:dyDescent="0.35">
      <c r="A1202" s="58">
        <v>20</v>
      </c>
      <c r="B1202" s="55" t="s">
        <v>2838</v>
      </c>
      <c r="C1202" s="59" t="s">
        <v>952</v>
      </c>
      <c r="D1202" s="59" t="s">
        <v>2702</v>
      </c>
      <c r="E1202" s="59" t="s">
        <v>415</v>
      </c>
      <c r="F1202" s="59" t="s">
        <v>437</v>
      </c>
      <c r="G1202" s="59" t="s">
        <v>2722</v>
      </c>
      <c r="H1202" s="84">
        <f>'20050 ParExpGL'!U19</f>
        <v>0</v>
      </c>
      <c r="J1202" s="56"/>
      <c r="K1202" s="56"/>
      <c r="L1202" s="56"/>
      <c r="M1202" s="56"/>
      <c r="N1202" s="56"/>
    </row>
    <row r="1203" spans="1:14" s="55" customFormat="1" ht="15" thickBot="1" x14ac:dyDescent="0.35">
      <c r="A1203" s="58">
        <v>20</v>
      </c>
      <c r="B1203" s="55" t="s">
        <v>2839</v>
      </c>
      <c r="C1203" s="59" t="s">
        <v>952</v>
      </c>
      <c r="D1203" s="59" t="s">
        <v>2702</v>
      </c>
      <c r="E1203" s="59" t="s">
        <v>415</v>
      </c>
      <c r="F1203" s="59" t="s">
        <v>437</v>
      </c>
      <c r="G1203" s="59" t="s">
        <v>2724</v>
      </c>
      <c r="H1203" s="84">
        <f>'20050 ParExpGL'!U20</f>
        <v>0</v>
      </c>
      <c r="J1203" s="56"/>
      <c r="K1203" s="56"/>
      <c r="L1203" s="56"/>
      <c r="M1203" s="56"/>
      <c r="N1203" s="56"/>
    </row>
    <row r="1204" spans="1:14" s="55" customFormat="1" ht="15" thickBot="1" x14ac:dyDescent="0.35">
      <c r="A1204" s="58">
        <v>20</v>
      </c>
      <c r="B1204" s="55" t="s">
        <v>2840</v>
      </c>
      <c r="C1204" s="59" t="s">
        <v>952</v>
      </c>
      <c r="D1204" s="59" t="s">
        <v>2702</v>
      </c>
      <c r="E1204" s="59" t="s">
        <v>415</v>
      </c>
      <c r="F1204" s="59" t="s">
        <v>437</v>
      </c>
      <c r="G1204" s="59" t="s">
        <v>2726</v>
      </c>
      <c r="H1204" s="84">
        <f>'20050 ParExpGL'!U21</f>
        <v>0</v>
      </c>
      <c r="J1204" s="56"/>
      <c r="K1204" s="56"/>
      <c r="L1204" s="56"/>
      <c r="M1204" s="56"/>
      <c r="N1204" s="56"/>
    </row>
    <row r="1205" spans="1:14" s="55" customFormat="1" ht="15" thickBot="1" x14ac:dyDescent="0.35">
      <c r="A1205" s="58">
        <v>20</v>
      </c>
      <c r="B1205" s="55" t="s">
        <v>2841</v>
      </c>
      <c r="C1205" s="59" t="s">
        <v>952</v>
      </c>
      <c r="D1205" s="59" t="s">
        <v>2702</v>
      </c>
      <c r="E1205" s="59" t="s">
        <v>415</v>
      </c>
      <c r="F1205" s="59" t="s">
        <v>437</v>
      </c>
      <c r="G1205" s="59" t="s">
        <v>2728</v>
      </c>
      <c r="H1205" s="84">
        <f>'20050 ParExpGL'!U22</f>
        <v>0</v>
      </c>
      <c r="J1205" s="56"/>
      <c r="K1205" s="56"/>
      <c r="L1205" s="56"/>
      <c r="M1205" s="56"/>
      <c r="N1205" s="56"/>
    </row>
    <row r="1206" spans="1:14" s="55" customFormat="1" ht="15" thickBot="1" x14ac:dyDescent="0.35">
      <c r="A1206" s="58">
        <v>20</v>
      </c>
      <c r="B1206" s="55" t="s">
        <v>2842</v>
      </c>
      <c r="C1206" s="59" t="s">
        <v>952</v>
      </c>
      <c r="D1206" s="59" t="s">
        <v>2702</v>
      </c>
      <c r="E1206" s="59" t="s">
        <v>415</v>
      </c>
      <c r="F1206" s="59" t="s">
        <v>437</v>
      </c>
      <c r="G1206" s="59" t="s">
        <v>2730</v>
      </c>
      <c r="H1206" s="84">
        <f>'20050 ParExpGL'!U23</f>
        <v>0</v>
      </c>
      <c r="J1206" s="56"/>
      <c r="K1206" s="56"/>
      <c r="L1206" s="56"/>
      <c r="M1206" s="56"/>
      <c r="N1206" s="56"/>
    </row>
    <row r="1207" spans="1:14" s="55" customFormat="1" ht="15" thickBot="1" x14ac:dyDescent="0.35">
      <c r="A1207" s="58">
        <v>20</v>
      </c>
      <c r="B1207" s="55" t="s">
        <v>2843</v>
      </c>
      <c r="C1207" s="59" t="s">
        <v>952</v>
      </c>
      <c r="D1207" s="59" t="s">
        <v>2702</v>
      </c>
      <c r="E1207" s="59" t="s">
        <v>415</v>
      </c>
      <c r="F1207" s="59" t="s">
        <v>438</v>
      </c>
      <c r="G1207" s="59" t="s">
        <v>2704</v>
      </c>
      <c r="H1207" s="84">
        <f>'20050 ParExpGL'!V10</f>
        <v>0</v>
      </c>
      <c r="J1207" s="56"/>
      <c r="K1207" s="56"/>
      <c r="L1207" s="56"/>
      <c r="M1207" s="56"/>
      <c r="N1207" s="56"/>
    </row>
    <row r="1208" spans="1:14" s="55" customFormat="1" ht="15" thickBot="1" x14ac:dyDescent="0.35">
      <c r="A1208" s="58">
        <v>20</v>
      </c>
      <c r="B1208" s="55" t="s">
        <v>2844</v>
      </c>
      <c r="C1208" s="59" t="s">
        <v>952</v>
      </c>
      <c r="D1208" s="59" t="s">
        <v>2702</v>
      </c>
      <c r="E1208" s="59" t="s">
        <v>415</v>
      </c>
      <c r="F1208" s="59" t="s">
        <v>438</v>
      </c>
      <c r="G1208" s="59" t="s">
        <v>2706</v>
      </c>
      <c r="H1208" s="84">
        <f>'20050 ParExpGL'!V11</f>
        <v>0</v>
      </c>
      <c r="J1208" s="56"/>
      <c r="K1208" s="56"/>
      <c r="L1208" s="56"/>
      <c r="M1208" s="56"/>
      <c r="N1208" s="56"/>
    </row>
    <row r="1209" spans="1:14" s="55" customFormat="1" ht="15" thickBot="1" x14ac:dyDescent="0.35">
      <c r="A1209" s="58">
        <v>20</v>
      </c>
      <c r="B1209" s="55" t="s">
        <v>2845</v>
      </c>
      <c r="C1209" s="59" t="s">
        <v>952</v>
      </c>
      <c r="D1209" s="59" t="s">
        <v>2702</v>
      </c>
      <c r="E1209" s="59" t="s">
        <v>415</v>
      </c>
      <c r="F1209" s="59" t="s">
        <v>438</v>
      </c>
      <c r="G1209" s="59" t="s">
        <v>2708</v>
      </c>
      <c r="H1209" s="84">
        <f>'20050 ParExpGL'!V12</f>
        <v>0</v>
      </c>
      <c r="J1209" s="56"/>
      <c r="K1209" s="56"/>
      <c r="L1209" s="56"/>
      <c r="M1209" s="56"/>
      <c r="N1209" s="56"/>
    </row>
    <row r="1210" spans="1:14" s="55" customFormat="1" ht="15" thickBot="1" x14ac:dyDescent="0.35">
      <c r="A1210" s="58">
        <v>20</v>
      </c>
      <c r="B1210" s="55" t="s">
        <v>2846</v>
      </c>
      <c r="C1210" s="59" t="s">
        <v>952</v>
      </c>
      <c r="D1210" s="59" t="s">
        <v>2702</v>
      </c>
      <c r="E1210" s="59" t="s">
        <v>415</v>
      </c>
      <c r="F1210" s="59" t="s">
        <v>438</v>
      </c>
      <c r="G1210" s="59" t="s">
        <v>2710</v>
      </c>
      <c r="H1210" s="84">
        <f>'20050 ParExpGL'!V13</f>
        <v>0</v>
      </c>
      <c r="J1210" s="56"/>
      <c r="K1210" s="56"/>
      <c r="L1210" s="56"/>
      <c r="M1210" s="56"/>
      <c r="N1210" s="56"/>
    </row>
    <row r="1211" spans="1:14" s="55" customFormat="1" ht="15" thickBot="1" x14ac:dyDescent="0.35">
      <c r="A1211" s="58">
        <v>20</v>
      </c>
      <c r="B1211" s="55" t="s">
        <v>2847</v>
      </c>
      <c r="C1211" s="59" t="s">
        <v>952</v>
      </c>
      <c r="D1211" s="59" t="s">
        <v>2702</v>
      </c>
      <c r="E1211" s="59" t="s">
        <v>415</v>
      </c>
      <c r="F1211" s="59" t="s">
        <v>438</v>
      </c>
      <c r="G1211" s="59" t="s">
        <v>2712</v>
      </c>
      <c r="H1211" s="84">
        <f>'20050 ParExpGL'!V14</f>
        <v>0</v>
      </c>
      <c r="J1211" s="56"/>
      <c r="K1211" s="56"/>
      <c r="L1211" s="56"/>
      <c r="M1211" s="56"/>
      <c r="N1211" s="56"/>
    </row>
    <row r="1212" spans="1:14" s="55" customFormat="1" ht="15" thickBot="1" x14ac:dyDescent="0.35">
      <c r="A1212" s="58">
        <v>20</v>
      </c>
      <c r="B1212" s="55" t="s">
        <v>2848</v>
      </c>
      <c r="C1212" s="59" t="s">
        <v>952</v>
      </c>
      <c r="D1212" s="59" t="s">
        <v>2702</v>
      </c>
      <c r="E1212" s="59" t="s">
        <v>415</v>
      </c>
      <c r="F1212" s="59" t="s">
        <v>438</v>
      </c>
      <c r="G1212" s="59" t="s">
        <v>2714</v>
      </c>
      <c r="H1212" s="84">
        <f>'20050 ParExpGL'!V15</f>
        <v>0</v>
      </c>
      <c r="J1212" s="56"/>
      <c r="K1212" s="56"/>
      <c r="L1212" s="56"/>
      <c r="M1212" s="56"/>
      <c r="N1212" s="56"/>
    </row>
    <row r="1213" spans="1:14" s="55" customFormat="1" ht="15" thickBot="1" x14ac:dyDescent="0.35">
      <c r="A1213" s="58">
        <v>20</v>
      </c>
      <c r="B1213" s="55" t="s">
        <v>2849</v>
      </c>
      <c r="C1213" s="59" t="s">
        <v>952</v>
      </c>
      <c r="D1213" s="59" t="s">
        <v>2702</v>
      </c>
      <c r="E1213" s="59" t="s">
        <v>415</v>
      </c>
      <c r="F1213" s="59" t="s">
        <v>438</v>
      </c>
      <c r="G1213" s="59" t="s">
        <v>2716</v>
      </c>
      <c r="H1213" s="84">
        <f>'20050 ParExpGL'!V16</f>
        <v>0</v>
      </c>
      <c r="J1213" s="56"/>
      <c r="K1213" s="56"/>
      <c r="L1213" s="56"/>
      <c r="M1213" s="56"/>
      <c r="N1213" s="56"/>
    </row>
    <row r="1214" spans="1:14" s="55" customFormat="1" ht="15" thickBot="1" x14ac:dyDescent="0.35">
      <c r="A1214" s="58">
        <v>20</v>
      </c>
      <c r="B1214" s="55" t="s">
        <v>2850</v>
      </c>
      <c r="C1214" s="59" t="s">
        <v>952</v>
      </c>
      <c r="D1214" s="59" t="s">
        <v>2702</v>
      </c>
      <c r="E1214" s="59" t="s">
        <v>415</v>
      </c>
      <c r="F1214" s="59" t="s">
        <v>438</v>
      </c>
      <c r="G1214" s="59" t="s">
        <v>2718</v>
      </c>
      <c r="H1214" s="84">
        <f>'20050 ParExpGL'!V17</f>
        <v>0</v>
      </c>
      <c r="J1214" s="56"/>
      <c r="K1214" s="56"/>
      <c r="L1214" s="56"/>
      <c r="M1214" s="56"/>
      <c r="N1214" s="56"/>
    </row>
    <row r="1215" spans="1:14" s="55" customFormat="1" ht="15" thickBot="1" x14ac:dyDescent="0.35">
      <c r="A1215" s="58">
        <v>20</v>
      </c>
      <c r="B1215" s="55" t="s">
        <v>2851</v>
      </c>
      <c r="C1215" s="59" t="s">
        <v>952</v>
      </c>
      <c r="D1215" s="59" t="s">
        <v>2702</v>
      </c>
      <c r="E1215" s="59" t="s">
        <v>415</v>
      </c>
      <c r="F1215" s="59" t="s">
        <v>438</v>
      </c>
      <c r="G1215" s="59" t="s">
        <v>2720</v>
      </c>
      <c r="H1215" s="84">
        <f>'20050 ParExpGL'!V18</f>
        <v>0</v>
      </c>
      <c r="J1215" s="56"/>
      <c r="K1215" s="56"/>
      <c r="L1215" s="56"/>
      <c r="M1215" s="56"/>
      <c r="N1215" s="56"/>
    </row>
    <row r="1216" spans="1:14" s="55" customFormat="1" ht="15" thickBot="1" x14ac:dyDescent="0.35">
      <c r="A1216" s="58">
        <v>20</v>
      </c>
      <c r="B1216" s="55" t="s">
        <v>2852</v>
      </c>
      <c r="C1216" s="59" t="s">
        <v>952</v>
      </c>
      <c r="D1216" s="59" t="s">
        <v>2702</v>
      </c>
      <c r="E1216" s="59" t="s">
        <v>415</v>
      </c>
      <c r="F1216" s="59" t="s">
        <v>438</v>
      </c>
      <c r="G1216" s="59" t="s">
        <v>2722</v>
      </c>
      <c r="H1216" s="84">
        <f>'20050 ParExpGL'!V19</f>
        <v>0</v>
      </c>
      <c r="J1216" s="56"/>
      <c r="K1216" s="56"/>
      <c r="L1216" s="56"/>
      <c r="M1216" s="56"/>
      <c r="N1216" s="56"/>
    </row>
    <row r="1217" spans="1:14" s="55" customFormat="1" ht="15" thickBot="1" x14ac:dyDescent="0.35">
      <c r="A1217" s="58">
        <v>20</v>
      </c>
      <c r="B1217" s="55" t="s">
        <v>2853</v>
      </c>
      <c r="C1217" s="59" t="s">
        <v>952</v>
      </c>
      <c r="D1217" s="59" t="s">
        <v>2702</v>
      </c>
      <c r="E1217" s="59" t="s">
        <v>415</v>
      </c>
      <c r="F1217" s="59" t="s">
        <v>438</v>
      </c>
      <c r="G1217" s="59" t="s">
        <v>2724</v>
      </c>
      <c r="H1217" s="84">
        <f>'20050 ParExpGL'!V20</f>
        <v>0</v>
      </c>
      <c r="J1217" s="56"/>
      <c r="K1217" s="56"/>
      <c r="L1217" s="56"/>
      <c r="M1217" s="56"/>
      <c r="N1217" s="56"/>
    </row>
    <row r="1218" spans="1:14" s="55" customFormat="1" ht="15" thickBot="1" x14ac:dyDescent="0.35">
      <c r="A1218" s="58">
        <v>20</v>
      </c>
      <c r="B1218" s="55" t="s">
        <v>2854</v>
      </c>
      <c r="C1218" s="59" t="s">
        <v>952</v>
      </c>
      <c r="D1218" s="59" t="s">
        <v>2702</v>
      </c>
      <c r="E1218" s="59" t="s">
        <v>415</v>
      </c>
      <c r="F1218" s="59" t="s">
        <v>438</v>
      </c>
      <c r="G1218" s="59" t="s">
        <v>2726</v>
      </c>
      <c r="H1218" s="84">
        <f>'20050 ParExpGL'!V21</f>
        <v>0</v>
      </c>
      <c r="J1218" s="56"/>
      <c r="K1218" s="56"/>
      <c r="L1218" s="56"/>
      <c r="M1218" s="56"/>
      <c r="N1218" s="56"/>
    </row>
    <row r="1219" spans="1:14" s="55" customFormat="1" ht="15" thickBot="1" x14ac:dyDescent="0.35">
      <c r="A1219" s="58">
        <v>20</v>
      </c>
      <c r="B1219" s="55" t="s">
        <v>2855</v>
      </c>
      <c r="C1219" s="59" t="s">
        <v>952</v>
      </c>
      <c r="D1219" s="59" t="s">
        <v>2702</v>
      </c>
      <c r="E1219" s="59" t="s">
        <v>415</v>
      </c>
      <c r="F1219" s="59" t="s">
        <v>438</v>
      </c>
      <c r="G1219" s="59" t="s">
        <v>2728</v>
      </c>
      <c r="H1219" s="84">
        <f>'20050 ParExpGL'!V22</f>
        <v>0</v>
      </c>
      <c r="J1219" s="56"/>
      <c r="K1219" s="56"/>
      <c r="L1219" s="56"/>
      <c r="M1219" s="56"/>
      <c r="N1219" s="56"/>
    </row>
    <row r="1220" spans="1:14" s="55" customFormat="1" ht="15" thickBot="1" x14ac:dyDescent="0.35">
      <c r="A1220" s="58">
        <v>20</v>
      </c>
      <c r="B1220" s="55" t="s">
        <v>2856</v>
      </c>
      <c r="C1220" s="59" t="s">
        <v>952</v>
      </c>
      <c r="D1220" s="59" t="s">
        <v>2702</v>
      </c>
      <c r="E1220" s="59" t="s">
        <v>415</v>
      </c>
      <c r="F1220" s="59" t="s">
        <v>438</v>
      </c>
      <c r="G1220" s="59" t="s">
        <v>2730</v>
      </c>
      <c r="H1220" s="84">
        <f>'20050 ParExpGL'!V23</f>
        <v>0</v>
      </c>
      <c r="J1220" s="56"/>
      <c r="K1220" s="56"/>
      <c r="L1220" s="56"/>
      <c r="M1220" s="56"/>
      <c r="N1220" s="56"/>
    </row>
    <row r="1221" spans="1:14" s="55" customFormat="1" ht="15" thickBot="1" x14ac:dyDescent="0.35">
      <c r="A1221" s="58">
        <v>20</v>
      </c>
      <c r="B1221" s="55" t="s">
        <v>2857</v>
      </c>
      <c r="C1221" s="59" t="s">
        <v>771</v>
      </c>
      <c r="D1221" s="59" t="s">
        <v>2702</v>
      </c>
      <c r="E1221" s="59" t="s">
        <v>2703</v>
      </c>
      <c r="F1221" s="59" t="s">
        <v>2704</v>
      </c>
      <c r="G1221" s="59" t="s">
        <v>2704</v>
      </c>
      <c r="H1221" s="84">
        <f>'20050 ParExpGL'!M40</f>
        <v>0</v>
      </c>
      <c r="J1221" s="56"/>
      <c r="K1221" s="56"/>
      <c r="L1221" s="56"/>
      <c r="M1221" s="56"/>
      <c r="N1221" s="56"/>
    </row>
    <row r="1222" spans="1:14" s="55" customFormat="1" ht="15" thickBot="1" x14ac:dyDescent="0.35">
      <c r="A1222" s="58">
        <v>20</v>
      </c>
      <c r="B1222" s="55" t="s">
        <v>2858</v>
      </c>
      <c r="C1222" s="59" t="s">
        <v>771</v>
      </c>
      <c r="D1222" s="59" t="s">
        <v>2702</v>
      </c>
      <c r="E1222" s="59" t="s">
        <v>2703</v>
      </c>
      <c r="F1222" s="59" t="s">
        <v>2706</v>
      </c>
      <c r="G1222" s="59" t="s">
        <v>2706</v>
      </c>
      <c r="H1222" s="84">
        <f>'20050 ParExpGL'!M41</f>
        <v>0</v>
      </c>
      <c r="J1222" s="56"/>
      <c r="K1222" s="56"/>
      <c r="L1222" s="56"/>
      <c r="M1222" s="56"/>
      <c r="N1222" s="56"/>
    </row>
    <row r="1223" spans="1:14" s="55" customFormat="1" ht="15" thickBot="1" x14ac:dyDescent="0.35">
      <c r="A1223" s="58">
        <v>20</v>
      </c>
      <c r="B1223" s="55" t="s">
        <v>2859</v>
      </c>
      <c r="C1223" s="59" t="s">
        <v>771</v>
      </c>
      <c r="D1223" s="59" t="s">
        <v>2702</v>
      </c>
      <c r="E1223" s="59" t="s">
        <v>2703</v>
      </c>
      <c r="F1223" s="59" t="s">
        <v>2708</v>
      </c>
      <c r="G1223" s="59" t="s">
        <v>2708</v>
      </c>
      <c r="H1223" s="84">
        <f>'20050 ParExpGL'!M42</f>
        <v>0</v>
      </c>
      <c r="J1223" s="56"/>
      <c r="K1223" s="56"/>
      <c r="L1223" s="56"/>
      <c r="M1223" s="56"/>
      <c r="N1223" s="56"/>
    </row>
    <row r="1224" spans="1:14" s="55" customFormat="1" ht="15" thickBot="1" x14ac:dyDescent="0.35">
      <c r="A1224" s="58">
        <v>20</v>
      </c>
      <c r="B1224" s="55" t="s">
        <v>2860</v>
      </c>
      <c r="C1224" s="59" t="s">
        <v>771</v>
      </c>
      <c r="D1224" s="59" t="s">
        <v>2702</v>
      </c>
      <c r="E1224" s="59" t="s">
        <v>2703</v>
      </c>
      <c r="F1224" s="59" t="s">
        <v>2710</v>
      </c>
      <c r="G1224" s="59" t="s">
        <v>2710</v>
      </c>
      <c r="H1224" s="84">
        <f>'20050 ParExpGL'!M43</f>
        <v>0</v>
      </c>
      <c r="J1224" s="56"/>
      <c r="K1224" s="56"/>
      <c r="L1224" s="56"/>
      <c r="M1224" s="56"/>
      <c r="N1224" s="56"/>
    </row>
    <row r="1225" spans="1:14" s="55" customFormat="1" ht="15" thickBot="1" x14ac:dyDescent="0.35">
      <c r="A1225" s="58">
        <v>20</v>
      </c>
      <c r="B1225" s="55" t="s">
        <v>2861</v>
      </c>
      <c r="C1225" s="59" t="s">
        <v>771</v>
      </c>
      <c r="D1225" s="59" t="s">
        <v>2702</v>
      </c>
      <c r="E1225" s="59" t="s">
        <v>2703</v>
      </c>
      <c r="F1225" s="59" t="s">
        <v>2712</v>
      </c>
      <c r="G1225" s="59" t="s">
        <v>2712</v>
      </c>
      <c r="H1225" s="84">
        <f>'20050 ParExpGL'!M44</f>
        <v>0</v>
      </c>
      <c r="J1225" s="56"/>
      <c r="K1225" s="56"/>
      <c r="L1225" s="56"/>
      <c r="M1225" s="56"/>
      <c r="N1225" s="56"/>
    </row>
    <row r="1226" spans="1:14" s="55" customFormat="1" ht="15" thickBot="1" x14ac:dyDescent="0.35">
      <c r="A1226" s="58">
        <v>20</v>
      </c>
      <c r="B1226" s="55" t="s">
        <v>2862</v>
      </c>
      <c r="C1226" s="59" t="s">
        <v>771</v>
      </c>
      <c r="D1226" s="59" t="s">
        <v>2702</v>
      </c>
      <c r="E1226" s="59" t="s">
        <v>2703</v>
      </c>
      <c r="F1226" s="59" t="s">
        <v>2714</v>
      </c>
      <c r="G1226" s="59" t="s">
        <v>2714</v>
      </c>
      <c r="H1226" s="84">
        <f>'20050 ParExpGL'!M45</f>
        <v>0</v>
      </c>
      <c r="J1226" s="56"/>
      <c r="K1226" s="56"/>
      <c r="L1226" s="56"/>
      <c r="M1226" s="56"/>
      <c r="N1226" s="56"/>
    </row>
    <row r="1227" spans="1:14" s="55" customFormat="1" ht="15" thickBot="1" x14ac:dyDescent="0.35">
      <c r="A1227" s="58">
        <v>20</v>
      </c>
      <c r="B1227" s="55" t="s">
        <v>2863</v>
      </c>
      <c r="C1227" s="59" t="s">
        <v>771</v>
      </c>
      <c r="D1227" s="59" t="s">
        <v>2702</v>
      </c>
      <c r="E1227" s="59" t="s">
        <v>2703</v>
      </c>
      <c r="F1227" s="59" t="s">
        <v>2716</v>
      </c>
      <c r="G1227" s="59" t="s">
        <v>2716</v>
      </c>
      <c r="H1227" s="84">
        <f>'20050 ParExpGL'!M46</f>
        <v>0</v>
      </c>
      <c r="J1227" s="56"/>
      <c r="K1227" s="56"/>
      <c r="L1227" s="56"/>
      <c r="M1227" s="56"/>
      <c r="N1227" s="56"/>
    </row>
    <row r="1228" spans="1:14" s="55" customFormat="1" ht="15" thickBot="1" x14ac:dyDescent="0.35">
      <c r="A1228" s="58">
        <v>20</v>
      </c>
      <c r="B1228" s="55" t="s">
        <v>2864</v>
      </c>
      <c r="C1228" s="59" t="s">
        <v>771</v>
      </c>
      <c r="D1228" s="59" t="s">
        <v>2702</v>
      </c>
      <c r="E1228" s="59" t="s">
        <v>2703</v>
      </c>
      <c r="F1228" s="59" t="s">
        <v>2718</v>
      </c>
      <c r="G1228" s="59" t="s">
        <v>2718</v>
      </c>
      <c r="H1228" s="84">
        <f>'20050 ParExpGL'!M47</f>
        <v>0</v>
      </c>
      <c r="J1228" s="56"/>
      <c r="K1228" s="56"/>
      <c r="L1228" s="56"/>
      <c r="M1228" s="56"/>
      <c r="N1228" s="56"/>
    </row>
    <row r="1229" spans="1:14" s="55" customFormat="1" ht="15" thickBot="1" x14ac:dyDescent="0.35">
      <c r="A1229" s="58">
        <v>20</v>
      </c>
      <c r="B1229" s="55" t="s">
        <v>2865</v>
      </c>
      <c r="C1229" s="59" t="s">
        <v>771</v>
      </c>
      <c r="D1229" s="59" t="s">
        <v>2702</v>
      </c>
      <c r="E1229" s="59" t="s">
        <v>2703</v>
      </c>
      <c r="F1229" s="59" t="s">
        <v>2720</v>
      </c>
      <c r="G1229" s="59" t="s">
        <v>2720</v>
      </c>
      <c r="H1229" s="84">
        <f>'20050 ParExpGL'!M48</f>
        <v>0</v>
      </c>
      <c r="J1229" s="56"/>
      <c r="K1229" s="56"/>
      <c r="L1229" s="56"/>
      <c r="M1229" s="56"/>
      <c r="N1229" s="56"/>
    </row>
    <row r="1230" spans="1:14" s="55" customFormat="1" ht="15" thickBot="1" x14ac:dyDescent="0.35">
      <c r="A1230" s="58">
        <v>20</v>
      </c>
      <c r="B1230" s="55" t="s">
        <v>2866</v>
      </c>
      <c r="C1230" s="59" t="s">
        <v>771</v>
      </c>
      <c r="D1230" s="59" t="s">
        <v>2702</v>
      </c>
      <c r="E1230" s="59" t="s">
        <v>2703</v>
      </c>
      <c r="F1230" s="59" t="s">
        <v>2722</v>
      </c>
      <c r="G1230" s="59" t="s">
        <v>2722</v>
      </c>
      <c r="H1230" s="84">
        <f>'20050 ParExpGL'!M49</f>
        <v>0</v>
      </c>
      <c r="J1230" s="56"/>
      <c r="K1230" s="56"/>
      <c r="L1230" s="56"/>
      <c r="M1230" s="56"/>
      <c r="N1230" s="56"/>
    </row>
    <row r="1231" spans="1:14" s="55" customFormat="1" ht="15" thickBot="1" x14ac:dyDescent="0.35">
      <c r="A1231" s="58">
        <v>20</v>
      </c>
      <c r="B1231" s="55" t="s">
        <v>2867</v>
      </c>
      <c r="C1231" s="59" t="s">
        <v>771</v>
      </c>
      <c r="D1231" s="59" t="s">
        <v>2702</v>
      </c>
      <c r="E1231" s="59" t="s">
        <v>2703</v>
      </c>
      <c r="F1231" s="59" t="s">
        <v>2724</v>
      </c>
      <c r="G1231" s="59" t="s">
        <v>2724</v>
      </c>
      <c r="H1231" s="84">
        <f>'20050 ParExpGL'!M50</f>
        <v>0</v>
      </c>
      <c r="J1231" s="56"/>
      <c r="K1231" s="56"/>
      <c r="L1231" s="56"/>
      <c r="M1231" s="56"/>
      <c r="N1231" s="56"/>
    </row>
    <row r="1232" spans="1:14" s="55" customFormat="1" ht="15" thickBot="1" x14ac:dyDescent="0.35">
      <c r="A1232" s="58">
        <v>20</v>
      </c>
      <c r="B1232" s="55" t="s">
        <v>2868</v>
      </c>
      <c r="C1232" s="59" t="s">
        <v>771</v>
      </c>
      <c r="D1232" s="59" t="s">
        <v>2702</v>
      </c>
      <c r="E1232" s="59" t="s">
        <v>2703</v>
      </c>
      <c r="F1232" s="59" t="s">
        <v>2726</v>
      </c>
      <c r="G1232" s="59" t="s">
        <v>2726</v>
      </c>
      <c r="H1232" s="84">
        <f>'20050 ParExpGL'!M51</f>
        <v>0</v>
      </c>
      <c r="J1232" s="56"/>
      <c r="K1232" s="56"/>
      <c r="L1232" s="56"/>
      <c r="M1232" s="56"/>
      <c r="N1232" s="56"/>
    </row>
    <row r="1233" spans="1:14" s="55" customFormat="1" ht="15" thickBot="1" x14ac:dyDescent="0.35">
      <c r="A1233" s="58">
        <v>20</v>
      </c>
      <c r="B1233" s="55" t="s">
        <v>2869</v>
      </c>
      <c r="C1233" s="59" t="s">
        <v>771</v>
      </c>
      <c r="D1233" s="59" t="s">
        <v>2702</v>
      </c>
      <c r="E1233" s="59" t="s">
        <v>2703</v>
      </c>
      <c r="F1233" s="59" t="s">
        <v>2728</v>
      </c>
      <c r="G1233" s="59" t="s">
        <v>2728</v>
      </c>
      <c r="H1233" s="84">
        <f>'20050 ParExpGL'!M52</f>
        <v>0</v>
      </c>
      <c r="J1233" s="56"/>
      <c r="K1233" s="56"/>
      <c r="L1233" s="56"/>
      <c r="M1233" s="56"/>
      <c r="N1233" s="56"/>
    </row>
    <row r="1234" spans="1:14" s="55" customFormat="1" ht="15" thickBot="1" x14ac:dyDescent="0.35">
      <c r="A1234" s="58">
        <v>20</v>
      </c>
      <c r="B1234" s="55" t="s">
        <v>2870</v>
      </c>
      <c r="C1234" s="59" t="s">
        <v>771</v>
      </c>
      <c r="D1234" s="59" t="s">
        <v>2702</v>
      </c>
      <c r="E1234" s="59" t="s">
        <v>2703</v>
      </c>
      <c r="F1234" s="59" t="s">
        <v>2730</v>
      </c>
      <c r="G1234" s="59" t="s">
        <v>2730</v>
      </c>
      <c r="H1234" s="84">
        <f>'20050 ParExpGL'!M53</f>
        <v>0</v>
      </c>
      <c r="J1234" s="56"/>
      <c r="K1234" s="56"/>
      <c r="L1234" s="56"/>
      <c r="M1234" s="56"/>
      <c r="N1234" s="56"/>
    </row>
    <row r="1235" spans="1:14" s="55" customFormat="1" ht="15" thickBot="1" x14ac:dyDescent="0.35">
      <c r="A1235" s="58">
        <v>20</v>
      </c>
      <c r="B1235" s="55" t="s">
        <v>2871</v>
      </c>
      <c r="C1235" s="59" t="s">
        <v>771</v>
      </c>
      <c r="D1235" s="59" t="s">
        <v>2702</v>
      </c>
      <c r="E1235" s="59" t="s">
        <v>326</v>
      </c>
      <c r="F1235" s="59" t="s">
        <v>436</v>
      </c>
      <c r="G1235" s="59" t="s">
        <v>2704</v>
      </c>
      <c r="H1235" s="84">
        <f>'20050 ParExpGL'!N40</f>
        <v>0</v>
      </c>
      <c r="J1235" s="56"/>
      <c r="K1235" s="56"/>
      <c r="L1235" s="56"/>
      <c r="M1235" s="56"/>
      <c r="N1235" s="56"/>
    </row>
    <row r="1236" spans="1:14" s="55" customFormat="1" ht="15" thickBot="1" x14ac:dyDescent="0.35">
      <c r="A1236" s="58">
        <v>20</v>
      </c>
      <c r="B1236" s="55" t="s">
        <v>2872</v>
      </c>
      <c r="C1236" s="59" t="s">
        <v>771</v>
      </c>
      <c r="D1236" s="59" t="s">
        <v>2702</v>
      </c>
      <c r="E1236" s="59" t="s">
        <v>326</v>
      </c>
      <c r="F1236" s="59" t="s">
        <v>436</v>
      </c>
      <c r="G1236" s="59" t="s">
        <v>2706</v>
      </c>
      <c r="H1236" s="84">
        <f>'20050 ParExpGL'!N41</f>
        <v>0</v>
      </c>
      <c r="J1236" s="56"/>
      <c r="K1236" s="56"/>
      <c r="L1236" s="56"/>
      <c r="M1236" s="56"/>
      <c r="N1236" s="56"/>
    </row>
    <row r="1237" spans="1:14" s="55" customFormat="1" ht="15" thickBot="1" x14ac:dyDescent="0.35">
      <c r="A1237" s="58">
        <v>20</v>
      </c>
      <c r="B1237" s="55" t="s">
        <v>2873</v>
      </c>
      <c r="C1237" s="59" t="s">
        <v>771</v>
      </c>
      <c r="D1237" s="59" t="s">
        <v>2702</v>
      </c>
      <c r="E1237" s="59" t="s">
        <v>326</v>
      </c>
      <c r="F1237" s="59" t="s">
        <v>436</v>
      </c>
      <c r="G1237" s="59" t="s">
        <v>2708</v>
      </c>
      <c r="H1237" s="84">
        <f>'20050 ParExpGL'!N42</f>
        <v>0</v>
      </c>
      <c r="J1237" s="56"/>
      <c r="K1237" s="56"/>
      <c r="L1237" s="56"/>
      <c r="M1237" s="56"/>
      <c r="N1237" s="56"/>
    </row>
    <row r="1238" spans="1:14" s="55" customFormat="1" ht="15" thickBot="1" x14ac:dyDescent="0.35">
      <c r="A1238" s="58">
        <v>20</v>
      </c>
      <c r="B1238" s="55" t="s">
        <v>2874</v>
      </c>
      <c r="C1238" s="59" t="s">
        <v>771</v>
      </c>
      <c r="D1238" s="59" t="s">
        <v>2702</v>
      </c>
      <c r="E1238" s="59" t="s">
        <v>326</v>
      </c>
      <c r="F1238" s="59" t="s">
        <v>436</v>
      </c>
      <c r="G1238" s="59" t="s">
        <v>2710</v>
      </c>
      <c r="H1238" s="84">
        <f>'20050 ParExpGL'!N43</f>
        <v>0</v>
      </c>
      <c r="J1238" s="56"/>
      <c r="K1238" s="56"/>
      <c r="L1238" s="56"/>
      <c r="M1238" s="56"/>
      <c r="N1238" s="56"/>
    </row>
    <row r="1239" spans="1:14" s="55" customFormat="1" ht="15" thickBot="1" x14ac:dyDescent="0.35">
      <c r="A1239" s="58">
        <v>20</v>
      </c>
      <c r="B1239" s="55" t="s">
        <v>2875</v>
      </c>
      <c r="C1239" s="59" t="s">
        <v>771</v>
      </c>
      <c r="D1239" s="59" t="s">
        <v>2702</v>
      </c>
      <c r="E1239" s="59" t="s">
        <v>326</v>
      </c>
      <c r="F1239" s="59" t="s">
        <v>436</v>
      </c>
      <c r="G1239" s="59" t="s">
        <v>2712</v>
      </c>
      <c r="H1239" s="84">
        <f>'20050 ParExpGL'!N44</f>
        <v>0</v>
      </c>
      <c r="J1239" s="56"/>
      <c r="K1239" s="56"/>
      <c r="L1239" s="56"/>
      <c r="M1239" s="56"/>
      <c r="N1239" s="56"/>
    </row>
    <row r="1240" spans="1:14" s="55" customFormat="1" ht="15" thickBot="1" x14ac:dyDescent="0.35">
      <c r="A1240" s="58">
        <v>20</v>
      </c>
      <c r="B1240" s="55" t="s">
        <v>2876</v>
      </c>
      <c r="C1240" s="59" t="s">
        <v>771</v>
      </c>
      <c r="D1240" s="59" t="s">
        <v>2702</v>
      </c>
      <c r="E1240" s="59" t="s">
        <v>326</v>
      </c>
      <c r="F1240" s="59" t="s">
        <v>436</v>
      </c>
      <c r="G1240" s="59" t="s">
        <v>2714</v>
      </c>
      <c r="H1240" s="84">
        <f>'20050 ParExpGL'!N45</f>
        <v>0</v>
      </c>
      <c r="J1240" s="56"/>
      <c r="K1240" s="56"/>
      <c r="L1240" s="56"/>
      <c r="M1240" s="56"/>
      <c r="N1240" s="56"/>
    </row>
    <row r="1241" spans="1:14" s="55" customFormat="1" ht="15" thickBot="1" x14ac:dyDescent="0.35">
      <c r="A1241" s="58">
        <v>20</v>
      </c>
      <c r="B1241" s="55" t="s">
        <v>2877</v>
      </c>
      <c r="C1241" s="59" t="s">
        <v>771</v>
      </c>
      <c r="D1241" s="59" t="s">
        <v>2702</v>
      </c>
      <c r="E1241" s="59" t="s">
        <v>326</v>
      </c>
      <c r="F1241" s="59" t="s">
        <v>436</v>
      </c>
      <c r="G1241" s="59" t="s">
        <v>2716</v>
      </c>
      <c r="H1241" s="84">
        <f>'20050 ParExpGL'!N46</f>
        <v>0</v>
      </c>
      <c r="J1241" s="56"/>
      <c r="K1241" s="56"/>
      <c r="L1241" s="56"/>
      <c r="M1241" s="56"/>
      <c r="N1241" s="56"/>
    </row>
    <row r="1242" spans="1:14" s="55" customFormat="1" ht="15" thickBot="1" x14ac:dyDescent="0.35">
      <c r="A1242" s="58">
        <v>20</v>
      </c>
      <c r="B1242" s="55" t="s">
        <v>2878</v>
      </c>
      <c r="C1242" s="59" t="s">
        <v>771</v>
      </c>
      <c r="D1242" s="59" t="s">
        <v>2702</v>
      </c>
      <c r="E1242" s="59" t="s">
        <v>326</v>
      </c>
      <c r="F1242" s="59" t="s">
        <v>436</v>
      </c>
      <c r="G1242" s="59" t="s">
        <v>2718</v>
      </c>
      <c r="H1242" s="84">
        <f>'20050 ParExpGL'!N47</f>
        <v>0</v>
      </c>
      <c r="J1242" s="56"/>
      <c r="K1242" s="56"/>
      <c r="L1242" s="56"/>
      <c r="M1242" s="56"/>
      <c r="N1242" s="56"/>
    </row>
    <row r="1243" spans="1:14" s="55" customFormat="1" ht="15" thickBot="1" x14ac:dyDescent="0.35">
      <c r="A1243" s="58">
        <v>20</v>
      </c>
      <c r="B1243" s="55" t="s">
        <v>2879</v>
      </c>
      <c r="C1243" s="59" t="s">
        <v>771</v>
      </c>
      <c r="D1243" s="59" t="s">
        <v>2702</v>
      </c>
      <c r="E1243" s="59" t="s">
        <v>326</v>
      </c>
      <c r="F1243" s="59" t="s">
        <v>436</v>
      </c>
      <c r="G1243" s="59" t="s">
        <v>2720</v>
      </c>
      <c r="H1243" s="84">
        <f>'20050 ParExpGL'!N48</f>
        <v>0</v>
      </c>
      <c r="J1243" s="56"/>
      <c r="K1243" s="56"/>
      <c r="L1243" s="56"/>
      <c r="M1243" s="56"/>
      <c r="N1243" s="56"/>
    </row>
    <row r="1244" spans="1:14" s="55" customFormat="1" ht="15" thickBot="1" x14ac:dyDescent="0.35">
      <c r="A1244" s="58">
        <v>20</v>
      </c>
      <c r="B1244" s="55" t="s">
        <v>2880</v>
      </c>
      <c r="C1244" s="59" t="s">
        <v>771</v>
      </c>
      <c r="D1244" s="59" t="s">
        <v>2702</v>
      </c>
      <c r="E1244" s="59" t="s">
        <v>326</v>
      </c>
      <c r="F1244" s="59" t="s">
        <v>436</v>
      </c>
      <c r="G1244" s="59" t="s">
        <v>2722</v>
      </c>
      <c r="H1244" s="84">
        <f>'20050 ParExpGL'!N49</f>
        <v>0</v>
      </c>
      <c r="J1244" s="56"/>
      <c r="K1244" s="56"/>
      <c r="L1244" s="56"/>
      <c r="M1244" s="56"/>
      <c r="N1244" s="56"/>
    </row>
    <row r="1245" spans="1:14" s="55" customFormat="1" ht="15" thickBot="1" x14ac:dyDescent="0.35">
      <c r="A1245" s="58">
        <v>20</v>
      </c>
      <c r="B1245" s="55" t="s">
        <v>2881</v>
      </c>
      <c r="C1245" s="59" t="s">
        <v>771</v>
      </c>
      <c r="D1245" s="59" t="s">
        <v>2702</v>
      </c>
      <c r="E1245" s="59" t="s">
        <v>326</v>
      </c>
      <c r="F1245" s="59" t="s">
        <v>436</v>
      </c>
      <c r="G1245" s="59" t="s">
        <v>2724</v>
      </c>
      <c r="H1245" s="84">
        <f>'20050 ParExpGL'!N50</f>
        <v>0</v>
      </c>
      <c r="J1245" s="56"/>
      <c r="K1245" s="56"/>
      <c r="L1245" s="56"/>
      <c r="M1245" s="56"/>
      <c r="N1245" s="56"/>
    </row>
    <row r="1246" spans="1:14" s="55" customFormat="1" ht="15" thickBot="1" x14ac:dyDescent="0.35">
      <c r="A1246" s="58">
        <v>20</v>
      </c>
      <c r="B1246" s="55" t="s">
        <v>2882</v>
      </c>
      <c r="C1246" s="59" t="s">
        <v>771</v>
      </c>
      <c r="D1246" s="59" t="s">
        <v>2702</v>
      </c>
      <c r="E1246" s="59" t="s">
        <v>326</v>
      </c>
      <c r="F1246" s="59" t="s">
        <v>436</v>
      </c>
      <c r="G1246" s="59" t="s">
        <v>2726</v>
      </c>
      <c r="H1246" s="84">
        <f>'20050 ParExpGL'!N51</f>
        <v>0</v>
      </c>
      <c r="J1246" s="56"/>
      <c r="K1246" s="56"/>
      <c r="L1246" s="56"/>
      <c r="M1246" s="56"/>
      <c r="N1246" s="56"/>
    </row>
    <row r="1247" spans="1:14" s="55" customFormat="1" ht="15" thickBot="1" x14ac:dyDescent="0.35">
      <c r="A1247" s="58">
        <v>20</v>
      </c>
      <c r="B1247" s="55" t="s">
        <v>2883</v>
      </c>
      <c r="C1247" s="59" t="s">
        <v>771</v>
      </c>
      <c r="D1247" s="59" t="s">
        <v>2702</v>
      </c>
      <c r="E1247" s="59" t="s">
        <v>326</v>
      </c>
      <c r="F1247" s="59" t="s">
        <v>436</v>
      </c>
      <c r="G1247" s="59" t="s">
        <v>2728</v>
      </c>
      <c r="H1247" s="84">
        <f>'20050 ParExpGL'!N52</f>
        <v>0</v>
      </c>
      <c r="J1247" s="56"/>
      <c r="K1247" s="56"/>
      <c r="L1247" s="56"/>
      <c r="M1247" s="56"/>
      <c r="N1247" s="56"/>
    </row>
    <row r="1248" spans="1:14" s="55" customFormat="1" ht="15" thickBot="1" x14ac:dyDescent="0.35">
      <c r="A1248" s="58">
        <v>20</v>
      </c>
      <c r="B1248" s="55" t="s">
        <v>2884</v>
      </c>
      <c r="C1248" s="59" t="s">
        <v>771</v>
      </c>
      <c r="D1248" s="59" t="s">
        <v>2702</v>
      </c>
      <c r="E1248" s="59" t="s">
        <v>326</v>
      </c>
      <c r="F1248" s="59" t="s">
        <v>436</v>
      </c>
      <c r="G1248" s="59" t="s">
        <v>2730</v>
      </c>
      <c r="H1248" s="84">
        <f>'20050 ParExpGL'!N53</f>
        <v>0</v>
      </c>
      <c r="J1248" s="56"/>
      <c r="K1248" s="56"/>
      <c r="L1248" s="56"/>
      <c r="M1248" s="56"/>
      <c r="N1248" s="56"/>
    </row>
    <row r="1249" spans="1:14" s="55" customFormat="1" ht="15" thickBot="1" x14ac:dyDescent="0.35">
      <c r="A1249" s="58">
        <v>20</v>
      </c>
      <c r="B1249" s="55" t="s">
        <v>2885</v>
      </c>
      <c r="C1249" s="59" t="s">
        <v>771</v>
      </c>
      <c r="D1249" s="59" t="s">
        <v>2702</v>
      </c>
      <c r="E1249" s="59" t="s">
        <v>326</v>
      </c>
      <c r="F1249" s="59" t="s">
        <v>437</v>
      </c>
      <c r="G1249" s="59" t="s">
        <v>2704</v>
      </c>
      <c r="H1249" s="84">
        <f>'20050 ParExpGL'!O40</f>
        <v>0</v>
      </c>
      <c r="J1249" s="56"/>
      <c r="K1249" s="56"/>
      <c r="L1249" s="56"/>
      <c r="M1249" s="56"/>
      <c r="N1249" s="56"/>
    </row>
    <row r="1250" spans="1:14" s="55" customFormat="1" ht="15" thickBot="1" x14ac:dyDescent="0.35">
      <c r="A1250" s="58">
        <v>20</v>
      </c>
      <c r="B1250" s="55" t="s">
        <v>2886</v>
      </c>
      <c r="C1250" s="59" t="s">
        <v>771</v>
      </c>
      <c r="D1250" s="59" t="s">
        <v>2702</v>
      </c>
      <c r="E1250" s="59" t="s">
        <v>326</v>
      </c>
      <c r="F1250" s="59" t="s">
        <v>437</v>
      </c>
      <c r="G1250" s="59" t="s">
        <v>2706</v>
      </c>
      <c r="H1250" s="84">
        <f>'20050 ParExpGL'!O41</f>
        <v>0</v>
      </c>
      <c r="J1250" s="56"/>
      <c r="K1250" s="56"/>
      <c r="L1250" s="56"/>
      <c r="M1250" s="56"/>
      <c r="N1250" s="56"/>
    </row>
    <row r="1251" spans="1:14" s="55" customFormat="1" ht="15" thickBot="1" x14ac:dyDescent="0.35">
      <c r="A1251" s="58">
        <v>20</v>
      </c>
      <c r="B1251" s="55" t="s">
        <v>2887</v>
      </c>
      <c r="C1251" s="59" t="s">
        <v>771</v>
      </c>
      <c r="D1251" s="59" t="s">
        <v>2702</v>
      </c>
      <c r="E1251" s="59" t="s">
        <v>326</v>
      </c>
      <c r="F1251" s="59" t="s">
        <v>437</v>
      </c>
      <c r="G1251" s="59" t="s">
        <v>2708</v>
      </c>
      <c r="H1251" s="84">
        <f>'20050 ParExpGL'!O42</f>
        <v>0</v>
      </c>
      <c r="J1251" s="56"/>
      <c r="K1251" s="56"/>
      <c r="L1251" s="56"/>
      <c r="M1251" s="56"/>
      <c r="N1251" s="56"/>
    </row>
    <row r="1252" spans="1:14" s="55" customFormat="1" ht="15" thickBot="1" x14ac:dyDescent="0.35">
      <c r="A1252" s="58">
        <v>20</v>
      </c>
      <c r="B1252" s="55" t="s">
        <v>2888</v>
      </c>
      <c r="C1252" s="59" t="s">
        <v>771</v>
      </c>
      <c r="D1252" s="59" t="s">
        <v>2702</v>
      </c>
      <c r="E1252" s="59" t="s">
        <v>326</v>
      </c>
      <c r="F1252" s="59" t="s">
        <v>437</v>
      </c>
      <c r="G1252" s="59" t="s">
        <v>2710</v>
      </c>
      <c r="H1252" s="84">
        <f>'20050 ParExpGL'!O43</f>
        <v>0</v>
      </c>
      <c r="J1252" s="56"/>
      <c r="K1252" s="56"/>
      <c r="L1252" s="56"/>
      <c r="M1252" s="56"/>
      <c r="N1252" s="56"/>
    </row>
    <row r="1253" spans="1:14" s="55" customFormat="1" ht="15" thickBot="1" x14ac:dyDescent="0.35">
      <c r="A1253" s="58">
        <v>20</v>
      </c>
      <c r="B1253" s="55" t="s">
        <v>2889</v>
      </c>
      <c r="C1253" s="59" t="s">
        <v>771</v>
      </c>
      <c r="D1253" s="59" t="s">
        <v>2702</v>
      </c>
      <c r="E1253" s="59" t="s">
        <v>326</v>
      </c>
      <c r="F1253" s="59" t="s">
        <v>437</v>
      </c>
      <c r="G1253" s="59" t="s">
        <v>2712</v>
      </c>
      <c r="H1253" s="84">
        <f>'20050 ParExpGL'!O44</f>
        <v>0</v>
      </c>
      <c r="J1253" s="56"/>
      <c r="K1253" s="56"/>
      <c r="L1253" s="56"/>
      <c r="M1253" s="56"/>
      <c r="N1253" s="56"/>
    </row>
    <row r="1254" spans="1:14" s="55" customFormat="1" ht="15" thickBot="1" x14ac:dyDescent="0.35">
      <c r="A1254" s="58">
        <v>20</v>
      </c>
      <c r="B1254" s="55" t="s">
        <v>2890</v>
      </c>
      <c r="C1254" s="59" t="s">
        <v>771</v>
      </c>
      <c r="D1254" s="59" t="s">
        <v>2702</v>
      </c>
      <c r="E1254" s="59" t="s">
        <v>326</v>
      </c>
      <c r="F1254" s="59" t="s">
        <v>437</v>
      </c>
      <c r="G1254" s="59" t="s">
        <v>2714</v>
      </c>
      <c r="H1254" s="84">
        <f>'20050 ParExpGL'!O45</f>
        <v>0</v>
      </c>
      <c r="J1254" s="56"/>
      <c r="K1254" s="56"/>
      <c r="L1254" s="56"/>
      <c r="M1254" s="56"/>
      <c r="N1254" s="56"/>
    </row>
    <row r="1255" spans="1:14" s="55" customFormat="1" ht="15" thickBot="1" x14ac:dyDescent="0.35">
      <c r="A1255" s="58">
        <v>20</v>
      </c>
      <c r="B1255" s="55" t="s">
        <v>2891</v>
      </c>
      <c r="C1255" s="59" t="s">
        <v>771</v>
      </c>
      <c r="D1255" s="59" t="s">
        <v>2702</v>
      </c>
      <c r="E1255" s="59" t="s">
        <v>326</v>
      </c>
      <c r="F1255" s="59" t="s">
        <v>437</v>
      </c>
      <c r="G1255" s="59" t="s">
        <v>2716</v>
      </c>
      <c r="H1255" s="84">
        <f>'20050 ParExpGL'!O46</f>
        <v>0</v>
      </c>
      <c r="J1255" s="56"/>
      <c r="K1255" s="56"/>
      <c r="L1255" s="56"/>
      <c r="M1255" s="56"/>
      <c r="N1255" s="56"/>
    </row>
    <row r="1256" spans="1:14" s="55" customFormat="1" ht="15" thickBot="1" x14ac:dyDescent="0.35">
      <c r="A1256" s="58">
        <v>20</v>
      </c>
      <c r="B1256" s="55" t="s">
        <v>2892</v>
      </c>
      <c r="C1256" s="59" t="s">
        <v>771</v>
      </c>
      <c r="D1256" s="59" t="s">
        <v>2702</v>
      </c>
      <c r="E1256" s="59" t="s">
        <v>326</v>
      </c>
      <c r="F1256" s="59" t="s">
        <v>437</v>
      </c>
      <c r="G1256" s="59" t="s">
        <v>2718</v>
      </c>
      <c r="H1256" s="84">
        <f>'20050 ParExpGL'!O47</f>
        <v>0</v>
      </c>
      <c r="J1256" s="56"/>
      <c r="K1256" s="56"/>
      <c r="L1256" s="56"/>
      <c r="M1256" s="56"/>
      <c r="N1256" s="56"/>
    </row>
    <row r="1257" spans="1:14" s="55" customFormat="1" ht="15" thickBot="1" x14ac:dyDescent="0.35">
      <c r="A1257" s="58">
        <v>20</v>
      </c>
      <c r="B1257" s="55" t="s">
        <v>2893</v>
      </c>
      <c r="C1257" s="59" t="s">
        <v>771</v>
      </c>
      <c r="D1257" s="59" t="s">
        <v>2702</v>
      </c>
      <c r="E1257" s="59" t="s">
        <v>326</v>
      </c>
      <c r="F1257" s="59" t="s">
        <v>437</v>
      </c>
      <c r="G1257" s="59" t="s">
        <v>2720</v>
      </c>
      <c r="H1257" s="84">
        <f>'20050 ParExpGL'!O48</f>
        <v>0</v>
      </c>
      <c r="J1257" s="56"/>
      <c r="K1257" s="56"/>
      <c r="L1257" s="56"/>
      <c r="M1257" s="56"/>
      <c r="N1257" s="56"/>
    </row>
    <row r="1258" spans="1:14" s="55" customFormat="1" ht="15" thickBot="1" x14ac:dyDescent="0.35">
      <c r="A1258" s="58">
        <v>20</v>
      </c>
      <c r="B1258" s="55" t="s">
        <v>2894</v>
      </c>
      <c r="C1258" s="59" t="s">
        <v>771</v>
      </c>
      <c r="D1258" s="59" t="s">
        <v>2702</v>
      </c>
      <c r="E1258" s="59" t="s">
        <v>326</v>
      </c>
      <c r="F1258" s="59" t="s">
        <v>437</v>
      </c>
      <c r="G1258" s="59" t="s">
        <v>2722</v>
      </c>
      <c r="H1258" s="84">
        <f>'20050 ParExpGL'!O49</f>
        <v>0</v>
      </c>
      <c r="J1258" s="56"/>
      <c r="K1258" s="56"/>
      <c r="L1258" s="56"/>
      <c r="M1258" s="56"/>
      <c r="N1258" s="56"/>
    </row>
    <row r="1259" spans="1:14" s="55" customFormat="1" ht="15" thickBot="1" x14ac:dyDescent="0.35">
      <c r="A1259" s="58">
        <v>20</v>
      </c>
      <c r="B1259" s="55" t="s">
        <v>2895</v>
      </c>
      <c r="C1259" s="59" t="s">
        <v>771</v>
      </c>
      <c r="D1259" s="59" t="s">
        <v>2702</v>
      </c>
      <c r="E1259" s="59" t="s">
        <v>326</v>
      </c>
      <c r="F1259" s="59" t="s">
        <v>437</v>
      </c>
      <c r="G1259" s="59" t="s">
        <v>2724</v>
      </c>
      <c r="H1259" s="84">
        <f>'20050 ParExpGL'!O50</f>
        <v>0</v>
      </c>
      <c r="J1259" s="56"/>
      <c r="K1259" s="56"/>
      <c r="L1259" s="56"/>
      <c r="M1259" s="56"/>
      <c r="N1259" s="56"/>
    </row>
    <row r="1260" spans="1:14" s="55" customFormat="1" ht="15" thickBot="1" x14ac:dyDescent="0.35">
      <c r="A1260" s="58">
        <v>20</v>
      </c>
      <c r="B1260" s="55" t="s">
        <v>2896</v>
      </c>
      <c r="C1260" s="59" t="s">
        <v>771</v>
      </c>
      <c r="D1260" s="59" t="s">
        <v>2702</v>
      </c>
      <c r="E1260" s="59" t="s">
        <v>326</v>
      </c>
      <c r="F1260" s="59" t="s">
        <v>437</v>
      </c>
      <c r="G1260" s="59" t="s">
        <v>2726</v>
      </c>
      <c r="H1260" s="84">
        <f>'20050 ParExpGL'!O51</f>
        <v>0</v>
      </c>
      <c r="J1260" s="56"/>
      <c r="K1260" s="56"/>
      <c r="L1260" s="56"/>
      <c r="M1260" s="56"/>
      <c r="N1260" s="56"/>
    </row>
    <row r="1261" spans="1:14" s="55" customFormat="1" ht="15" thickBot="1" x14ac:dyDescent="0.35">
      <c r="A1261" s="58">
        <v>20</v>
      </c>
      <c r="B1261" s="55" t="s">
        <v>2897</v>
      </c>
      <c r="C1261" s="59" t="s">
        <v>771</v>
      </c>
      <c r="D1261" s="59" t="s">
        <v>2702</v>
      </c>
      <c r="E1261" s="59" t="s">
        <v>326</v>
      </c>
      <c r="F1261" s="59" t="s">
        <v>437</v>
      </c>
      <c r="G1261" s="59" t="s">
        <v>2728</v>
      </c>
      <c r="H1261" s="84">
        <f>'20050 ParExpGL'!O52</f>
        <v>0</v>
      </c>
      <c r="J1261" s="56"/>
      <c r="K1261" s="56"/>
      <c r="L1261" s="56"/>
      <c r="M1261" s="56"/>
      <c r="N1261" s="56"/>
    </row>
    <row r="1262" spans="1:14" s="55" customFormat="1" ht="15" thickBot="1" x14ac:dyDescent="0.35">
      <c r="A1262" s="58">
        <v>20</v>
      </c>
      <c r="B1262" s="55" t="s">
        <v>2898</v>
      </c>
      <c r="C1262" s="59" t="s">
        <v>771</v>
      </c>
      <c r="D1262" s="59" t="s">
        <v>2702</v>
      </c>
      <c r="E1262" s="59" t="s">
        <v>326</v>
      </c>
      <c r="F1262" s="59" t="s">
        <v>437</v>
      </c>
      <c r="G1262" s="59" t="s">
        <v>2730</v>
      </c>
      <c r="H1262" s="84">
        <f>'20050 ParExpGL'!O53</f>
        <v>0</v>
      </c>
      <c r="J1262" s="56"/>
      <c r="K1262" s="56"/>
      <c r="L1262" s="56"/>
      <c r="M1262" s="56"/>
      <c r="N1262" s="56"/>
    </row>
    <row r="1263" spans="1:14" s="55" customFormat="1" ht="15" thickBot="1" x14ac:dyDescent="0.35">
      <c r="A1263" s="58">
        <v>20</v>
      </c>
      <c r="B1263" s="55" t="s">
        <v>2899</v>
      </c>
      <c r="C1263" s="59" t="s">
        <v>771</v>
      </c>
      <c r="D1263" s="59" t="s">
        <v>2702</v>
      </c>
      <c r="E1263" s="59" t="s">
        <v>326</v>
      </c>
      <c r="F1263" s="59" t="s">
        <v>438</v>
      </c>
      <c r="G1263" s="59" t="s">
        <v>2704</v>
      </c>
      <c r="H1263" s="84">
        <f>'20050 ParExpGL'!P40</f>
        <v>0</v>
      </c>
      <c r="J1263" s="56"/>
      <c r="K1263" s="56"/>
      <c r="L1263" s="56"/>
      <c r="M1263" s="56"/>
      <c r="N1263" s="56"/>
    </row>
    <row r="1264" spans="1:14" s="55" customFormat="1" ht="15" thickBot="1" x14ac:dyDescent="0.35">
      <c r="A1264" s="58">
        <v>20</v>
      </c>
      <c r="B1264" s="55" t="s">
        <v>2900</v>
      </c>
      <c r="C1264" s="59" t="s">
        <v>771</v>
      </c>
      <c r="D1264" s="59" t="s">
        <v>2702</v>
      </c>
      <c r="E1264" s="59" t="s">
        <v>326</v>
      </c>
      <c r="F1264" s="59" t="s">
        <v>438</v>
      </c>
      <c r="G1264" s="59" t="s">
        <v>2706</v>
      </c>
      <c r="H1264" s="84">
        <f>'20050 ParExpGL'!P41</f>
        <v>0</v>
      </c>
      <c r="J1264" s="56"/>
      <c r="K1264" s="56"/>
      <c r="L1264" s="56"/>
      <c r="M1264" s="56"/>
      <c r="N1264" s="56"/>
    </row>
    <row r="1265" spans="1:14" s="55" customFormat="1" ht="15" thickBot="1" x14ac:dyDescent="0.35">
      <c r="A1265" s="58">
        <v>20</v>
      </c>
      <c r="B1265" s="55" t="s">
        <v>2901</v>
      </c>
      <c r="C1265" s="59" t="s">
        <v>771</v>
      </c>
      <c r="D1265" s="59" t="s">
        <v>2702</v>
      </c>
      <c r="E1265" s="59" t="s">
        <v>326</v>
      </c>
      <c r="F1265" s="59" t="s">
        <v>438</v>
      </c>
      <c r="G1265" s="59" t="s">
        <v>2708</v>
      </c>
      <c r="H1265" s="84">
        <f>'20050 ParExpGL'!P42</f>
        <v>0</v>
      </c>
      <c r="J1265" s="56"/>
      <c r="K1265" s="56"/>
      <c r="L1265" s="56"/>
      <c r="M1265" s="56"/>
      <c r="N1265" s="56"/>
    </row>
    <row r="1266" spans="1:14" s="55" customFormat="1" ht="15" thickBot="1" x14ac:dyDescent="0.35">
      <c r="A1266" s="58">
        <v>20</v>
      </c>
      <c r="B1266" s="55" t="s">
        <v>2902</v>
      </c>
      <c r="C1266" s="59" t="s">
        <v>771</v>
      </c>
      <c r="D1266" s="59" t="s">
        <v>2702</v>
      </c>
      <c r="E1266" s="59" t="s">
        <v>326</v>
      </c>
      <c r="F1266" s="59" t="s">
        <v>438</v>
      </c>
      <c r="G1266" s="59" t="s">
        <v>2710</v>
      </c>
      <c r="H1266" s="84">
        <f>'20050 ParExpGL'!P43</f>
        <v>0</v>
      </c>
      <c r="J1266" s="56"/>
      <c r="K1266" s="56"/>
      <c r="L1266" s="56"/>
      <c r="M1266" s="56"/>
      <c r="N1266" s="56"/>
    </row>
    <row r="1267" spans="1:14" s="55" customFormat="1" ht="15" thickBot="1" x14ac:dyDescent="0.35">
      <c r="A1267" s="58">
        <v>20</v>
      </c>
      <c r="B1267" s="55" t="s">
        <v>2903</v>
      </c>
      <c r="C1267" s="59" t="s">
        <v>771</v>
      </c>
      <c r="D1267" s="59" t="s">
        <v>2702</v>
      </c>
      <c r="E1267" s="59" t="s">
        <v>326</v>
      </c>
      <c r="F1267" s="59" t="s">
        <v>438</v>
      </c>
      <c r="G1267" s="59" t="s">
        <v>2712</v>
      </c>
      <c r="H1267" s="84">
        <f>'20050 ParExpGL'!P44</f>
        <v>0</v>
      </c>
      <c r="J1267" s="56"/>
      <c r="K1267" s="56"/>
      <c r="L1267" s="56"/>
      <c r="M1267" s="56"/>
      <c r="N1267" s="56"/>
    </row>
    <row r="1268" spans="1:14" s="55" customFormat="1" ht="15" thickBot="1" x14ac:dyDescent="0.35">
      <c r="A1268" s="58">
        <v>20</v>
      </c>
      <c r="B1268" s="55" t="s">
        <v>2904</v>
      </c>
      <c r="C1268" s="59" t="s">
        <v>771</v>
      </c>
      <c r="D1268" s="59" t="s">
        <v>2702</v>
      </c>
      <c r="E1268" s="59" t="s">
        <v>326</v>
      </c>
      <c r="F1268" s="59" t="s">
        <v>438</v>
      </c>
      <c r="G1268" s="59" t="s">
        <v>2714</v>
      </c>
      <c r="H1268" s="84">
        <f>'20050 ParExpGL'!P45</f>
        <v>0</v>
      </c>
      <c r="J1268" s="56"/>
      <c r="K1268" s="56"/>
      <c r="L1268" s="56"/>
      <c r="M1268" s="56"/>
      <c r="N1268" s="56"/>
    </row>
    <row r="1269" spans="1:14" s="55" customFormat="1" ht="15" thickBot="1" x14ac:dyDescent="0.35">
      <c r="A1269" s="58">
        <v>20</v>
      </c>
      <c r="B1269" s="55" t="s">
        <v>2905</v>
      </c>
      <c r="C1269" s="59" t="s">
        <v>771</v>
      </c>
      <c r="D1269" s="59" t="s">
        <v>2702</v>
      </c>
      <c r="E1269" s="59" t="s">
        <v>326</v>
      </c>
      <c r="F1269" s="59" t="s">
        <v>438</v>
      </c>
      <c r="G1269" s="59" t="s">
        <v>2716</v>
      </c>
      <c r="H1269" s="84">
        <f>'20050 ParExpGL'!P46</f>
        <v>0</v>
      </c>
      <c r="J1269" s="56"/>
      <c r="K1269" s="56"/>
      <c r="L1269" s="56"/>
      <c r="M1269" s="56"/>
      <c r="N1269" s="56"/>
    </row>
    <row r="1270" spans="1:14" s="55" customFormat="1" ht="15" thickBot="1" x14ac:dyDescent="0.35">
      <c r="A1270" s="58">
        <v>20</v>
      </c>
      <c r="B1270" s="55" t="s">
        <v>2906</v>
      </c>
      <c r="C1270" s="59" t="s">
        <v>771</v>
      </c>
      <c r="D1270" s="59" t="s">
        <v>2702</v>
      </c>
      <c r="E1270" s="59" t="s">
        <v>326</v>
      </c>
      <c r="F1270" s="59" t="s">
        <v>438</v>
      </c>
      <c r="G1270" s="59" t="s">
        <v>2718</v>
      </c>
      <c r="H1270" s="84">
        <f>'20050 ParExpGL'!P47</f>
        <v>0</v>
      </c>
      <c r="J1270" s="56"/>
      <c r="K1270" s="56"/>
      <c r="L1270" s="56"/>
      <c r="M1270" s="56"/>
      <c r="N1270" s="56"/>
    </row>
    <row r="1271" spans="1:14" s="55" customFormat="1" ht="15" thickBot="1" x14ac:dyDescent="0.35">
      <c r="A1271" s="58">
        <v>20</v>
      </c>
      <c r="B1271" s="55" t="s">
        <v>2907</v>
      </c>
      <c r="C1271" s="59" t="s">
        <v>771</v>
      </c>
      <c r="D1271" s="59" t="s">
        <v>2702</v>
      </c>
      <c r="E1271" s="59" t="s">
        <v>326</v>
      </c>
      <c r="F1271" s="59" t="s">
        <v>438</v>
      </c>
      <c r="G1271" s="59" t="s">
        <v>2720</v>
      </c>
      <c r="H1271" s="84">
        <f>'20050 ParExpGL'!P48</f>
        <v>0</v>
      </c>
      <c r="J1271" s="56"/>
      <c r="K1271" s="56"/>
      <c r="L1271" s="56"/>
      <c r="M1271" s="56"/>
      <c r="N1271" s="56"/>
    </row>
    <row r="1272" spans="1:14" s="55" customFormat="1" ht="15" thickBot="1" x14ac:dyDescent="0.35">
      <c r="A1272" s="58">
        <v>20</v>
      </c>
      <c r="B1272" s="55" t="s">
        <v>2908</v>
      </c>
      <c r="C1272" s="59" t="s">
        <v>771</v>
      </c>
      <c r="D1272" s="59" t="s">
        <v>2702</v>
      </c>
      <c r="E1272" s="59" t="s">
        <v>326</v>
      </c>
      <c r="F1272" s="59" t="s">
        <v>438</v>
      </c>
      <c r="G1272" s="59" t="s">
        <v>2722</v>
      </c>
      <c r="H1272" s="84">
        <f>'20050 ParExpGL'!P49</f>
        <v>0</v>
      </c>
      <c r="J1272" s="56"/>
      <c r="K1272" s="56"/>
      <c r="L1272" s="56"/>
      <c r="M1272" s="56"/>
      <c r="N1272" s="56"/>
    </row>
    <row r="1273" spans="1:14" s="55" customFormat="1" ht="15" thickBot="1" x14ac:dyDescent="0.35">
      <c r="A1273" s="58">
        <v>20</v>
      </c>
      <c r="B1273" s="55" t="s">
        <v>2909</v>
      </c>
      <c r="C1273" s="59" t="s">
        <v>771</v>
      </c>
      <c r="D1273" s="59" t="s">
        <v>2702</v>
      </c>
      <c r="E1273" s="59" t="s">
        <v>326</v>
      </c>
      <c r="F1273" s="59" t="s">
        <v>438</v>
      </c>
      <c r="G1273" s="59" t="s">
        <v>2724</v>
      </c>
      <c r="H1273" s="84">
        <f>'20050 ParExpGL'!P50</f>
        <v>0</v>
      </c>
      <c r="J1273" s="56"/>
      <c r="K1273" s="56"/>
      <c r="L1273" s="56"/>
      <c r="M1273" s="56"/>
      <c r="N1273" s="56"/>
    </row>
    <row r="1274" spans="1:14" s="55" customFormat="1" ht="15" thickBot="1" x14ac:dyDescent="0.35">
      <c r="A1274" s="58">
        <v>20</v>
      </c>
      <c r="B1274" s="55" t="s">
        <v>2910</v>
      </c>
      <c r="C1274" s="59" t="s">
        <v>771</v>
      </c>
      <c r="D1274" s="59" t="s">
        <v>2702</v>
      </c>
      <c r="E1274" s="59" t="s">
        <v>326</v>
      </c>
      <c r="F1274" s="59" t="s">
        <v>438</v>
      </c>
      <c r="G1274" s="59" t="s">
        <v>2726</v>
      </c>
      <c r="H1274" s="84">
        <f>'20050 ParExpGL'!P51</f>
        <v>0</v>
      </c>
      <c r="J1274" s="56"/>
      <c r="K1274" s="56"/>
      <c r="L1274" s="56"/>
      <c r="M1274" s="56"/>
      <c r="N1274" s="56"/>
    </row>
    <row r="1275" spans="1:14" s="55" customFormat="1" ht="15" thickBot="1" x14ac:dyDescent="0.35">
      <c r="A1275" s="58">
        <v>20</v>
      </c>
      <c r="B1275" s="55" t="s">
        <v>2911</v>
      </c>
      <c r="C1275" s="59" t="s">
        <v>771</v>
      </c>
      <c r="D1275" s="59" t="s">
        <v>2702</v>
      </c>
      <c r="E1275" s="59" t="s">
        <v>326</v>
      </c>
      <c r="F1275" s="59" t="s">
        <v>438</v>
      </c>
      <c r="G1275" s="59" t="s">
        <v>2728</v>
      </c>
      <c r="H1275" s="84">
        <f>'20050 ParExpGL'!P52</f>
        <v>0</v>
      </c>
      <c r="J1275" s="56"/>
      <c r="K1275" s="56"/>
      <c r="L1275" s="56"/>
      <c r="M1275" s="56"/>
      <c r="N1275" s="56"/>
    </row>
    <row r="1276" spans="1:14" s="55" customFormat="1" ht="15" thickBot="1" x14ac:dyDescent="0.35">
      <c r="A1276" s="58">
        <v>20</v>
      </c>
      <c r="B1276" s="55" t="s">
        <v>2912</v>
      </c>
      <c r="C1276" s="59" t="s">
        <v>771</v>
      </c>
      <c r="D1276" s="59" t="s">
        <v>2702</v>
      </c>
      <c r="E1276" s="59" t="s">
        <v>326</v>
      </c>
      <c r="F1276" s="59" t="s">
        <v>438</v>
      </c>
      <c r="G1276" s="59" t="s">
        <v>2730</v>
      </c>
      <c r="H1276" s="84">
        <f>'20050 ParExpGL'!P53</f>
        <v>0</v>
      </c>
      <c r="J1276" s="56"/>
      <c r="K1276" s="56"/>
      <c r="L1276" s="56"/>
      <c r="M1276" s="56"/>
      <c r="N1276" s="56"/>
    </row>
    <row r="1277" spans="1:14" s="55" customFormat="1" ht="15" thickBot="1" x14ac:dyDescent="0.35">
      <c r="A1277" s="58">
        <v>20</v>
      </c>
      <c r="B1277" s="55" t="s">
        <v>2913</v>
      </c>
      <c r="C1277" s="59" t="s">
        <v>771</v>
      </c>
      <c r="D1277" s="59" t="s">
        <v>2702</v>
      </c>
      <c r="E1277" s="59" t="s">
        <v>327</v>
      </c>
      <c r="F1277" s="59" t="s">
        <v>436</v>
      </c>
      <c r="G1277" s="59" t="s">
        <v>2704</v>
      </c>
      <c r="H1277" s="84">
        <f>'20050 ParExpGL'!Q40</f>
        <v>0</v>
      </c>
      <c r="J1277" s="56"/>
      <c r="K1277" s="56"/>
      <c r="L1277" s="56"/>
      <c r="M1277" s="56"/>
      <c r="N1277" s="56"/>
    </row>
    <row r="1278" spans="1:14" s="55" customFormat="1" ht="15" thickBot="1" x14ac:dyDescent="0.35">
      <c r="A1278" s="58">
        <v>20</v>
      </c>
      <c r="B1278" s="55" t="s">
        <v>2914</v>
      </c>
      <c r="C1278" s="59" t="s">
        <v>771</v>
      </c>
      <c r="D1278" s="59" t="s">
        <v>2702</v>
      </c>
      <c r="E1278" s="59" t="s">
        <v>327</v>
      </c>
      <c r="F1278" s="59" t="s">
        <v>436</v>
      </c>
      <c r="G1278" s="59" t="s">
        <v>2706</v>
      </c>
      <c r="H1278" s="84">
        <f>'20050 ParExpGL'!Q41</f>
        <v>0</v>
      </c>
      <c r="J1278" s="56"/>
      <c r="K1278" s="56"/>
      <c r="L1278" s="56"/>
      <c r="M1278" s="56"/>
      <c r="N1278" s="56"/>
    </row>
    <row r="1279" spans="1:14" s="55" customFormat="1" ht="15" thickBot="1" x14ac:dyDescent="0.35">
      <c r="A1279" s="58">
        <v>20</v>
      </c>
      <c r="B1279" s="55" t="s">
        <v>2915</v>
      </c>
      <c r="C1279" s="59" t="s">
        <v>771</v>
      </c>
      <c r="D1279" s="59" t="s">
        <v>2702</v>
      </c>
      <c r="E1279" s="59" t="s">
        <v>327</v>
      </c>
      <c r="F1279" s="59" t="s">
        <v>436</v>
      </c>
      <c r="G1279" s="59" t="s">
        <v>2708</v>
      </c>
      <c r="H1279" s="84">
        <f>'20050 ParExpGL'!Q42</f>
        <v>0</v>
      </c>
      <c r="J1279" s="56"/>
      <c r="K1279" s="56"/>
      <c r="L1279" s="56"/>
      <c r="M1279" s="56"/>
      <c r="N1279" s="56"/>
    </row>
    <row r="1280" spans="1:14" s="55" customFormat="1" ht="15" thickBot="1" x14ac:dyDescent="0.35">
      <c r="A1280" s="58">
        <v>20</v>
      </c>
      <c r="B1280" s="55" t="s">
        <v>2916</v>
      </c>
      <c r="C1280" s="59" t="s">
        <v>771</v>
      </c>
      <c r="D1280" s="59" t="s">
        <v>2702</v>
      </c>
      <c r="E1280" s="59" t="s">
        <v>327</v>
      </c>
      <c r="F1280" s="59" t="s">
        <v>436</v>
      </c>
      <c r="G1280" s="59" t="s">
        <v>2710</v>
      </c>
      <c r="H1280" s="84">
        <f>'20050 ParExpGL'!Q43</f>
        <v>0</v>
      </c>
      <c r="J1280" s="56"/>
      <c r="K1280" s="56"/>
      <c r="L1280" s="56"/>
      <c r="M1280" s="56"/>
      <c r="N1280" s="56"/>
    </row>
    <row r="1281" spans="1:14" s="55" customFormat="1" ht="15" thickBot="1" x14ac:dyDescent="0.35">
      <c r="A1281" s="58">
        <v>20</v>
      </c>
      <c r="B1281" s="55" t="s">
        <v>2917</v>
      </c>
      <c r="C1281" s="59" t="s">
        <v>771</v>
      </c>
      <c r="D1281" s="59" t="s">
        <v>2702</v>
      </c>
      <c r="E1281" s="59" t="s">
        <v>327</v>
      </c>
      <c r="F1281" s="59" t="s">
        <v>436</v>
      </c>
      <c r="G1281" s="59" t="s">
        <v>2712</v>
      </c>
      <c r="H1281" s="84">
        <f>'20050 ParExpGL'!Q44</f>
        <v>0</v>
      </c>
      <c r="J1281" s="56"/>
      <c r="K1281" s="56"/>
      <c r="L1281" s="56"/>
      <c r="M1281" s="56"/>
      <c r="N1281" s="56"/>
    </row>
    <row r="1282" spans="1:14" s="55" customFormat="1" ht="15" thickBot="1" x14ac:dyDescent="0.35">
      <c r="A1282" s="58">
        <v>20</v>
      </c>
      <c r="B1282" s="55" t="s">
        <v>2918</v>
      </c>
      <c r="C1282" s="59" t="s">
        <v>771</v>
      </c>
      <c r="D1282" s="59" t="s">
        <v>2702</v>
      </c>
      <c r="E1282" s="59" t="s">
        <v>327</v>
      </c>
      <c r="F1282" s="59" t="s">
        <v>436</v>
      </c>
      <c r="G1282" s="59" t="s">
        <v>2714</v>
      </c>
      <c r="H1282" s="84">
        <f>'20050 ParExpGL'!Q45</f>
        <v>0</v>
      </c>
      <c r="J1282" s="56"/>
      <c r="K1282" s="56"/>
      <c r="L1282" s="56"/>
      <c r="M1282" s="56"/>
      <c r="N1282" s="56"/>
    </row>
    <row r="1283" spans="1:14" s="55" customFormat="1" ht="15" thickBot="1" x14ac:dyDescent="0.35">
      <c r="A1283" s="58">
        <v>20</v>
      </c>
      <c r="B1283" s="55" t="s">
        <v>2919</v>
      </c>
      <c r="C1283" s="59" t="s">
        <v>771</v>
      </c>
      <c r="D1283" s="59" t="s">
        <v>2702</v>
      </c>
      <c r="E1283" s="59" t="s">
        <v>327</v>
      </c>
      <c r="F1283" s="59" t="s">
        <v>436</v>
      </c>
      <c r="G1283" s="59" t="s">
        <v>2716</v>
      </c>
      <c r="H1283" s="84">
        <f>'20050 ParExpGL'!Q46</f>
        <v>0</v>
      </c>
      <c r="J1283" s="56"/>
      <c r="K1283" s="56"/>
      <c r="L1283" s="56"/>
      <c r="M1283" s="56"/>
      <c r="N1283" s="56"/>
    </row>
    <row r="1284" spans="1:14" s="55" customFormat="1" ht="15" thickBot="1" x14ac:dyDescent="0.35">
      <c r="A1284" s="58">
        <v>20</v>
      </c>
      <c r="B1284" s="55" t="s">
        <v>2920</v>
      </c>
      <c r="C1284" s="59" t="s">
        <v>771</v>
      </c>
      <c r="D1284" s="59" t="s">
        <v>2702</v>
      </c>
      <c r="E1284" s="59" t="s">
        <v>327</v>
      </c>
      <c r="F1284" s="59" t="s">
        <v>436</v>
      </c>
      <c r="G1284" s="59" t="s">
        <v>2718</v>
      </c>
      <c r="H1284" s="84">
        <f>'20050 ParExpGL'!Q47</f>
        <v>0</v>
      </c>
      <c r="J1284" s="56"/>
      <c r="K1284" s="56"/>
      <c r="L1284" s="56"/>
      <c r="M1284" s="56"/>
      <c r="N1284" s="56"/>
    </row>
    <row r="1285" spans="1:14" s="55" customFormat="1" ht="15" thickBot="1" x14ac:dyDescent="0.35">
      <c r="A1285" s="58">
        <v>20</v>
      </c>
      <c r="B1285" s="55" t="s">
        <v>2921</v>
      </c>
      <c r="C1285" s="59" t="s">
        <v>771</v>
      </c>
      <c r="D1285" s="59" t="s">
        <v>2702</v>
      </c>
      <c r="E1285" s="59" t="s">
        <v>327</v>
      </c>
      <c r="F1285" s="59" t="s">
        <v>436</v>
      </c>
      <c r="G1285" s="59" t="s">
        <v>2720</v>
      </c>
      <c r="H1285" s="84">
        <f>'20050 ParExpGL'!Q48</f>
        <v>0</v>
      </c>
      <c r="J1285" s="56"/>
      <c r="K1285" s="56"/>
      <c r="L1285" s="56"/>
      <c r="M1285" s="56"/>
      <c r="N1285" s="56"/>
    </row>
    <row r="1286" spans="1:14" s="55" customFormat="1" ht="15" thickBot="1" x14ac:dyDescent="0.35">
      <c r="A1286" s="58">
        <v>20</v>
      </c>
      <c r="B1286" s="55" t="s">
        <v>2922</v>
      </c>
      <c r="C1286" s="59" t="s">
        <v>771</v>
      </c>
      <c r="D1286" s="59" t="s">
        <v>2702</v>
      </c>
      <c r="E1286" s="59" t="s">
        <v>327</v>
      </c>
      <c r="F1286" s="59" t="s">
        <v>436</v>
      </c>
      <c r="G1286" s="59" t="s">
        <v>2722</v>
      </c>
      <c r="H1286" s="84">
        <f>'20050 ParExpGL'!Q49</f>
        <v>0</v>
      </c>
      <c r="J1286" s="56"/>
      <c r="K1286" s="56"/>
      <c r="L1286" s="56"/>
      <c r="M1286" s="56"/>
      <c r="N1286" s="56"/>
    </row>
    <row r="1287" spans="1:14" s="55" customFormat="1" ht="15" thickBot="1" x14ac:dyDescent="0.35">
      <c r="A1287" s="58">
        <v>20</v>
      </c>
      <c r="B1287" s="55" t="s">
        <v>2923</v>
      </c>
      <c r="C1287" s="59" t="s">
        <v>771</v>
      </c>
      <c r="D1287" s="59" t="s">
        <v>2702</v>
      </c>
      <c r="E1287" s="59" t="s">
        <v>327</v>
      </c>
      <c r="F1287" s="59" t="s">
        <v>436</v>
      </c>
      <c r="G1287" s="59" t="s">
        <v>2724</v>
      </c>
      <c r="H1287" s="84">
        <f>'20050 ParExpGL'!Q50</f>
        <v>0</v>
      </c>
      <c r="J1287" s="56"/>
      <c r="K1287" s="56"/>
      <c r="L1287" s="56"/>
      <c r="M1287" s="56"/>
      <c r="N1287" s="56"/>
    </row>
    <row r="1288" spans="1:14" s="55" customFormat="1" ht="15" thickBot="1" x14ac:dyDescent="0.35">
      <c r="A1288" s="58">
        <v>20</v>
      </c>
      <c r="B1288" s="55" t="s">
        <v>2924</v>
      </c>
      <c r="C1288" s="59" t="s">
        <v>771</v>
      </c>
      <c r="D1288" s="59" t="s">
        <v>2702</v>
      </c>
      <c r="E1288" s="59" t="s">
        <v>327</v>
      </c>
      <c r="F1288" s="59" t="s">
        <v>436</v>
      </c>
      <c r="G1288" s="59" t="s">
        <v>2726</v>
      </c>
      <c r="H1288" s="84">
        <f>'20050 ParExpGL'!Q51</f>
        <v>0</v>
      </c>
      <c r="J1288" s="56"/>
      <c r="K1288" s="56"/>
      <c r="L1288" s="56"/>
      <c r="M1288" s="56"/>
      <c r="N1288" s="56"/>
    </row>
    <row r="1289" spans="1:14" s="55" customFormat="1" ht="15" thickBot="1" x14ac:dyDescent="0.35">
      <c r="A1289" s="58">
        <v>20</v>
      </c>
      <c r="B1289" s="55" t="s">
        <v>2925</v>
      </c>
      <c r="C1289" s="59" t="s">
        <v>771</v>
      </c>
      <c r="D1289" s="59" t="s">
        <v>2702</v>
      </c>
      <c r="E1289" s="59" t="s">
        <v>327</v>
      </c>
      <c r="F1289" s="59" t="s">
        <v>436</v>
      </c>
      <c r="G1289" s="59" t="s">
        <v>2728</v>
      </c>
      <c r="H1289" s="84">
        <f>'20050 ParExpGL'!Q52</f>
        <v>0</v>
      </c>
      <c r="J1289" s="56"/>
      <c r="K1289" s="56"/>
      <c r="L1289" s="56"/>
      <c r="M1289" s="56"/>
      <c r="N1289" s="56"/>
    </row>
    <row r="1290" spans="1:14" s="55" customFormat="1" ht="15" thickBot="1" x14ac:dyDescent="0.35">
      <c r="A1290" s="58">
        <v>20</v>
      </c>
      <c r="B1290" s="55" t="s">
        <v>2926</v>
      </c>
      <c r="C1290" s="59" t="s">
        <v>771</v>
      </c>
      <c r="D1290" s="59" t="s">
        <v>2702</v>
      </c>
      <c r="E1290" s="59" t="s">
        <v>327</v>
      </c>
      <c r="F1290" s="59" t="s">
        <v>436</v>
      </c>
      <c r="G1290" s="59" t="s">
        <v>2730</v>
      </c>
      <c r="H1290" s="84">
        <f>'20050 ParExpGL'!Q53</f>
        <v>0</v>
      </c>
      <c r="J1290" s="56"/>
      <c r="K1290" s="56"/>
      <c r="L1290" s="56"/>
      <c r="M1290" s="56"/>
      <c r="N1290" s="56"/>
    </row>
    <row r="1291" spans="1:14" s="55" customFormat="1" ht="15" thickBot="1" x14ac:dyDescent="0.35">
      <c r="A1291" s="58">
        <v>20</v>
      </c>
      <c r="B1291" s="55" t="s">
        <v>2927</v>
      </c>
      <c r="C1291" s="59" t="s">
        <v>771</v>
      </c>
      <c r="D1291" s="59" t="s">
        <v>2702</v>
      </c>
      <c r="E1291" s="59" t="s">
        <v>327</v>
      </c>
      <c r="F1291" s="59" t="s">
        <v>437</v>
      </c>
      <c r="G1291" s="59" t="s">
        <v>2704</v>
      </c>
      <c r="H1291" s="84">
        <f>'20050 ParExpGL'!R40</f>
        <v>0</v>
      </c>
      <c r="J1291" s="56"/>
      <c r="K1291" s="56"/>
      <c r="L1291" s="56"/>
      <c r="M1291" s="56"/>
      <c r="N1291" s="56"/>
    </row>
    <row r="1292" spans="1:14" s="55" customFormat="1" ht="15" thickBot="1" x14ac:dyDescent="0.35">
      <c r="A1292" s="58">
        <v>20</v>
      </c>
      <c r="B1292" s="55" t="s">
        <v>2928</v>
      </c>
      <c r="C1292" s="59" t="s">
        <v>771</v>
      </c>
      <c r="D1292" s="59" t="s">
        <v>2702</v>
      </c>
      <c r="E1292" s="59" t="s">
        <v>327</v>
      </c>
      <c r="F1292" s="59" t="s">
        <v>437</v>
      </c>
      <c r="G1292" s="59" t="s">
        <v>2706</v>
      </c>
      <c r="H1292" s="84">
        <f>'20050 ParExpGL'!R41</f>
        <v>0</v>
      </c>
      <c r="J1292" s="56"/>
      <c r="K1292" s="56"/>
      <c r="L1292" s="56"/>
      <c r="M1292" s="56"/>
      <c r="N1292" s="56"/>
    </row>
    <row r="1293" spans="1:14" s="55" customFormat="1" ht="15" thickBot="1" x14ac:dyDescent="0.35">
      <c r="A1293" s="58">
        <v>20</v>
      </c>
      <c r="B1293" s="55" t="s">
        <v>2929</v>
      </c>
      <c r="C1293" s="59" t="s">
        <v>771</v>
      </c>
      <c r="D1293" s="59" t="s">
        <v>2702</v>
      </c>
      <c r="E1293" s="59" t="s">
        <v>327</v>
      </c>
      <c r="F1293" s="59" t="s">
        <v>437</v>
      </c>
      <c r="G1293" s="59" t="s">
        <v>2708</v>
      </c>
      <c r="H1293" s="84">
        <f>'20050 ParExpGL'!R42</f>
        <v>0</v>
      </c>
      <c r="J1293" s="56"/>
      <c r="K1293" s="56"/>
      <c r="L1293" s="56"/>
      <c r="M1293" s="56"/>
      <c r="N1293" s="56"/>
    </row>
    <row r="1294" spans="1:14" s="55" customFormat="1" ht="15" thickBot="1" x14ac:dyDescent="0.35">
      <c r="A1294" s="58">
        <v>20</v>
      </c>
      <c r="B1294" s="55" t="s">
        <v>2930</v>
      </c>
      <c r="C1294" s="59" t="s">
        <v>771</v>
      </c>
      <c r="D1294" s="59" t="s">
        <v>2702</v>
      </c>
      <c r="E1294" s="59" t="s">
        <v>327</v>
      </c>
      <c r="F1294" s="59" t="s">
        <v>437</v>
      </c>
      <c r="G1294" s="59" t="s">
        <v>2710</v>
      </c>
      <c r="H1294" s="84">
        <f>'20050 ParExpGL'!R43</f>
        <v>0</v>
      </c>
      <c r="J1294" s="56"/>
      <c r="K1294" s="56"/>
      <c r="L1294" s="56"/>
      <c r="M1294" s="56"/>
      <c r="N1294" s="56"/>
    </row>
    <row r="1295" spans="1:14" s="55" customFormat="1" ht="15" thickBot="1" x14ac:dyDescent="0.35">
      <c r="A1295" s="58">
        <v>20</v>
      </c>
      <c r="B1295" s="55" t="s">
        <v>2931</v>
      </c>
      <c r="C1295" s="59" t="s">
        <v>771</v>
      </c>
      <c r="D1295" s="59" t="s">
        <v>2702</v>
      </c>
      <c r="E1295" s="59" t="s">
        <v>327</v>
      </c>
      <c r="F1295" s="59" t="s">
        <v>437</v>
      </c>
      <c r="G1295" s="59" t="s">
        <v>2712</v>
      </c>
      <c r="H1295" s="84">
        <f>'20050 ParExpGL'!R44</f>
        <v>0</v>
      </c>
      <c r="J1295" s="56"/>
      <c r="K1295" s="56"/>
      <c r="L1295" s="56"/>
      <c r="M1295" s="56"/>
      <c r="N1295" s="56"/>
    </row>
    <row r="1296" spans="1:14" s="55" customFormat="1" ht="15" thickBot="1" x14ac:dyDescent="0.35">
      <c r="A1296" s="58">
        <v>20</v>
      </c>
      <c r="B1296" s="55" t="s">
        <v>2932</v>
      </c>
      <c r="C1296" s="59" t="s">
        <v>771</v>
      </c>
      <c r="D1296" s="59" t="s">
        <v>2702</v>
      </c>
      <c r="E1296" s="59" t="s">
        <v>327</v>
      </c>
      <c r="F1296" s="59" t="s">
        <v>437</v>
      </c>
      <c r="G1296" s="59" t="s">
        <v>2714</v>
      </c>
      <c r="H1296" s="84">
        <f>'20050 ParExpGL'!R45</f>
        <v>0</v>
      </c>
      <c r="J1296" s="56"/>
      <c r="K1296" s="56"/>
      <c r="L1296" s="56"/>
      <c r="M1296" s="56"/>
      <c r="N1296" s="56"/>
    </row>
    <row r="1297" spans="1:14" s="55" customFormat="1" ht="15" thickBot="1" x14ac:dyDescent="0.35">
      <c r="A1297" s="58">
        <v>20</v>
      </c>
      <c r="B1297" s="55" t="s">
        <v>2933</v>
      </c>
      <c r="C1297" s="59" t="s">
        <v>771</v>
      </c>
      <c r="D1297" s="59" t="s">
        <v>2702</v>
      </c>
      <c r="E1297" s="59" t="s">
        <v>327</v>
      </c>
      <c r="F1297" s="59" t="s">
        <v>437</v>
      </c>
      <c r="G1297" s="59" t="s">
        <v>2716</v>
      </c>
      <c r="H1297" s="84">
        <f>'20050 ParExpGL'!R46</f>
        <v>0</v>
      </c>
      <c r="J1297" s="56"/>
      <c r="K1297" s="56"/>
      <c r="L1297" s="56"/>
      <c r="M1297" s="56"/>
      <c r="N1297" s="56"/>
    </row>
    <row r="1298" spans="1:14" s="55" customFormat="1" ht="15" thickBot="1" x14ac:dyDescent="0.35">
      <c r="A1298" s="58">
        <v>20</v>
      </c>
      <c r="B1298" s="55" t="s">
        <v>2934</v>
      </c>
      <c r="C1298" s="59" t="s">
        <v>771</v>
      </c>
      <c r="D1298" s="59" t="s">
        <v>2702</v>
      </c>
      <c r="E1298" s="59" t="s">
        <v>327</v>
      </c>
      <c r="F1298" s="59" t="s">
        <v>437</v>
      </c>
      <c r="G1298" s="59" t="s">
        <v>2718</v>
      </c>
      <c r="H1298" s="84">
        <f>'20050 ParExpGL'!R47</f>
        <v>0</v>
      </c>
      <c r="J1298" s="56"/>
      <c r="K1298" s="56"/>
      <c r="L1298" s="56"/>
      <c r="M1298" s="56"/>
      <c r="N1298" s="56"/>
    </row>
    <row r="1299" spans="1:14" s="55" customFormat="1" ht="15" thickBot="1" x14ac:dyDescent="0.35">
      <c r="A1299" s="58">
        <v>20</v>
      </c>
      <c r="B1299" s="55" t="s">
        <v>2935</v>
      </c>
      <c r="C1299" s="59" t="s">
        <v>771</v>
      </c>
      <c r="D1299" s="59" t="s">
        <v>2702</v>
      </c>
      <c r="E1299" s="59" t="s">
        <v>327</v>
      </c>
      <c r="F1299" s="59" t="s">
        <v>437</v>
      </c>
      <c r="G1299" s="59" t="s">
        <v>2720</v>
      </c>
      <c r="H1299" s="84">
        <f>'20050 ParExpGL'!R48</f>
        <v>0</v>
      </c>
      <c r="J1299" s="56"/>
      <c r="K1299" s="56"/>
      <c r="L1299" s="56"/>
      <c r="M1299" s="56"/>
      <c r="N1299" s="56"/>
    </row>
    <row r="1300" spans="1:14" s="55" customFormat="1" ht="15" thickBot="1" x14ac:dyDescent="0.35">
      <c r="A1300" s="58">
        <v>20</v>
      </c>
      <c r="B1300" s="55" t="s">
        <v>2936</v>
      </c>
      <c r="C1300" s="59" t="s">
        <v>771</v>
      </c>
      <c r="D1300" s="59" t="s">
        <v>2702</v>
      </c>
      <c r="E1300" s="59" t="s">
        <v>327</v>
      </c>
      <c r="F1300" s="59" t="s">
        <v>437</v>
      </c>
      <c r="G1300" s="59" t="s">
        <v>2722</v>
      </c>
      <c r="H1300" s="84">
        <f>'20050 ParExpGL'!R49</f>
        <v>0</v>
      </c>
      <c r="J1300" s="56"/>
      <c r="K1300" s="56"/>
      <c r="L1300" s="56"/>
      <c r="M1300" s="56"/>
      <c r="N1300" s="56"/>
    </row>
    <row r="1301" spans="1:14" ht="15" thickBot="1" x14ac:dyDescent="0.35">
      <c r="A1301" s="58">
        <v>20</v>
      </c>
      <c r="B1301" s="55" t="s">
        <v>2937</v>
      </c>
      <c r="C1301" s="59" t="s">
        <v>771</v>
      </c>
      <c r="D1301" s="59" t="s">
        <v>2702</v>
      </c>
      <c r="E1301" s="59" t="s">
        <v>327</v>
      </c>
      <c r="F1301" s="59" t="s">
        <v>437</v>
      </c>
      <c r="G1301" s="59" t="s">
        <v>2724</v>
      </c>
      <c r="H1301" s="84">
        <f>'20050 ParExpGL'!R50</f>
        <v>0</v>
      </c>
    </row>
    <row r="1302" spans="1:14" ht="15" thickBot="1" x14ac:dyDescent="0.35">
      <c r="A1302" s="58">
        <v>20</v>
      </c>
      <c r="B1302" s="55" t="s">
        <v>2938</v>
      </c>
      <c r="C1302" s="59" t="s">
        <v>771</v>
      </c>
      <c r="D1302" s="59" t="s">
        <v>2702</v>
      </c>
      <c r="E1302" s="59" t="s">
        <v>327</v>
      </c>
      <c r="F1302" s="59" t="s">
        <v>437</v>
      </c>
      <c r="G1302" s="59" t="s">
        <v>2726</v>
      </c>
      <c r="H1302" s="84">
        <f>'20050 ParExpGL'!R51</f>
        <v>0</v>
      </c>
    </row>
    <row r="1303" spans="1:14" ht="15" thickBot="1" x14ac:dyDescent="0.35">
      <c r="A1303" s="58">
        <v>20</v>
      </c>
      <c r="B1303" s="55" t="s">
        <v>2939</v>
      </c>
      <c r="C1303" s="59" t="s">
        <v>771</v>
      </c>
      <c r="D1303" s="59" t="s">
        <v>2702</v>
      </c>
      <c r="E1303" s="59" t="s">
        <v>327</v>
      </c>
      <c r="F1303" s="59" t="s">
        <v>437</v>
      </c>
      <c r="G1303" s="59" t="s">
        <v>2728</v>
      </c>
      <c r="H1303" s="84">
        <f>'20050 ParExpGL'!R52</f>
        <v>0</v>
      </c>
    </row>
    <row r="1304" spans="1:14" ht="15" thickBot="1" x14ac:dyDescent="0.35">
      <c r="A1304" s="58">
        <v>20</v>
      </c>
      <c r="B1304" s="55" t="s">
        <v>2940</v>
      </c>
      <c r="C1304" s="59" t="s">
        <v>771</v>
      </c>
      <c r="D1304" s="59" t="s">
        <v>2702</v>
      </c>
      <c r="E1304" s="59" t="s">
        <v>327</v>
      </c>
      <c r="F1304" s="59" t="s">
        <v>437</v>
      </c>
      <c r="G1304" s="59" t="s">
        <v>2730</v>
      </c>
      <c r="H1304" s="84">
        <f>'20050 ParExpGL'!R53</f>
        <v>0</v>
      </c>
    </row>
    <row r="1305" spans="1:14" ht="15" thickBot="1" x14ac:dyDescent="0.35">
      <c r="A1305" s="58">
        <v>20</v>
      </c>
      <c r="B1305" s="55" t="s">
        <v>2941</v>
      </c>
      <c r="C1305" s="59" t="s">
        <v>771</v>
      </c>
      <c r="D1305" s="59" t="s">
        <v>2702</v>
      </c>
      <c r="E1305" s="59" t="s">
        <v>327</v>
      </c>
      <c r="F1305" s="59" t="s">
        <v>438</v>
      </c>
      <c r="G1305" s="59" t="s">
        <v>2704</v>
      </c>
      <c r="H1305" s="84">
        <f>'20050 ParExpGL'!S40</f>
        <v>0</v>
      </c>
    </row>
    <row r="1306" spans="1:14" ht="15" thickBot="1" x14ac:dyDescent="0.35">
      <c r="A1306" s="58">
        <v>20</v>
      </c>
      <c r="B1306" s="55" t="s">
        <v>2942</v>
      </c>
      <c r="C1306" s="59" t="s">
        <v>771</v>
      </c>
      <c r="D1306" s="59" t="s">
        <v>2702</v>
      </c>
      <c r="E1306" s="59" t="s">
        <v>327</v>
      </c>
      <c r="F1306" s="59" t="s">
        <v>438</v>
      </c>
      <c r="G1306" s="59" t="s">
        <v>2706</v>
      </c>
      <c r="H1306" s="84">
        <f>'20050 ParExpGL'!S41</f>
        <v>0</v>
      </c>
    </row>
    <row r="1307" spans="1:14" ht="15" thickBot="1" x14ac:dyDescent="0.35">
      <c r="A1307" s="58">
        <v>20</v>
      </c>
      <c r="B1307" s="55" t="s">
        <v>2943</v>
      </c>
      <c r="C1307" s="59" t="s">
        <v>771</v>
      </c>
      <c r="D1307" s="59" t="s">
        <v>2702</v>
      </c>
      <c r="E1307" s="59" t="s">
        <v>327</v>
      </c>
      <c r="F1307" s="59" t="s">
        <v>438</v>
      </c>
      <c r="G1307" s="59" t="s">
        <v>2708</v>
      </c>
      <c r="H1307" s="84">
        <f>'20050 ParExpGL'!S42</f>
        <v>0</v>
      </c>
    </row>
    <row r="1308" spans="1:14" ht="15" thickBot="1" x14ac:dyDescent="0.35">
      <c r="A1308" s="58">
        <v>20</v>
      </c>
      <c r="B1308" s="55" t="s">
        <v>2944</v>
      </c>
      <c r="C1308" s="59" t="s">
        <v>771</v>
      </c>
      <c r="D1308" s="59" t="s">
        <v>2702</v>
      </c>
      <c r="E1308" s="59" t="s">
        <v>327</v>
      </c>
      <c r="F1308" s="59" t="s">
        <v>438</v>
      </c>
      <c r="G1308" s="59" t="s">
        <v>2710</v>
      </c>
      <c r="H1308" s="84">
        <f>'20050 ParExpGL'!S43</f>
        <v>0</v>
      </c>
    </row>
    <row r="1309" spans="1:14" ht="15" thickBot="1" x14ac:dyDescent="0.35">
      <c r="A1309" s="58">
        <v>20</v>
      </c>
      <c r="B1309" s="55" t="s">
        <v>2945</v>
      </c>
      <c r="C1309" s="59" t="s">
        <v>771</v>
      </c>
      <c r="D1309" s="59" t="s">
        <v>2702</v>
      </c>
      <c r="E1309" s="59" t="s">
        <v>327</v>
      </c>
      <c r="F1309" s="59" t="s">
        <v>438</v>
      </c>
      <c r="G1309" s="59" t="s">
        <v>2712</v>
      </c>
      <c r="H1309" s="84">
        <f>'20050 ParExpGL'!S44</f>
        <v>0</v>
      </c>
    </row>
    <row r="1310" spans="1:14" ht="15" thickBot="1" x14ac:dyDescent="0.35">
      <c r="A1310" s="58">
        <v>20</v>
      </c>
      <c r="B1310" s="55" t="s">
        <v>2946</v>
      </c>
      <c r="C1310" s="59" t="s">
        <v>771</v>
      </c>
      <c r="D1310" s="59" t="s">
        <v>2702</v>
      </c>
      <c r="E1310" s="59" t="s">
        <v>327</v>
      </c>
      <c r="F1310" s="59" t="s">
        <v>438</v>
      </c>
      <c r="G1310" s="59" t="s">
        <v>2714</v>
      </c>
      <c r="H1310" s="84">
        <f>'20050 ParExpGL'!S45</f>
        <v>0</v>
      </c>
    </row>
    <row r="1311" spans="1:14" ht="15" thickBot="1" x14ac:dyDescent="0.35">
      <c r="A1311" s="58">
        <v>20</v>
      </c>
      <c r="B1311" s="55" t="s">
        <v>2947</v>
      </c>
      <c r="C1311" s="59" t="s">
        <v>771</v>
      </c>
      <c r="D1311" s="59" t="s">
        <v>2702</v>
      </c>
      <c r="E1311" s="59" t="s">
        <v>327</v>
      </c>
      <c r="F1311" s="59" t="s">
        <v>438</v>
      </c>
      <c r="G1311" s="59" t="s">
        <v>2716</v>
      </c>
      <c r="H1311" s="84">
        <f>'20050 ParExpGL'!S46</f>
        <v>0</v>
      </c>
    </row>
    <row r="1312" spans="1:14" ht="15" thickBot="1" x14ac:dyDescent="0.35">
      <c r="A1312" s="58">
        <v>20</v>
      </c>
      <c r="B1312" s="55" t="s">
        <v>2948</v>
      </c>
      <c r="C1312" s="59" t="s">
        <v>771</v>
      </c>
      <c r="D1312" s="59" t="s">
        <v>2702</v>
      </c>
      <c r="E1312" s="59" t="s">
        <v>327</v>
      </c>
      <c r="F1312" s="59" t="s">
        <v>438</v>
      </c>
      <c r="G1312" s="59" t="s">
        <v>2718</v>
      </c>
      <c r="H1312" s="84">
        <f>'20050 ParExpGL'!S47</f>
        <v>0</v>
      </c>
    </row>
    <row r="1313" spans="1:8" ht="15" thickBot="1" x14ac:dyDescent="0.35">
      <c r="A1313" s="58">
        <v>20</v>
      </c>
      <c r="B1313" s="55" t="s">
        <v>2949</v>
      </c>
      <c r="C1313" s="59" t="s">
        <v>771</v>
      </c>
      <c r="D1313" s="59" t="s">
        <v>2702</v>
      </c>
      <c r="E1313" s="59" t="s">
        <v>327</v>
      </c>
      <c r="F1313" s="59" t="s">
        <v>438</v>
      </c>
      <c r="G1313" s="59" t="s">
        <v>2720</v>
      </c>
      <c r="H1313" s="84">
        <f>'20050 ParExpGL'!S48</f>
        <v>0</v>
      </c>
    </row>
    <row r="1314" spans="1:8" ht="15" thickBot="1" x14ac:dyDescent="0.35">
      <c r="A1314" s="58">
        <v>20</v>
      </c>
      <c r="B1314" s="55" t="s">
        <v>2950</v>
      </c>
      <c r="C1314" s="59" t="s">
        <v>771</v>
      </c>
      <c r="D1314" s="59" t="s">
        <v>2702</v>
      </c>
      <c r="E1314" s="59" t="s">
        <v>327</v>
      </c>
      <c r="F1314" s="59" t="s">
        <v>438</v>
      </c>
      <c r="G1314" s="59" t="s">
        <v>2722</v>
      </c>
      <c r="H1314" s="84">
        <f>'20050 ParExpGL'!S49</f>
        <v>0</v>
      </c>
    </row>
    <row r="1315" spans="1:8" ht="15" thickBot="1" x14ac:dyDescent="0.35">
      <c r="A1315" s="58">
        <v>20</v>
      </c>
      <c r="B1315" s="55" t="s">
        <v>2951</v>
      </c>
      <c r="C1315" s="59" t="s">
        <v>771</v>
      </c>
      <c r="D1315" s="59" t="s">
        <v>2702</v>
      </c>
      <c r="E1315" s="59" t="s">
        <v>327</v>
      </c>
      <c r="F1315" s="59" t="s">
        <v>438</v>
      </c>
      <c r="G1315" s="59" t="s">
        <v>2724</v>
      </c>
      <c r="H1315" s="84">
        <f>'20050 ParExpGL'!S50</f>
        <v>0</v>
      </c>
    </row>
    <row r="1316" spans="1:8" ht="15" thickBot="1" x14ac:dyDescent="0.35">
      <c r="A1316" s="58">
        <v>20</v>
      </c>
      <c r="B1316" s="55" t="s">
        <v>2952</v>
      </c>
      <c r="C1316" s="59" t="s">
        <v>771</v>
      </c>
      <c r="D1316" s="59" t="s">
        <v>2702</v>
      </c>
      <c r="E1316" s="59" t="s">
        <v>327</v>
      </c>
      <c r="F1316" s="59" t="s">
        <v>438</v>
      </c>
      <c r="G1316" s="59" t="s">
        <v>2726</v>
      </c>
      <c r="H1316" s="84">
        <f>'20050 ParExpGL'!S51</f>
        <v>0</v>
      </c>
    </row>
    <row r="1317" spans="1:8" ht="15" thickBot="1" x14ac:dyDescent="0.35">
      <c r="A1317" s="58">
        <v>20</v>
      </c>
      <c r="B1317" s="55" t="s">
        <v>2953</v>
      </c>
      <c r="C1317" s="59" t="s">
        <v>771</v>
      </c>
      <c r="D1317" s="59" t="s">
        <v>2702</v>
      </c>
      <c r="E1317" s="59" t="s">
        <v>327</v>
      </c>
      <c r="F1317" s="59" t="s">
        <v>438</v>
      </c>
      <c r="G1317" s="59" t="s">
        <v>2728</v>
      </c>
      <c r="H1317" s="84">
        <f>'20050 ParExpGL'!S52</f>
        <v>0</v>
      </c>
    </row>
    <row r="1318" spans="1:8" ht="15" thickBot="1" x14ac:dyDescent="0.35">
      <c r="A1318" s="58">
        <v>20</v>
      </c>
      <c r="B1318" s="55" t="s">
        <v>2954</v>
      </c>
      <c r="C1318" s="59" t="s">
        <v>771</v>
      </c>
      <c r="D1318" s="59" t="s">
        <v>2702</v>
      </c>
      <c r="E1318" s="59" t="s">
        <v>327</v>
      </c>
      <c r="F1318" s="59" t="s">
        <v>438</v>
      </c>
      <c r="G1318" s="59" t="s">
        <v>2730</v>
      </c>
      <c r="H1318" s="84">
        <f>'20050 ParExpGL'!S53</f>
        <v>0</v>
      </c>
    </row>
    <row r="1319" spans="1:8" ht="15" thickBot="1" x14ac:dyDescent="0.35">
      <c r="A1319" s="58">
        <v>20</v>
      </c>
      <c r="B1319" s="55" t="s">
        <v>2955</v>
      </c>
      <c r="C1319" s="59" t="s">
        <v>771</v>
      </c>
      <c r="D1319" s="59" t="s">
        <v>2702</v>
      </c>
      <c r="E1319" s="59" t="s">
        <v>415</v>
      </c>
      <c r="F1319" s="59" t="s">
        <v>436</v>
      </c>
      <c r="G1319" s="59" t="s">
        <v>2704</v>
      </c>
      <c r="H1319" s="84">
        <f>'20050 ParExpGL'!T40</f>
        <v>0</v>
      </c>
    </row>
    <row r="1320" spans="1:8" ht="15" thickBot="1" x14ac:dyDescent="0.35">
      <c r="A1320" s="58">
        <v>20</v>
      </c>
      <c r="B1320" s="55" t="s">
        <v>2956</v>
      </c>
      <c r="C1320" s="59" t="s">
        <v>771</v>
      </c>
      <c r="D1320" s="59" t="s">
        <v>2702</v>
      </c>
      <c r="E1320" s="59" t="s">
        <v>415</v>
      </c>
      <c r="F1320" s="59" t="s">
        <v>436</v>
      </c>
      <c r="G1320" s="59" t="s">
        <v>2706</v>
      </c>
      <c r="H1320" s="84">
        <f>'20050 ParExpGL'!T41</f>
        <v>0</v>
      </c>
    </row>
    <row r="1321" spans="1:8" ht="15" thickBot="1" x14ac:dyDescent="0.35">
      <c r="A1321" s="58">
        <v>20</v>
      </c>
      <c r="B1321" s="55" t="s">
        <v>2957</v>
      </c>
      <c r="C1321" s="59" t="s">
        <v>771</v>
      </c>
      <c r="D1321" s="59" t="s">
        <v>2702</v>
      </c>
      <c r="E1321" s="59" t="s">
        <v>415</v>
      </c>
      <c r="F1321" s="59" t="s">
        <v>436</v>
      </c>
      <c r="G1321" s="59" t="s">
        <v>2708</v>
      </c>
      <c r="H1321" s="84">
        <f>'20050 ParExpGL'!T42</f>
        <v>0</v>
      </c>
    </row>
    <row r="1322" spans="1:8" ht="15" thickBot="1" x14ac:dyDescent="0.35">
      <c r="A1322" s="58">
        <v>20</v>
      </c>
      <c r="B1322" s="55" t="s">
        <v>2958</v>
      </c>
      <c r="C1322" s="59" t="s">
        <v>771</v>
      </c>
      <c r="D1322" s="59" t="s">
        <v>2702</v>
      </c>
      <c r="E1322" s="59" t="s">
        <v>415</v>
      </c>
      <c r="F1322" s="59" t="s">
        <v>436</v>
      </c>
      <c r="G1322" s="59" t="s">
        <v>2710</v>
      </c>
      <c r="H1322" s="84">
        <f>'20050 ParExpGL'!T43</f>
        <v>0</v>
      </c>
    </row>
    <row r="1323" spans="1:8" ht="15" thickBot="1" x14ac:dyDescent="0.35">
      <c r="A1323" s="58">
        <v>20</v>
      </c>
      <c r="B1323" s="55" t="s">
        <v>2959</v>
      </c>
      <c r="C1323" s="59" t="s">
        <v>771</v>
      </c>
      <c r="D1323" s="59" t="s">
        <v>2702</v>
      </c>
      <c r="E1323" s="59" t="s">
        <v>415</v>
      </c>
      <c r="F1323" s="59" t="s">
        <v>436</v>
      </c>
      <c r="G1323" s="59" t="s">
        <v>2712</v>
      </c>
      <c r="H1323" s="84">
        <f>'20050 ParExpGL'!T44</f>
        <v>0</v>
      </c>
    </row>
    <row r="1324" spans="1:8" ht="15" thickBot="1" x14ac:dyDescent="0.35">
      <c r="A1324" s="58">
        <v>20</v>
      </c>
      <c r="B1324" s="55" t="s">
        <v>2960</v>
      </c>
      <c r="C1324" s="59" t="s">
        <v>771</v>
      </c>
      <c r="D1324" s="59" t="s">
        <v>2702</v>
      </c>
      <c r="E1324" s="59" t="s">
        <v>415</v>
      </c>
      <c r="F1324" s="59" t="s">
        <v>436</v>
      </c>
      <c r="G1324" s="59" t="s">
        <v>2714</v>
      </c>
      <c r="H1324" s="84">
        <f>'20050 ParExpGL'!T45</f>
        <v>0</v>
      </c>
    </row>
    <row r="1325" spans="1:8" ht="15" thickBot="1" x14ac:dyDescent="0.35">
      <c r="A1325" s="58">
        <v>20</v>
      </c>
      <c r="B1325" s="55" t="s">
        <v>2961</v>
      </c>
      <c r="C1325" s="59" t="s">
        <v>771</v>
      </c>
      <c r="D1325" s="59" t="s">
        <v>2702</v>
      </c>
      <c r="E1325" s="59" t="s">
        <v>415</v>
      </c>
      <c r="F1325" s="59" t="s">
        <v>436</v>
      </c>
      <c r="G1325" s="59" t="s">
        <v>2716</v>
      </c>
      <c r="H1325" s="84">
        <f>'20050 ParExpGL'!T46</f>
        <v>0</v>
      </c>
    </row>
    <row r="1326" spans="1:8" ht="15" thickBot="1" x14ac:dyDescent="0.35">
      <c r="A1326" s="58">
        <v>20</v>
      </c>
      <c r="B1326" s="55" t="s">
        <v>2962</v>
      </c>
      <c r="C1326" s="59" t="s">
        <v>771</v>
      </c>
      <c r="D1326" s="59" t="s">
        <v>2702</v>
      </c>
      <c r="E1326" s="59" t="s">
        <v>415</v>
      </c>
      <c r="F1326" s="59" t="s">
        <v>436</v>
      </c>
      <c r="G1326" s="59" t="s">
        <v>2718</v>
      </c>
      <c r="H1326" s="84">
        <f>'20050 ParExpGL'!T47</f>
        <v>0</v>
      </c>
    </row>
    <row r="1327" spans="1:8" ht="15" thickBot="1" x14ac:dyDescent="0.35">
      <c r="A1327" s="58">
        <v>20</v>
      </c>
      <c r="B1327" s="55" t="s">
        <v>2963</v>
      </c>
      <c r="C1327" s="59" t="s">
        <v>771</v>
      </c>
      <c r="D1327" s="59" t="s">
        <v>2702</v>
      </c>
      <c r="E1327" s="59" t="s">
        <v>415</v>
      </c>
      <c r="F1327" s="59" t="s">
        <v>436</v>
      </c>
      <c r="G1327" s="59" t="s">
        <v>2720</v>
      </c>
      <c r="H1327" s="84">
        <f>'20050 ParExpGL'!T48</f>
        <v>0</v>
      </c>
    </row>
    <row r="1328" spans="1:8" ht="15" thickBot="1" x14ac:dyDescent="0.35">
      <c r="A1328" s="58">
        <v>20</v>
      </c>
      <c r="B1328" s="55" t="s">
        <v>2964</v>
      </c>
      <c r="C1328" s="59" t="s">
        <v>771</v>
      </c>
      <c r="D1328" s="59" t="s">
        <v>2702</v>
      </c>
      <c r="E1328" s="59" t="s">
        <v>415</v>
      </c>
      <c r="F1328" s="59" t="s">
        <v>436</v>
      </c>
      <c r="G1328" s="59" t="s">
        <v>2722</v>
      </c>
      <c r="H1328" s="84">
        <f>'20050 ParExpGL'!T49</f>
        <v>0</v>
      </c>
    </row>
    <row r="1329" spans="1:8" ht="15" thickBot="1" x14ac:dyDescent="0.35">
      <c r="A1329" s="58">
        <v>20</v>
      </c>
      <c r="B1329" s="55" t="s">
        <v>2965</v>
      </c>
      <c r="C1329" s="59" t="s">
        <v>771</v>
      </c>
      <c r="D1329" s="59" t="s">
        <v>2702</v>
      </c>
      <c r="E1329" s="59" t="s">
        <v>415</v>
      </c>
      <c r="F1329" s="59" t="s">
        <v>436</v>
      </c>
      <c r="G1329" s="59" t="s">
        <v>2724</v>
      </c>
      <c r="H1329" s="84">
        <f>'20050 ParExpGL'!T50</f>
        <v>0</v>
      </c>
    </row>
    <row r="1330" spans="1:8" ht="15" thickBot="1" x14ac:dyDescent="0.35">
      <c r="A1330" s="58">
        <v>20</v>
      </c>
      <c r="B1330" s="55" t="s">
        <v>2966</v>
      </c>
      <c r="C1330" s="59" t="s">
        <v>771</v>
      </c>
      <c r="D1330" s="59" t="s">
        <v>2702</v>
      </c>
      <c r="E1330" s="59" t="s">
        <v>415</v>
      </c>
      <c r="F1330" s="59" t="s">
        <v>436</v>
      </c>
      <c r="G1330" s="59" t="s">
        <v>2726</v>
      </c>
      <c r="H1330" s="84">
        <f>'20050 ParExpGL'!T51</f>
        <v>0</v>
      </c>
    </row>
    <row r="1331" spans="1:8" ht="15" thickBot="1" x14ac:dyDescent="0.35">
      <c r="A1331" s="58">
        <v>20</v>
      </c>
      <c r="B1331" s="55" t="s">
        <v>2967</v>
      </c>
      <c r="C1331" s="59" t="s">
        <v>771</v>
      </c>
      <c r="D1331" s="59" t="s">
        <v>2702</v>
      </c>
      <c r="E1331" s="59" t="s">
        <v>415</v>
      </c>
      <c r="F1331" s="59" t="s">
        <v>436</v>
      </c>
      <c r="G1331" s="59" t="s">
        <v>2728</v>
      </c>
      <c r="H1331" s="84">
        <f>'20050 ParExpGL'!T52</f>
        <v>0</v>
      </c>
    </row>
    <row r="1332" spans="1:8" ht="15" thickBot="1" x14ac:dyDescent="0.35">
      <c r="A1332" s="58">
        <v>20</v>
      </c>
      <c r="B1332" s="55" t="s">
        <v>2968</v>
      </c>
      <c r="C1332" s="59" t="s">
        <v>771</v>
      </c>
      <c r="D1332" s="59" t="s">
        <v>2702</v>
      </c>
      <c r="E1332" s="59" t="s">
        <v>415</v>
      </c>
      <c r="F1332" s="59" t="s">
        <v>436</v>
      </c>
      <c r="G1332" s="59" t="s">
        <v>2730</v>
      </c>
      <c r="H1332" s="84">
        <f>'20050 ParExpGL'!T53</f>
        <v>0</v>
      </c>
    </row>
    <row r="1333" spans="1:8" ht="15" thickBot="1" x14ac:dyDescent="0.35">
      <c r="A1333" s="58">
        <v>20</v>
      </c>
      <c r="B1333" s="55" t="s">
        <v>2969</v>
      </c>
      <c r="C1333" s="59" t="s">
        <v>771</v>
      </c>
      <c r="D1333" s="59" t="s">
        <v>2702</v>
      </c>
      <c r="E1333" s="59" t="s">
        <v>415</v>
      </c>
      <c r="F1333" s="59" t="s">
        <v>437</v>
      </c>
      <c r="G1333" s="59" t="s">
        <v>2704</v>
      </c>
      <c r="H1333" s="84">
        <f>'20050 ParExpGL'!U40</f>
        <v>0</v>
      </c>
    </row>
    <row r="1334" spans="1:8" ht="15" thickBot="1" x14ac:dyDescent="0.35">
      <c r="A1334" s="58">
        <v>20</v>
      </c>
      <c r="B1334" s="55" t="s">
        <v>2970</v>
      </c>
      <c r="C1334" s="59" t="s">
        <v>771</v>
      </c>
      <c r="D1334" s="59" t="s">
        <v>2702</v>
      </c>
      <c r="E1334" s="59" t="s">
        <v>415</v>
      </c>
      <c r="F1334" s="59" t="s">
        <v>437</v>
      </c>
      <c r="G1334" s="59" t="s">
        <v>2706</v>
      </c>
      <c r="H1334" s="84">
        <f>'20050 ParExpGL'!U41</f>
        <v>0</v>
      </c>
    </row>
    <row r="1335" spans="1:8" ht="15" thickBot="1" x14ac:dyDescent="0.35">
      <c r="A1335" s="58">
        <v>20</v>
      </c>
      <c r="B1335" s="55" t="s">
        <v>2971</v>
      </c>
      <c r="C1335" s="59" t="s">
        <v>771</v>
      </c>
      <c r="D1335" s="59" t="s">
        <v>2702</v>
      </c>
      <c r="E1335" s="59" t="s">
        <v>415</v>
      </c>
      <c r="F1335" s="59" t="s">
        <v>437</v>
      </c>
      <c r="G1335" s="59" t="s">
        <v>2708</v>
      </c>
      <c r="H1335" s="84">
        <f>'20050 ParExpGL'!U42</f>
        <v>0</v>
      </c>
    </row>
    <row r="1336" spans="1:8" ht="15" thickBot="1" x14ac:dyDescent="0.35">
      <c r="A1336" s="58">
        <v>20</v>
      </c>
      <c r="B1336" s="55" t="s">
        <v>2972</v>
      </c>
      <c r="C1336" s="59" t="s">
        <v>771</v>
      </c>
      <c r="D1336" s="59" t="s">
        <v>2702</v>
      </c>
      <c r="E1336" s="59" t="s">
        <v>415</v>
      </c>
      <c r="F1336" s="59" t="s">
        <v>437</v>
      </c>
      <c r="G1336" s="59" t="s">
        <v>2710</v>
      </c>
      <c r="H1336" s="84">
        <f>'20050 ParExpGL'!U43</f>
        <v>0</v>
      </c>
    </row>
    <row r="1337" spans="1:8" ht="15" thickBot="1" x14ac:dyDescent="0.35">
      <c r="A1337" s="58">
        <v>20</v>
      </c>
      <c r="B1337" s="55" t="s">
        <v>2973</v>
      </c>
      <c r="C1337" s="59" t="s">
        <v>771</v>
      </c>
      <c r="D1337" s="59" t="s">
        <v>2702</v>
      </c>
      <c r="E1337" s="59" t="s">
        <v>415</v>
      </c>
      <c r="F1337" s="59" t="s">
        <v>437</v>
      </c>
      <c r="G1337" s="59" t="s">
        <v>2712</v>
      </c>
      <c r="H1337" s="84">
        <f>'20050 ParExpGL'!U44</f>
        <v>0</v>
      </c>
    </row>
    <row r="1338" spans="1:8" ht="15" thickBot="1" x14ac:dyDescent="0.35">
      <c r="A1338" s="58">
        <v>20</v>
      </c>
      <c r="B1338" s="55" t="s">
        <v>2974</v>
      </c>
      <c r="C1338" s="59" t="s">
        <v>771</v>
      </c>
      <c r="D1338" s="59" t="s">
        <v>2702</v>
      </c>
      <c r="E1338" s="59" t="s">
        <v>415</v>
      </c>
      <c r="F1338" s="59" t="s">
        <v>437</v>
      </c>
      <c r="G1338" s="59" t="s">
        <v>2714</v>
      </c>
      <c r="H1338" s="84">
        <f>'20050 ParExpGL'!U45</f>
        <v>0</v>
      </c>
    </row>
    <row r="1339" spans="1:8" ht="15" thickBot="1" x14ac:dyDescent="0.35">
      <c r="A1339" s="58">
        <v>20</v>
      </c>
      <c r="B1339" s="55" t="s">
        <v>2975</v>
      </c>
      <c r="C1339" s="59" t="s">
        <v>771</v>
      </c>
      <c r="D1339" s="59" t="s">
        <v>2702</v>
      </c>
      <c r="E1339" s="59" t="s">
        <v>415</v>
      </c>
      <c r="F1339" s="59" t="s">
        <v>437</v>
      </c>
      <c r="G1339" s="59" t="s">
        <v>2716</v>
      </c>
      <c r="H1339" s="84">
        <f>'20050 ParExpGL'!U46</f>
        <v>0</v>
      </c>
    </row>
    <row r="1340" spans="1:8" ht="15" thickBot="1" x14ac:dyDescent="0.35">
      <c r="A1340" s="58">
        <v>20</v>
      </c>
      <c r="B1340" s="55" t="s">
        <v>2976</v>
      </c>
      <c r="C1340" s="59" t="s">
        <v>771</v>
      </c>
      <c r="D1340" s="59" t="s">
        <v>2702</v>
      </c>
      <c r="E1340" s="59" t="s">
        <v>415</v>
      </c>
      <c r="F1340" s="59" t="s">
        <v>437</v>
      </c>
      <c r="G1340" s="59" t="s">
        <v>2718</v>
      </c>
      <c r="H1340" s="84">
        <f>'20050 ParExpGL'!U47</f>
        <v>0</v>
      </c>
    </row>
    <row r="1341" spans="1:8" ht="15" thickBot="1" x14ac:dyDescent="0.35">
      <c r="A1341" s="58">
        <v>20</v>
      </c>
      <c r="B1341" s="55" t="s">
        <v>2977</v>
      </c>
      <c r="C1341" s="59" t="s">
        <v>771</v>
      </c>
      <c r="D1341" s="59" t="s">
        <v>2702</v>
      </c>
      <c r="E1341" s="59" t="s">
        <v>415</v>
      </c>
      <c r="F1341" s="59" t="s">
        <v>437</v>
      </c>
      <c r="G1341" s="59" t="s">
        <v>2720</v>
      </c>
      <c r="H1341" s="84">
        <f>'20050 ParExpGL'!U48</f>
        <v>0</v>
      </c>
    </row>
    <row r="1342" spans="1:8" ht="15" thickBot="1" x14ac:dyDescent="0.35">
      <c r="A1342" s="58">
        <v>20</v>
      </c>
      <c r="B1342" s="55" t="s">
        <v>2978</v>
      </c>
      <c r="C1342" s="59" t="s">
        <v>771</v>
      </c>
      <c r="D1342" s="59" t="s">
        <v>2702</v>
      </c>
      <c r="E1342" s="59" t="s">
        <v>415</v>
      </c>
      <c r="F1342" s="59" t="s">
        <v>437</v>
      </c>
      <c r="G1342" s="59" t="s">
        <v>2722</v>
      </c>
      <c r="H1342" s="84">
        <f>'20050 ParExpGL'!U49</f>
        <v>0</v>
      </c>
    </row>
    <row r="1343" spans="1:8" ht="15" thickBot="1" x14ac:dyDescent="0.35">
      <c r="A1343" s="58">
        <v>20</v>
      </c>
      <c r="B1343" s="55" t="s">
        <v>2979</v>
      </c>
      <c r="C1343" s="59" t="s">
        <v>771</v>
      </c>
      <c r="D1343" s="59" t="s">
        <v>2702</v>
      </c>
      <c r="E1343" s="59" t="s">
        <v>415</v>
      </c>
      <c r="F1343" s="59" t="s">
        <v>437</v>
      </c>
      <c r="G1343" s="59" t="s">
        <v>2724</v>
      </c>
      <c r="H1343" s="84">
        <f>'20050 ParExpGL'!U50</f>
        <v>0</v>
      </c>
    </row>
    <row r="1344" spans="1:8" ht="15" thickBot="1" x14ac:dyDescent="0.35">
      <c r="A1344" s="58">
        <v>20</v>
      </c>
      <c r="B1344" s="55" t="s">
        <v>2980</v>
      </c>
      <c r="C1344" s="59" t="s">
        <v>771</v>
      </c>
      <c r="D1344" s="59" t="s">
        <v>2702</v>
      </c>
      <c r="E1344" s="59" t="s">
        <v>415</v>
      </c>
      <c r="F1344" s="59" t="s">
        <v>437</v>
      </c>
      <c r="G1344" s="59" t="s">
        <v>2726</v>
      </c>
      <c r="H1344" s="84">
        <f>'20050 ParExpGL'!U51</f>
        <v>0</v>
      </c>
    </row>
    <row r="1345" spans="1:8" ht="15" thickBot="1" x14ac:dyDescent="0.35">
      <c r="A1345" s="58">
        <v>20</v>
      </c>
      <c r="B1345" s="55" t="s">
        <v>2981</v>
      </c>
      <c r="C1345" s="59" t="s">
        <v>771</v>
      </c>
      <c r="D1345" s="59" t="s">
        <v>2702</v>
      </c>
      <c r="E1345" s="59" t="s">
        <v>415</v>
      </c>
      <c r="F1345" s="59" t="s">
        <v>437</v>
      </c>
      <c r="G1345" s="59" t="s">
        <v>2728</v>
      </c>
      <c r="H1345" s="84">
        <f>'20050 ParExpGL'!U52</f>
        <v>0</v>
      </c>
    </row>
    <row r="1346" spans="1:8" ht="15" thickBot="1" x14ac:dyDescent="0.35">
      <c r="A1346" s="58">
        <v>20</v>
      </c>
      <c r="B1346" s="55" t="s">
        <v>2982</v>
      </c>
      <c r="C1346" s="59" t="s">
        <v>771</v>
      </c>
      <c r="D1346" s="59" t="s">
        <v>2702</v>
      </c>
      <c r="E1346" s="59" t="s">
        <v>415</v>
      </c>
      <c r="F1346" s="59" t="s">
        <v>437</v>
      </c>
      <c r="G1346" s="59" t="s">
        <v>2730</v>
      </c>
      <c r="H1346" s="84">
        <f>'20050 ParExpGL'!U53</f>
        <v>0</v>
      </c>
    </row>
    <row r="1347" spans="1:8" ht="15" thickBot="1" x14ac:dyDescent="0.35">
      <c r="A1347" s="58">
        <v>20</v>
      </c>
      <c r="B1347" s="55" t="s">
        <v>2983</v>
      </c>
      <c r="C1347" s="59" t="s">
        <v>771</v>
      </c>
      <c r="D1347" s="59" t="s">
        <v>2702</v>
      </c>
      <c r="E1347" s="59" t="s">
        <v>415</v>
      </c>
      <c r="F1347" s="59" t="s">
        <v>438</v>
      </c>
      <c r="G1347" s="59" t="s">
        <v>2704</v>
      </c>
      <c r="H1347" s="84">
        <f>'20050 ParExpGL'!V40</f>
        <v>0</v>
      </c>
    </row>
    <row r="1348" spans="1:8" ht="15" thickBot="1" x14ac:dyDescent="0.35">
      <c r="A1348" s="58">
        <v>20</v>
      </c>
      <c r="B1348" s="55" t="s">
        <v>2984</v>
      </c>
      <c r="C1348" s="59" t="s">
        <v>771</v>
      </c>
      <c r="D1348" s="59" t="s">
        <v>2702</v>
      </c>
      <c r="E1348" s="59" t="s">
        <v>415</v>
      </c>
      <c r="F1348" s="59" t="s">
        <v>438</v>
      </c>
      <c r="G1348" s="59" t="s">
        <v>2706</v>
      </c>
      <c r="H1348" s="84">
        <f>'20050 ParExpGL'!V41</f>
        <v>0</v>
      </c>
    </row>
    <row r="1349" spans="1:8" ht="15" thickBot="1" x14ac:dyDescent="0.35">
      <c r="A1349" s="58">
        <v>20</v>
      </c>
      <c r="B1349" s="55" t="s">
        <v>2985</v>
      </c>
      <c r="C1349" s="59" t="s">
        <v>771</v>
      </c>
      <c r="D1349" s="59" t="s">
        <v>2702</v>
      </c>
      <c r="E1349" s="59" t="s">
        <v>415</v>
      </c>
      <c r="F1349" s="59" t="s">
        <v>438</v>
      </c>
      <c r="G1349" s="59" t="s">
        <v>2708</v>
      </c>
      <c r="H1349" s="84">
        <f>'20050 ParExpGL'!V42</f>
        <v>0</v>
      </c>
    </row>
    <row r="1350" spans="1:8" ht="15" thickBot="1" x14ac:dyDescent="0.35">
      <c r="A1350" s="58">
        <v>20</v>
      </c>
      <c r="B1350" s="55" t="s">
        <v>2986</v>
      </c>
      <c r="C1350" s="59" t="s">
        <v>771</v>
      </c>
      <c r="D1350" s="59" t="s">
        <v>2702</v>
      </c>
      <c r="E1350" s="59" t="s">
        <v>415</v>
      </c>
      <c r="F1350" s="59" t="s">
        <v>438</v>
      </c>
      <c r="G1350" s="59" t="s">
        <v>2710</v>
      </c>
      <c r="H1350" s="84">
        <f>'20050 ParExpGL'!V43</f>
        <v>0</v>
      </c>
    </row>
    <row r="1351" spans="1:8" ht="15" thickBot="1" x14ac:dyDescent="0.35">
      <c r="A1351" s="58">
        <v>20</v>
      </c>
      <c r="B1351" s="55" t="s">
        <v>2987</v>
      </c>
      <c r="C1351" s="59" t="s">
        <v>771</v>
      </c>
      <c r="D1351" s="59" t="s">
        <v>2702</v>
      </c>
      <c r="E1351" s="59" t="s">
        <v>415</v>
      </c>
      <c r="F1351" s="59" t="s">
        <v>438</v>
      </c>
      <c r="G1351" s="59" t="s">
        <v>2712</v>
      </c>
      <c r="H1351" s="84">
        <f>'20050 ParExpGL'!V44</f>
        <v>0</v>
      </c>
    </row>
    <row r="1352" spans="1:8" ht="15" thickBot="1" x14ac:dyDescent="0.35">
      <c r="A1352" s="58">
        <v>20</v>
      </c>
      <c r="B1352" s="55" t="s">
        <v>2988</v>
      </c>
      <c r="C1352" s="59" t="s">
        <v>771</v>
      </c>
      <c r="D1352" s="59" t="s">
        <v>2702</v>
      </c>
      <c r="E1352" s="59" t="s">
        <v>415</v>
      </c>
      <c r="F1352" s="59" t="s">
        <v>438</v>
      </c>
      <c r="G1352" s="59" t="s">
        <v>2714</v>
      </c>
      <c r="H1352" s="84">
        <f>'20050 ParExpGL'!V45</f>
        <v>0</v>
      </c>
    </row>
    <row r="1353" spans="1:8" ht="15" thickBot="1" x14ac:dyDescent="0.35">
      <c r="A1353" s="58">
        <v>20</v>
      </c>
      <c r="B1353" s="55" t="s">
        <v>2989</v>
      </c>
      <c r="C1353" s="59" t="s">
        <v>771</v>
      </c>
      <c r="D1353" s="59" t="s">
        <v>2702</v>
      </c>
      <c r="E1353" s="59" t="s">
        <v>415</v>
      </c>
      <c r="F1353" s="59" t="s">
        <v>438</v>
      </c>
      <c r="G1353" s="59" t="s">
        <v>2716</v>
      </c>
      <c r="H1353" s="84">
        <f>'20050 ParExpGL'!V46</f>
        <v>0</v>
      </c>
    </row>
    <row r="1354" spans="1:8" ht="15" thickBot="1" x14ac:dyDescent="0.35">
      <c r="A1354" s="58">
        <v>20</v>
      </c>
      <c r="B1354" s="55" t="s">
        <v>2990</v>
      </c>
      <c r="C1354" s="59" t="s">
        <v>771</v>
      </c>
      <c r="D1354" s="59" t="s">
        <v>2702</v>
      </c>
      <c r="E1354" s="59" t="s">
        <v>415</v>
      </c>
      <c r="F1354" s="59" t="s">
        <v>438</v>
      </c>
      <c r="G1354" s="59" t="s">
        <v>2718</v>
      </c>
      <c r="H1354" s="84">
        <f>'20050 ParExpGL'!V47</f>
        <v>0</v>
      </c>
    </row>
    <row r="1355" spans="1:8" ht="15" thickBot="1" x14ac:dyDescent="0.35">
      <c r="A1355" s="58">
        <v>20</v>
      </c>
      <c r="B1355" s="55" t="s">
        <v>2991</v>
      </c>
      <c r="C1355" s="59" t="s">
        <v>771</v>
      </c>
      <c r="D1355" s="59" t="s">
        <v>2702</v>
      </c>
      <c r="E1355" s="59" t="s">
        <v>415</v>
      </c>
      <c r="F1355" s="59" t="s">
        <v>438</v>
      </c>
      <c r="G1355" s="59" t="s">
        <v>2720</v>
      </c>
      <c r="H1355" s="84">
        <f>'20050 ParExpGL'!V48</f>
        <v>0</v>
      </c>
    </row>
    <row r="1356" spans="1:8" ht="15" thickBot="1" x14ac:dyDescent="0.35">
      <c r="A1356" s="58">
        <v>20</v>
      </c>
      <c r="B1356" s="55" t="s">
        <v>2992</v>
      </c>
      <c r="C1356" s="59" t="s">
        <v>771</v>
      </c>
      <c r="D1356" s="59" t="s">
        <v>2702</v>
      </c>
      <c r="E1356" s="59" t="s">
        <v>415</v>
      </c>
      <c r="F1356" s="59" t="s">
        <v>438</v>
      </c>
      <c r="G1356" s="59" t="s">
        <v>2722</v>
      </c>
      <c r="H1356" s="84">
        <f>'20050 ParExpGL'!V49</f>
        <v>0</v>
      </c>
    </row>
    <row r="1357" spans="1:8" ht="15" thickBot="1" x14ac:dyDescent="0.35">
      <c r="A1357" s="58">
        <v>20</v>
      </c>
      <c r="B1357" s="55" t="s">
        <v>2993</v>
      </c>
      <c r="C1357" s="59" t="s">
        <v>771</v>
      </c>
      <c r="D1357" s="59" t="s">
        <v>2702</v>
      </c>
      <c r="E1357" s="59" t="s">
        <v>415</v>
      </c>
      <c r="F1357" s="59" t="s">
        <v>438</v>
      </c>
      <c r="G1357" s="59" t="s">
        <v>2724</v>
      </c>
      <c r="H1357" s="84">
        <f>'20050 ParExpGL'!V50</f>
        <v>0</v>
      </c>
    </row>
    <row r="1358" spans="1:8" ht="15" thickBot="1" x14ac:dyDescent="0.35">
      <c r="A1358" s="58">
        <v>20</v>
      </c>
      <c r="B1358" s="55" t="s">
        <v>2994</v>
      </c>
      <c r="C1358" s="59" t="s">
        <v>771</v>
      </c>
      <c r="D1358" s="59" t="s">
        <v>2702</v>
      </c>
      <c r="E1358" s="59" t="s">
        <v>415</v>
      </c>
      <c r="F1358" s="59" t="s">
        <v>438</v>
      </c>
      <c r="G1358" s="59" t="s">
        <v>2726</v>
      </c>
      <c r="H1358" s="84">
        <f>'20050 ParExpGL'!V51</f>
        <v>0</v>
      </c>
    </row>
    <row r="1359" spans="1:8" ht="15" thickBot="1" x14ac:dyDescent="0.35">
      <c r="A1359" s="58">
        <v>20</v>
      </c>
      <c r="B1359" s="55" t="s">
        <v>2995</v>
      </c>
      <c r="C1359" s="59" t="s">
        <v>771</v>
      </c>
      <c r="D1359" s="59" t="s">
        <v>2702</v>
      </c>
      <c r="E1359" s="59" t="s">
        <v>415</v>
      </c>
      <c r="F1359" s="59" t="s">
        <v>438</v>
      </c>
      <c r="G1359" s="59" t="s">
        <v>2728</v>
      </c>
      <c r="H1359" s="84">
        <f>'20050 ParExpGL'!V52</f>
        <v>0</v>
      </c>
    </row>
    <row r="1360" spans="1:8" ht="15" thickBot="1" x14ac:dyDescent="0.35">
      <c r="A1360" s="58">
        <v>20</v>
      </c>
      <c r="B1360" s="55" t="s">
        <v>2996</v>
      </c>
      <c r="C1360" s="59" t="s">
        <v>771</v>
      </c>
      <c r="D1360" s="59" t="s">
        <v>2702</v>
      </c>
      <c r="E1360" s="59" t="s">
        <v>415</v>
      </c>
      <c r="F1360" s="59" t="s">
        <v>438</v>
      </c>
      <c r="G1360" s="59" t="s">
        <v>2730</v>
      </c>
      <c r="H1360" s="84">
        <f>'20050 ParExpGL'!V53</f>
        <v>0</v>
      </c>
    </row>
    <row r="1361" spans="1:8" ht="15" thickBot="1" x14ac:dyDescent="0.35">
      <c r="A1361" s="58">
        <v>20</v>
      </c>
      <c r="B1361" s="55" t="s">
        <v>2997</v>
      </c>
      <c r="C1361" s="59" t="s">
        <v>772</v>
      </c>
      <c r="D1361" s="59" t="s">
        <v>2702</v>
      </c>
      <c r="E1361" s="59" t="s">
        <v>2703</v>
      </c>
      <c r="F1361" s="59" t="s">
        <v>2704</v>
      </c>
      <c r="G1361" s="59" t="s">
        <v>2704</v>
      </c>
      <c r="H1361" s="84">
        <f>'20050 ParExpGL'!M68</f>
        <v>0</v>
      </c>
    </row>
    <row r="1362" spans="1:8" ht="15" thickBot="1" x14ac:dyDescent="0.35">
      <c r="A1362" s="58">
        <v>20</v>
      </c>
      <c r="B1362" s="55" t="s">
        <v>2998</v>
      </c>
      <c r="C1362" s="59" t="s">
        <v>772</v>
      </c>
      <c r="D1362" s="59" t="s">
        <v>2702</v>
      </c>
      <c r="E1362" s="59" t="s">
        <v>2703</v>
      </c>
      <c r="F1362" s="59" t="s">
        <v>2706</v>
      </c>
      <c r="G1362" s="59" t="s">
        <v>2706</v>
      </c>
      <c r="H1362" s="84">
        <f>'20050 ParExpGL'!M69</f>
        <v>0</v>
      </c>
    </row>
    <row r="1363" spans="1:8" ht="15" thickBot="1" x14ac:dyDescent="0.35">
      <c r="A1363" s="58">
        <v>20</v>
      </c>
      <c r="B1363" s="55" t="s">
        <v>2999</v>
      </c>
      <c r="C1363" s="59" t="s">
        <v>772</v>
      </c>
      <c r="D1363" s="59" t="s">
        <v>2702</v>
      </c>
      <c r="E1363" s="59" t="s">
        <v>2703</v>
      </c>
      <c r="F1363" s="59" t="s">
        <v>2708</v>
      </c>
      <c r="G1363" s="59" t="s">
        <v>2708</v>
      </c>
      <c r="H1363" s="84">
        <f>'20050 ParExpGL'!M70</f>
        <v>0</v>
      </c>
    </row>
    <row r="1364" spans="1:8" ht="15" thickBot="1" x14ac:dyDescent="0.35">
      <c r="A1364" s="58">
        <v>20</v>
      </c>
      <c r="B1364" s="55" t="s">
        <v>3000</v>
      </c>
      <c r="C1364" s="59" t="s">
        <v>772</v>
      </c>
      <c r="D1364" s="59" t="s">
        <v>2702</v>
      </c>
      <c r="E1364" s="59" t="s">
        <v>2703</v>
      </c>
      <c r="F1364" s="59" t="s">
        <v>2710</v>
      </c>
      <c r="G1364" s="59" t="s">
        <v>2710</v>
      </c>
      <c r="H1364" s="84">
        <f>'20050 ParExpGL'!M71</f>
        <v>0</v>
      </c>
    </row>
    <row r="1365" spans="1:8" ht="15" thickBot="1" x14ac:dyDescent="0.35">
      <c r="A1365" s="58">
        <v>20</v>
      </c>
      <c r="B1365" s="55" t="s">
        <v>3001</v>
      </c>
      <c r="C1365" s="59" t="s">
        <v>772</v>
      </c>
      <c r="D1365" s="59" t="s">
        <v>2702</v>
      </c>
      <c r="E1365" s="59" t="s">
        <v>2703</v>
      </c>
      <c r="F1365" s="59" t="s">
        <v>2712</v>
      </c>
      <c r="G1365" s="59" t="s">
        <v>2712</v>
      </c>
      <c r="H1365" s="84">
        <f>'20050 ParExpGL'!M72</f>
        <v>0</v>
      </c>
    </row>
    <row r="1366" spans="1:8" ht="15" thickBot="1" x14ac:dyDescent="0.35">
      <c r="A1366" s="58">
        <v>20</v>
      </c>
      <c r="B1366" s="55" t="s">
        <v>3002</v>
      </c>
      <c r="C1366" s="59" t="s">
        <v>772</v>
      </c>
      <c r="D1366" s="59" t="s">
        <v>2702</v>
      </c>
      <c r="E1366" s="59" t="s">
        <v>2703</v>
      </c>
      <c r="F1366" s="59" t="s">
        <v>2714</v>
      </c>
      <c r="G1366" s="59" t="s">
        <v>2714</v>
      </c>
      <c r="H1366" s="84">
        <f>'20050 ParExpGL'!M73</f>
        <v>0</v>
      </c>
    </row>
    <row r="1367" spans="1:8" ht="15" thickBot="1" x14ac:dyDescent="0.35">
      <c r="A1367" s="58">
        <v>20</v>
      </c>
      <c r="B1367" s="55" t="s">
        <v>3003</v>
      </c>
      <c r="C1367" s="59" t="s">
        <v>772</v>
      </c>
      <c r="D1367" s="59" t="s">
        <v>2702</v>
      </c>
      <c r="E1367" s="59" t="s">
        <v>2703</v>
      </c>
      <c r="F1367" s="59" t="s">
        <v>2716</v>
      </c>
      <c r="G1367" s="59" t="s">
        <v>2716</v>
      </c>
      <c r="H1367" s="84">
        <f>'20050 ParExpGL'!M74</f>
        <v>0</v>
      </c>
    </row>
    <row r="1368" spans="1:8" ht="15" thickBot="1" x14ac:dyDescent="0.35">
      <c r="A1368" s="58">
        <v>20</v>
      </c>
      <c r="B1368" s="55" t="s">
        <v>3004</v>
      </c>
      <c r="C1368" s="59" t="s">
        <v>772</v>
      </c>
      <c r="D1368" s="59" t="s">
        <v>2702</v>
      </c>
      <c r="E1368" s="59" t="s">
        <v>2703</v>
      </c>
      <c r="F1368" s="59" t="s">
        <v>2718</v>
      </c>
      <c r="G1368" s="59" t="s">
        <v>2718</v>
      </c>
      <c r="H1368" s="84">
        <f>'20050 ParExpGL'!M75</f>
        <v>0</v>
      </c>
    </row>
    <row r="1369" spans="1:8" ht="15" thickBot="1" x14ac:dyDescent="0.35">
      <c r="A1369" s="58">
        <v>20</v>
      </c>
      <c r="B1369" s="55" t="s">
        <v>3005</v>
      </c>
      <c r="C1369" s="59" t="s">
        <v>772</v>
      </c>
      <c r="D1369" s="59" t="s">
        <v>2702</v>
      </c>
      <c r="E1369" s="59" t="s">
        <v>2703</v>
      </c>
      <c r="F1369" s="59" t="s">
        <v>2720</v>
      </c>
      <c r="G1369" s="59" t="s">
        <v>2720</v>
      </c>
      <c r="H1369" s="84">
        <f>'20050 ParExpGL'!M76</f>
        <v>0</v>
      </c>
    </row>
    <row r="1370" spans="1:8" ht="15" thickBot="1" x14ac:dyDescent="0.35">
      <c r="A1370" s="58">
        <v>20</v>
      </c>
      <c r="B1370" s="55" t="s">
        <v>3006</v>
      </c>
      <c r="C1370" s="59" t="s">
        <v>772</v>
      </c>
      <c r="D1370" s="59" t="s">
        <v>2702</v>
      </c>
      <c r="E1370" s="59" t="s">
        <v>2703</v>
      </c>
      <c r="F1370" s="59" t="s">
        <v>2722</v>
      </c>
      <c r="G1370" s="59" t="s">
        <v>2722</v>
      </c>
      <c r="H1370" s="84">
        <f>'20050 ParExpGL'!M77</f>
        <v>0</v>
      </c>
    </row>
    <row r="1371" spans="1:8" ht="15" thickBot="1" x14ac:dyDescent="0.35">
      <c r="A1371" s="58">
        <v>20</v>
      </c>
      <c r="B1371" s="55" t="s">
        <v>3007</v>
      </c>
      <c r="C1371" s="59" t="s">
        <v>772</v>
      </c>
      <c r="D1371" s="59" t="s">
        <v>2702</v>
      </c>
      <c r="E1371" s="59" t="s">
        <v>2703</v>
      </c>
      <c r="F1371" s="59" t="s">
        <v>2724</v>
      </c>
      <c r="G1371" s="59" t="s">
        <v>2724</v>
      </c>
      <c r="H1371" s="84">
        <f>'20050 ParExpGL'!M78</f>
        <v>0</v>
      </c>
    </row>
    <row r="1372" spans="1:8" ht="15" thickBot="1" x14ac:dyDescent="0.35">
      <c r="A1372" s="58">
        <v>20</v>
      </c>
      <c r="B1372" s="55" t="s">
        <v>3008</v>
      </c>
      <c r="C1372" s="59" t="s">
        <v>772</v>
      </c>
      <c r="D1372" s="59" t="s">
        <v>2702</v>
      </c>
      <c r="E1372" s="59" t="s">
        <v>2703</v>
      </c>
      <c r="F1372" s="59" t="s">
        <v>2726</v>
      </c>
      <c r="G1372" s="59" t="s">
        <v>2726</v>
      </c>
      <c r="H1372" s="84">
        <f>'20050 ParExpGL'!M79</f>
        <v>0</v>
      </c>
    </row>
    <row r="1373" spans="1:8" ht="15" thickBot="1" x14ac:dyDescent="0.35">
      <c r="A1373" s="58">
        <v>20</v>
      </c>
      <c r="B1373" s="55" t="s">
        <v>3009</v>
      </c>
      <c r="C1373" s="59" t="s">
        <v>772</v>
      </c>
      <c r="D1373" s="59" t="s">
        <v>2702</v>
      </c>
      <c r="E1373" s="59" t="s">
        <v>2703</v>
      </c>
      <c r="F1373" s="59" t="s">
        <v>2728</v>
      </c>
      <c r="G1373" s="59" t="s">
        <v>2728</v>
      </c>
      <c r="H1373" s="84">
        <f>'20050 ParExpGL'!M80</f>
        <v>0</v>
      </c>
    </row>
    <row r="1374" spans="1:8" ht="15" thickBot="1" x14ac:dyDescent="0.35">
      <c r="A1374" s="58">
        <v>20</v>
      </c>
      <c r="B1374" s="55" t="s">
        <v>3010</v>
      </c>
      <c r="C1374" s="59" t="s">
        <v>772</v>
      </c>
      <c r="D1374" s="59" t="s">
        <v>2702</v>
      </c>
      <c r="E1374" s="59" t="s">
        <v>2703</v>
      </c>
      <c r="F1374" s="59" t="s">
        <v>2730</v>
      </c>
      <c r="G1374" s="59" t="s">
        <v>2730</v>
      </c>
      <c r="H1374" s="84">
        <f>'20050 ParExpGL'!M81</f>
        <v>0</v>
      </c>
    </row>
    <row r="1375" spans="1:8" ht="15" thickBot="1" x14ac:dyDescent="0.35">
      <c r="A1375" s="58">
        <v>20</v>
      </c>
      <c r="B1375" s="55" t="s">
        <v>3011</v>
      </c>
      <c r="C1375" s="59" t="s">
        <v>772</v>
      </c>
      <c r="D1375" s="59" t="s">
        <v>2702</v>
      </c>
      <c r="E1375" s="59" t="s">
        <v>326</v>
      </c>
      <c r="F1375" s="59" t="s">
        <v>436</v>
      </c>
      <c r="G1375" s="59" t="s">
        <v>2704</v>
      </c>
      <c r="H1375" s="84">
        <f>'20050 ParExpGL'!N68</f>
        <v>0</v>
      </c>
    </row>
    <row r="1376" spans="1:8" ht="15" thickBot="1" x14ac:dyDescent="0.35">
      <c r="A1376" s="58">
        <v>20</v>
      </c>
      <c r="B1376" s="55" t="s">
        <v>3012</v>
      </c>
      <c r="C1376" s="59" t="s">
        <v>772</v>
      </c>
      <c r="D1376" s="59" t="s">
        <v>2702</v>
      </c>
      <c r="E1376" s="59" t="s">
        <v>326</v>
      </c>
      <c r="F1376" s="59" t="s">
        <v>436</v>
      </c>
      <c r="G1376" s="59" t="s">
        <v>2706</v>
      </c>
      <c r="H1376" s="84">
        <f>'20050 ParExpGL'!N69</f>
        <v>0</v>
      </c>
    </row>
    <row r="1377" spans="1:8" ht="15" thickBot="1" x14ac:dyDescent="0.35">
      <c r="A1377" s="58">
        <v>20</v>
      </c>
      <c r="B1377" s="55" t="s">
        <v>3013</v>
      </c>
      <c r="C1377" s="59" t="s">
        <v>772</v>
      </c>
      <c r="D1377" s="59" t="s">
        <v>2702</v>
      </c>
      <c r="E1377" s="59" t="s">
        <v>326</v>
      </c>
      <c r="F1377" s="59" t="s">
        <v>436</v>
      </c>
      <c r="G1377" s="59" t="s">
        <v>2708</v>
      </c>
      <c r="H1377" s="84">
        <f>'20050 ParExpGL'!N70</f>
        <v>0</v>
      </c>
    </row>
    <row r="1378" spans="1:8" ht="15" thickBot="1" x14ac:dyDescent="0.35">
      <c r="A1378" s="58">
        <v>20</v>
      </c>
      <c r="B1378" s="55" t="s">
        <v>3014</v>
      </c>
      <c r="C1378" s="59" t="s">
        <v>772</v>
      </c>
      <c r="D1378" s="59" t="s">
        <v>2702</v>
      </c>
      <c r="E1378" s="59" t="s">
        <v>326</v>
      </c>
      <c r="F1378" s="59" t="s">
        <v>436</v>
      </c>
      <c r="G1378" s="59" t="s">
        <v>2710</v>
      </c>
      <c r="H1378" s="84">
        <f>'20050 ParExpGL'!N71</f>
        <v>0</v>
      </c>
    </row>
    <row r="1379" spans="1:8" ht="15" thickBot="1" x14ac:dyDescent="0.35">
      <c r="A1379" s="58">
        <v>20</v>
      </c>
      <c r="B1379" s="55" t="s">
        <v>3015</v>
      </c>
      <c r="C1379" s="59" t="s">
        <v>772</v>
      </c>
      <c r="D1379" s="59" t="s">
        <v>2702</v>
      </c>
      <c r="E1379" s="59" t="s">
        <v>326</v>
      </c>
      <c r="F1379" s="59" t="s">
        <v>436</v>
      </c>
      <c r="G1379" s="59" t="s">
        <v>2712</v>
      </c>
      <c r="H1379" s="84">
        <f>'20050 ParExpGL'!N72</f>
        <v>0</v>
      </c>
    </row>
    <row r="1380" spans="1:8" ht="15" thickBot="1" x14ac:dyDescent="0.35">
      <c r="A1380" s="58">
        <v>20</v>
      </c>
      <c r="B1380" s="55" t="s">
        <v>3016</v>
      </c>
      <c r="C1380" s="59" t="s">
        <v>772</v>
      </c>
      <c r="D1380" s="59" t="s">
        <v>2702</v>
      </c>
      <c r="E1380" s="59" t="s">
        <v>326</v>
      </c>
      <c r="F1380" s="59" t="s">
        <v>436</v>
      </c>
      <c r="G1380" s="59" t="s">
        <v>2714</v>
      </c>
      <c r="H1380" s="84">
        <f>'20050 ParExpGL'!N73</f>
        <v>0</v>
      </c>
    </row>
    <row r="1381" spans="1:8" ht="15" thickBot="1" x14ac:dyDescent="0.35">
      <c r="A1381" s="58">
        <v>20</v>
      </c>
      <c r="B1381" s="55" t="s">
        <v>3017</v>
      </c>
      <c r="C1381" s="59" t="s">
        <v>772</v>
      </c>
      <c r="D1381" s="59" t="s">
        <v>2702</v>
      </c>
      <c r="E1381" s="59" t="s">
        <v>326</v>
      </c>
      <c r="F1381" s="59" t="s">
        <v>436</v>
      </c>
      <c r="G1381" s="59" t="s">
        <v>2716</v>
      </c>
      <c r="H1381" s="84">
        <f>'20050 ParExpGL'!N74</f>
        <v>0</v>
      </c>
    </row>
    <row r="1382" spans="1:8" ht="15" thickBot="1" x14ac:dyDescent="0.35">
      <c r="A1382" s="58">
        <v>20</v>
      </c>
      <c r="B1382" s="55" t="s">
        <v>3018</v>
      </c>
      <c r="C1382" s="59" t="s">
        <v>772</v>
      </c>
      <c r="D1382" s="59" t="s">
        <v>2702</v>
      </c>
      <c r="E1382" s="59" t="s">
        <v>326</v>
      </c>
      <c r="F1382" s="59" t="s">
        <v>436</v>
      </c>
      <c r="G1382" s="59" t="s">
        <v>2718</v>
      </c>
      <c r="H1382" s="84">
        <f>'20050 ParExpGL'!N75</f>
        <v>0</v>
      </c>
    </row>
    <row r="1383" spans="1:8" ht="15" thickBot="1" x14ac:dyDescent="0.35">
      <c r="A1383" s="58">
        <v>20</v>
      </c>
      <c r="B1383" s="55" t="s">
        <v>3019</v>
      </c>
      <c r="C1383" s="59" t="s">
        <v>772</v>
      </c>
      <c r="D1383" s="59" t="s">
        <v>2702</v>
      </c>
      <c r="E1383" s="59" t="s">
        <v>326</v>
      </c>
      <c r="F1383" s="59" t="s">
        <v>436</v>
      </c>
      <c r="G1383" s="59" t="s">
        <v>2720</v>
      </c>
      <c r="H1383" s="84">
        <f>'20050 ParExpGL'!N76</f>
        <v>0</v>
      </c>
    </row>
    <row r="1384" spans="1:8" ht="15" thickBot="1" x14ac:dyDescent="0.35">
      <c r="A1384" s="58">
        <v>20</v>
      </c>
      <c r="B1384" s="55" t="s">
        <v>3020</v>
      </c>
      <c r="C1384" s="59" t="s">
        <v>772</v>
      </c>
      <c r="D1384" s="59" t="s">
        <v>2702</v>
      </c>
      <c r="E1384" s="59" t="s">
        <v>326</v>
      </c>
      <c r="F1384" s="59" t="s">
        <v>436</v>
      </c>
      <c r="G1384" s="59" t="s">
        <v>2722</v>
      </c>
      <c r="H1384" s="84">
        <f>'20050 ParExpGL'!N77</f>
        <v>0</v>
      </c>
    </row>
    <row r="1385" spans="1:8" ht="15" thickBot="1" x14ac:dyDescent="0.35">
      <c r="A1385" s="58">
        <v>20</v>
      </c>
      <c r="B1385" s="55" t="s">
        <v>3021</v>
      </c>
      <c r="C1385" s="59" t="s">
        <v>772</v>
      </c>
      <c r="D1385" s="59" t="s">
        <v>2702</v>
      </c>
      <c r="E1385" s="59" t="s">
        <v>326</v>
      </c>
      <c r="F1385" s="59" t="s">
        <v>436</v>
      </c>
      <c r="G1385" s="59" t="s">
        <v>2724</v>
      </c>
      <c r="H1385" s="84">
        <f>'20050 ParExpGL'!N78</f>
        <v>0</v>
      </c>
    </row>
    <row r="1386" spans="1:8" ht="15" thickBot="1" x14ac:dyDescent="0.35">
      <c r="A1386" s="58">
        <v>20</v>
      </c>
      <c r="B1386" s="55" t="s">
        <v>3022</v>
      </c>
      <c r="C1386" s="59" t="s">
        <v>772</v>
      </c>
      <c r="D1386" s="59" t="s">
        <v>2702</v>
      </c>
      <c r="E1386" s="59" t="s">
        <v>326</v>
      </c>
      <c r="F1386" s="59" t="s">
        <v>436</v>
      </c>
      <c r="G1386" s="59" t="s">
        <v>2726</v>
      </c>
      <c r="H1386" s="84">
        <f>'20050 ParExpGL'!N79</f>
        <v>0</v>
      </c>
    </row>
    <row r="1387" spans="1:8" ht="15" thickBot="1" x14ac:dyDescent="0.35">
      <c r="A1387" s="58">
        <v>20</v>
      </c>
      <c r="B1387" s="55" t="s">
        <v>3023</v>
      </c>
      <c r="C1387" s="59" t="s">
        <v>772</v>
      </c>
      <c r="D1387" s="59" t="s">
        <v>2702</v>
      </c>
      <c r="E1387" s="59" t="s">
        <v>326</v>
      </c>
      <c r="F1387" s="59" t="s">
        <v>436</v>
      </c>
      <c r="G1387" s="59" t="s">
        <v>2728</v>
      </c>
      <c r="H1387" s="84">
        <f>'20050 ParExpGL'!N80</f>
        <v>0</v>
      </c>
    </row>
    <row r="1388" spans="1:8" ht="15" thickBot="1" x14ac:dyDescent="0.35">
      <c r="A1388" s="58">
        <v>20</v>
      </c>
      <c r="B1388" s="55" t="s">
        <v>3024</v>
      </c>
      <c r="C1388" s="59" t="s">
        <v>772</v>
      </c>
      <c r="D1388" s="59" t="s">
        <v>2702</v>
      </c>
      <c r="E1388" s="59" t="s">
        <v>326</v>
      </c>
      <c r="F1388" s="59" t="s">
        <v>436</v>
      </c>
      <c r="G1388" s="59" t="s">
        <v>2730</v>
      </c>
      <c r="H1388" s="84">
        <f>'20050 ParExpGL'!N81</f>
        <v>0</v>
      </c>
    </row>
    <row r="1389" spans="1:8" ht="15" thickBot="1" x14ac:dyDescent="0.35">
      <c r="A1389" s="58">
        <v>20</v>
      </c>
      <c r="B1389" s="55" t="s">
        <v>3025</v>
      </c>
      <c r="C1389" s="59" t="s">
        <v>772</v>
      </c>
      <c r="D1389" s="59" t="s">
        <v>2702</v>
      </c>
      <c r="E1389" s="59" t="s">
        <v>326</v>
      </c>
      <c r="F1389" s="59" t="s">
        <v>437</v>
      </c>
      <c r="G1389" s="59" t="s">
        <v>2704</v>
      </c>
      <c r="H1389" s="84">
        <f>'20050 ParExpGL'!O68</f>
        <v>0</v>
      </c>
    </row>
    <row r="1390" spans="1:8" ht="15" thickBot="1" x14ac:dyDescent="0.35">
      <c r="A1390" s="58">
        <v>20</v>
      </c>
      <c r="B1390" s="55" t="s">
        <v>3026</v>
      </c>
      <c r="C1390" s="59" t="s">
        <v>772</v>
      </c>
      <c r="D1390" s="59" t="s">
        <v>2702</v>
      </c>
      <c r="E1390" s="59" t="s">
        <v>326</v>
      </c>
      <c r="F1390" s="59" t="s">
        <v>437</v>
      </c>
      <c r="G1390" s="59" t="s">
        <v>2706</v>
      </c>
      <c r="H1390" s="84">
        <f>'20050 ParExpGL'!O69</f>
        <v>0</v>
      </c>
    </row>
    <row r="1391" spans="1:8" ht="15" thickBot="1" x14ac:dyDescent="0.35">
      <c r="A1391" s="58">
        <v>20</v>
      </c>
      <c r="B1391" s="55" t="s">
        <v>3027</v>
      </c>
      <c r="C1391" s="59" t="s">
        <v>772</v>
      </c>
      <c r="D1391" s="59" t="s">
        <v>2702</v>
      </c>
      <c r="E1391" s="59" t="s">
        <v>326</v>
      </c>
      <c r="F1391" s="59" t="s">
        <v>437</v>
      </c>
      <c r="G1391" s="59" t="s">
        <v>2708</v>
      </c>
      <c r="H1391" s="84">
        <f>'20050 ParExpGL'!O70</f>
        <v>0</v>
      </c>
    </row>
    <row r="1392" spans="1:8" ht="15" thickBot="1" x14ac:dyDescent="0.35">
      <c r="A1392" s="58">
        <v>20</v>
      </c>
      <c r="B1392" s="55" t="s">
        <v>3028</v>
      </c>
      <c r="C1392" s="59" t="s">
        <v>772</v>
      </c>
      <c r="D1392" s="59" t="s">
        <v>2702</v>
      </c>
      <c r="E1392" s="59" t="s">
        <v>326</v>
      </c>
      <c r="F1392" s="59" t="s">
        <v>437</v>
      </c>
      <c r="G1392" s="59" t="s">
        <v>2710</v>
      </c>
      <c r="H1392" s="84">
        <f>'20050 ParExpGL'!O71</f>
        <v>0</v>
      </c>
    </row>
    <row r="1393" spans="1:8" ht="15" thickBot="1" x14ac:dyDescent="0.35">
      <c r="A1393" s="58">
        <v>20</v>
      </c>
      <c r="B1393" s="55" t="s">
        <v>3029</v>
      </c>
      <c r="C1393" s="59" t="s">
        <v>772</v>
      </c>
      <c r="D1393" s="59" t="s">
        <v>2702</v>
      </c>
      <c r="E1393" s="59" t="s">
        <v>326</v>
      </c>
      <c r="F1393" s="59" t="s">
        <v>437</v>
      </c>
      <c r="G1393" s="59" t="s">
        <v>2712</v>
      </c>
      <c r="H1393" s="84">
        <f>'20050 ParExpGL'!O72</f>
        <v>0</v>
      </c>
    </row>
    <row r="1394" spans="1:8" ht="15" thickBot="1" x14ac:dyDescent="0.35">
      <c r="A1394" s="58">
        <v>20</v>
      </c>
      <c r="B1394" s="55" t="s">
        <v>3030</v>
      </c>
      <c r="C1394" s="59" t="s">
        <v>772</v>
      </c>
      <c r="D1394" s="59" t="s">
        <v>2702</v>
      </c>
      <c r="E1394" s="59" t="s">
        <v>326</v>
      </c>
      <c r="F1394" s="59" t="s">
        <v>437</v>
      </c>
      <c r="G1394" s="59" t="s">
        <v>2714</v>
      </c>
      <c r="H1394" s="84">
        <f>'20050 ParExpGL'!O73</f>
        <v>0</v>
      </c>
    </row>
    <row r="1395" spans="1:8" ht="15" thickBot="1" x14ac:dyDescent="0.35">
      <c r="A1395" s="58">
        <v>20</v>
      </c>
      <c r="B1395" s="55" t="s">
        <v>3031</v>
      </c>
      <c r="C1395" s="59" t="s">
        <v>772</v>
      </c>
      <c r="D1395" s="59" t="s">
        <v>2702</v>
      </c>
      <c r="E1395" s="59" t="s">
        <v>326</v>
      </c>
      <c r="F1395" s="59" t="s">
        <v>437</v>
      </c>
      <c r="G1395" s="59" t="s">
        <v>2716</v>
      </c>
      <c r="H1395" s="84">
        <f>'20050 ParExpGL'!O74</f>
        <v>0</v>
      </c>
    </row>
    <row r="1396" spans="1:8" ht="15" thickBot="1" x14ac:dyDescent="0.35">
      <c r="A1396" s="58">
        <v>20</v>
      </c>
      <c r="B1396" s="55" t="s">
        <v>3032</v>
      </c>
      <c r="C1396" s="59" t="s">
        <v>772</v>
      </c>
      <c r="D1396" s="59" t="s">
        <v>2702</v>
      </c>
      <c r="E1396" s="59" t="s">
        <v>326</v>
      </c>
      <c r="F1396" s="59" t="s">
        <v>437</v>
      </c>
      <c r="G1396" s="59" t="s">
        <v>2718</v>
      </c>
      <c r="H1396" s="84">
        <f>'20050 ParExpGL'!O75</f>
        <v>0</v>
      </c>
    </row>
    <row r="1397" spans="1:8" ht="15" thickBot="1" x14ac:dyDescent="0.35">
      <c r="A1397" s="58">
        <v>20</v>
      </c>
      <c r="B1397" s="55" t="s">
        <v>3033</v>
      </c>
      <c r="C1397" s="59" t="s">
        <v>772</v>
      </c>
      <c r="D1397" s="59" t="s">
        <v>2702</v>
      </c>
      <c r="E1397" s="59" t="s">
        <v>326</v>
      </c>
      <c r="F1397" s="59" t="s">
        <v>437</v>
      </c>
      <c r="G1397" s="59" t="s">
        <v>2720</v>
      </c>
      <c r="H1397" s="84">
        <f>'20050 ParExpGL'!O76</f>
        <v>0</v>
      </c>
    </row>
    <row r="1398" spans="1:8" ht="15" thickBot="1" x14ac:dyDescent="0.35">
      <c r="A1398" s="58">
        <v>20</v>
      </c>
      <c r="B1398" s="55" t="s">
        <v>3034</v>
      </c>
      <c r="C1398" s="59" t="s">
        <v>772</v>
      </c>
      <c r="D1398" s="59" t="s">
        <v>2702</v>
      </c>
      <c r="E1398" s="59" t="s">
        <v>326</v>
      </c>
      <c r="F1398" s="59" t="s">
        <v>437</v>
      </c>
      <c r="G1398" s="59" t="s">
        <v>2722</v>
      </c>
      <c r="H1398" s="84">
        <f>'20050 ParExpGL'!O77</f>
        <v>0</v>
      </c>
    </row>
    <row r="1399" spans="1:8" ht="15" thickBot="1" x14ac:dyDescent="0.35">
      <c r="A1399" s="58">
        <v>20</v>
      </c>
      <c r="B1399" s="55" t="s">
        <v>3035</v>
      </c>
      <c r="C1399" s="59" t="s">
        <v>772</v>
      </c>
      <c r="D1399" s="59" t="s">
        <v>2702</v>
      </c>
      <c r="E1399" s="59" t="s">
        <v>326</v>
      </c>
      <c r="F1399" s="59" t="s">
        <v>437</v>
      </c>
      <c r="G1399" s="59" t="s">
        <v>2724</v>
      </c>
      <c r="H1399" s="84">
        <f>'20050 ParExpGL'!O78</f>
        <v>0</v>
      </c>
    </row>
    <row r="1400" spans="1:8" ht="15" thickBot="1" x14ac:dyDescent="0.35">
      <c r="A1400" s="58">
        <v>20</v>
      </c>
      <c r="B1400" s="55" t="s">
        <v>3036</v>
      </c>
      <c r="C1400" s="59" t="s">
        <v>772</v>
      </c>
      <c r="D1400" s="59" t="s">
        <v>2702</v>
      </c>
      <c r="E1400" s="59" t="s">
        <v>326</v>
      </c>
      <c r="F1400" s="59" t="s">
        <v>437</v>
      </c>
      <c r="G1400" s="59" t="s">
        <v>2726</v>
      </c>
      <c r="H1400" s="84">
        <f>'20050 ParExpGL'!O79</f>
        <v>0</v>
      </c>
    </row>
    <row r="1401" spans="1:8" ht="15" thickBot="1" x14ac:dyDescent="0.35">
      <c r="A1401" s="58">
        <v>20</v>
      </c>
      <c r="B1401" s="55" t="s">
        <v>3037</v>
      </c>
      <c r="C1401" s="59" t="s">
        <v>772</v>
      </c>
      <c r="D1401" s="59" t="s">
        <v>2702</v>
      </c>
      <c r="E1401" s="59" t="s">
        <v>326</v>
      </c>
      <c r="F1401" s="59" t="s">
        <v>437</v>
      </c>
      <c r="G1401" s="59" t="s">
        <v>2728</v>
      </c>
      <c r="H1401" s="84">
        <f>'20050 ParExpGL'!O80</f>
        <v>0</v>
      </c>
    </row>
    <row r="1402" spans="1:8" ht="15" thickBot="1" x14ac:dyDescent="0.35">
      <c r="A1402" s="58">
        <v>20</v>
      </c>
      <c r="B1402" s="55" t="s">
        <v>3038</v>
      </c>
      <c r="C1402" s="59" t="s">
        <v>772</v>
      </c>
      <c r="D1402" s="59" t="s">
        <v>2702</v>
      </c>
      <c r="E1402" s="59" t="s">
        <v>326</v>
      </c>
      <c r="F1402" s="59" t="s">
        <v>437</v>
      </c>
      <c r="G1402" s="59" t="s">
        <v>2730</v>
      </c>
      <c r="H1402" s="84">
        <f>'20050 ParExpGL'!O81</f>
        <v>0</v>
      </c>
    </row>
    <row r="1403" spans="1:8" ht="15" thickBot="1" x14ac:dyDescent="0.35">
      <c r="A1403" s="58">
        <v>20</v>
      </c>
      <c r="B1403" s="55" t="s">
        <v>3039</v>
      </c>
      <c r="C1403" s="59" t="s">
        <v>772</v>
      </c>
      <c r="D1403" s="59" t="s">
        <v>2702</v>
      </c>
      <c r="E1403" s="59" t="s">
        <v>326</v>
      </c>
      <c r="F1403" s="59" t="s">
        <v>438</v>
      </c>
      <c r="G1403" s="59" t="s">
        <v>2704</v>
      </c>
      <c r="H1403" s="84">
        <f>'20050 ParExpGL'!P68</f>
        <v>0</v>
      </c>
    </row>
    <row r="1404" spans="1:8" ht="15" thickBot="1" x14ac:dyDescent="0.35">
      <c r="A1404" s="58">
        <v>20</v>
      </c>
      <c r="B1404" s="55" t="s">
        <v>3040</v>
      </c>
      <c r="C1404" s="59" t="s">
        <v>772</v>
      </c>
      <c r="D1404" s="59" t="s">
        <v>2702</v>
      </c>
      <c r="E1404" s="59" t="s">
        <v>326</v>
      </c>
      <c r="F1404" s="59" t="s">
        <v>438</v>
      </c>
      <c r="G1404" s="59" t="s">
        <v>2706</v>
      </c>
      <c r="H1404" s="84">
        <f>'20050 ParExpGL'!P69</f>
        <v>0</v>
      </c>
    </row>
    <row r="1405" spans="1:8" ht="15" thickBot="1" x14ac:dyDescent="0.35">
      <c r="A1405" s="58">
        <v>20</v>
      </c>
      <c r="B1405" s="55" t="s">
        <v>3041</v>
      </c>
      <c r="C1405" s="59" t="s">
        <v>772</v>
      </c>
      <c r="D1405" s="59" t="s">
        <v>2702</v>
      </c>
      <c r="E1405" s="59" t="s">
        <v>326</v>
      </c>
      <c r="F1405" s="59" t="s">
        <v>438</v>
      </c>
      <c r="G1405" s="59" t="s">
        <v>2708</v>
      </c>
      <c r="H1405" s="84">
        <f>'20050 ParExpGL'!P70</f>
        <v>0</v>
      </c>
    </row>
    <row r="1406" spans="1:8" ht="15" thickBot="1" x14ac:dyDescent="0.35">
      <c r="A1406" s="58">
        <v>20</v>
      </c>
      <c r="B1406" s="55" t="s">
        <v>3042</v>
      </c>
      <c r="C1406" s="59" t="s">
        <v>772</v>
      </c>
      <c r="D1406" s="59" t="s">
        <v>2702</v>
      </c>
      <c r="E1406" s="59" t="s">
        <v>326</v>
      </c>
      <c r="F1406" s="59" t="s">
        <v>438</v>
      </c>
      <c r="G1406" s="59" t="s">
        <v>2710</v>
      </c>
      <c r="H1406" s="84">
        <f>'20050 ParExpGL'!P71</f>
        <v>0</v>
      </c>
    </row>
    <row r="1407" spans="1:8" ht="15" thickBot="1" x14ac:dyDescent="0.35">
      <c r="A1407" s="58">
        <v>20</v>
      </c>
      <c r="B1407" s="55" t="s">
        <v>3043</v>
      </c>
      <c r="C1407" s="59" t="s">
        <v>772</v>
      </c>
      <c r="D1407" s="59" t="s">
        <v>2702</v>
      </c>
      <c r="E1407" s="59" t="s">
        <v>326</v>
      </c>
      <c r="F1407" s="59" t="s">
        <v>438</v>
      </c>
      <c r="G1407" s="59" t="s">
        <v>2712</v>
      </c>
      <c r="H1407" s="84">
        <f>'20050 ParExpGL'!P72</f>
        <v>0</v>
      </c>
    </row>
    <row r="1408" spans="1:8" ht="15" thickBot="1" x14ac:dyDescent="0.35">
      <c r="A1408" s="58">
        <v>20</v>
      </c>
      <c r="B1408" s="55" t="s">
        <v>3044</v>
      </c>
      <c r="C1408" s="59" t="s">
        <v>772</v>
      </c>
      <c r="D1408" s="59" t="s">
        <v>2702</v>
      </c>
      <c r="E1408" s="59" t="s">
        <v>326</v>
      </c>
      <c r="F1408" s="59" t="s">
        <v>438</v>
      </c>
      <c r="G1408" s="59" t="s">
        <v>2714</v>
      </c>
      <c r="H1408" s="84">
        <f>'20050 ParExpGL'!P73</f>
        <v>0</v>
      </c>
    </row>
    <row r="1409" spans="1:8" ht="15" thickBot="1" x14ac:dyDescent="0.35">
      <c r="A1409" s="58">
        <v>20</v>
      </c>
      <c r="B1409" s="55" t="s">
        <v>3045</v>
      </c>
      <c r="C1409" s="59" t="s">
        <v>772</v>
      </c>
      <c r="D1409" s="59" t="s">
        <v>2702</v>
      </c>
      <c r="E1409" s="59" t="s">
        <v>326</v>
      </c>
      <c r="F1409" s="59" t="s">
        <v>438</v>
      </c>
      <c r="G1409" s="59" t="s">
        <v>2716</v>
      </c>
      <c r="H1409" s="84">
        <f>'20050 ParExpGL'!P74</f>
        <v>0</v>
      </c>
    </row>
    <row r="1410" spans="1:8" ht="15" thickBot="1" x14ac:dyDescent="0.35">
      <c r="A1410" s="58">
        <v>20</v>
      </c>
      <c r="B1410" s="55" t="s">
        <v>3046</v>
      </c>
      <c r="C1410" s="59" t="s">
        <v>772</v>
      </c>
      <c r="D1410" s="59" t="s">
        <v>2702</v>
      </c>
      <c r="E1410" s="59" t="s">
        <v>326</v>
      </c>
      <c r="F1410" s="59" t="s">
        <v>438</v>
      </c>
      <c r="G1410" s="59" t="s">
        <v>2718</v>
      </c>
      <c r="H1410" s="84">
        <f>'20050 ParExpGL'!P75</f>
        <v>0</v>
      </c>
    </row>
    <row r="1411" spans="1:8" ht="15" thickBot="1" x14ac:dyDescent="0.35">
      <c r="A1411" s="58">
        <v>20</v>
      </c>
      <c r="B1411" s="55" t="s">
        <v>3047</v>
      </c>
      <c r="C1411" s="59" t="s">
        <v>772</v>
      </c>
      <c r="D1411" s="59" t="s">
        <v>2702</v>
      </c>
      <c r="E1411" s="59" t="s">
        <v>326</v>
      </c>
      <c r="F1411" s="59" t="s">
        <v>438</v>
      </c>
      <c r="G1411" s="59" t="s">
        <v>2720</v>
      </c>
      <c r="H1411" s="84">
        <f>'20050 ParExpGL'!P76</f>
        <v>0</v>
      </c>
    </row>
    <row r="1412" spans="1:8" ht="15" thickBot="1" x14ac:dyDescent="0.35">
      <c r="A1412" s="58">
        <v>20</v>
      </c>
      <c r="B1412" s="55" t="s">
        <v>3048</v>
      </c>
      <c r="C1412" s="59" t="s">
        <v>772</v>
      </c>
      <c r="D1412" s="59" t="s">
        <v>2702</v>
      </c>
      <c r="E1412" s="59" t="s">
        <v>326</v>
      </c>
      <c r="F1412" s="59" t="s">
        <v>438</v>
      </c>
      <c r="G1412" s="59" t="s">
        <v>2722</v>
      </c>
      <c r="H1412" s="84">
        <f>'20050 ParExpGL'!P77</f>
        <v>0</v>
      </c>
    </row>
    <row r="1413" spans="1:8" ht="15" thickBot="1" x14ac:dyDescent="0.35">
      <c r="A1413" s="58">
        <v>20</v>
      </c>
      <c r="B1413" s="55" t="s">
        <v>3049</v>
      </c>
      <c r="C1413" s="59" t="s">
        <v>772</v>
      </c>
      <c r="D1413" s="59" t="s">
        <v>2702</v>
      </c>
      <c r="E1413" s="59" t="s">
        <v>326</v>
      </c>
      <c r="F1413" s="59" t="s">
        <v>438</v>
      </c>
      <c r="G1413" s="59" t="s">
        <v>2724</v>
      </c>
      <c r="H1413" s="84">
        <f>'20050 ParExpGL'!P78</f>
        <v>0</v>
      </c>
    </row>
    <row r="1414" spans="1:8" ht="15" thickBot="1" x14ac:dyDescent="0.35">
      <c r="A1414" s="58">
        <v>20</v>
      </c>
      <c r="B1414" s="55" t="s">
        <v>3050</v>
      </c>
      <c r="C1414" s="59" t="s">
        <v>772</v>
      </c>
      <c r="D1414" s="59" t="s">
        <v>2702</v>
      </c>
      <c r="E1414" s="59" t="s">
        <v>326</v>
      </c>
      <c r="F1414" s="59" t="s">
        <v>438</v>
      </c>
      <c r="G1414" s="59" t="s">
        <v>2726</v>
      </c>
      <c r="H1414" s="84">
        <f>'20050 ParExpGL'!P79</f>
        <v>0</v>
      </c>
    </row>
    <row r="1415" spans="1:8" ht="15" thickBot="1" x14ac:dyDescent="0.35">
      <c r="A1415" s="58">
        <v>20</v>
      </c>
      <c r="B1415" s="55" t="s">
        <v>3051</v>
      </c>
      <c r="C1415" s="59" t="s">
        <v>772</v>
      </c>
      <c r="D1415" s="59" t="s">
        <v>2702</v>
      </c>
      <c r="E1415" s="59" t="s">
        <v>326</v>
      </c>
      <c r="F1415" s="59" t="s">
        <v>438</v>
      </c>
      <c r="G1415" s="59" t="s">
        <v>2728</v>
      </c>
      <c r="H1415" s="84">
        <f>'20050 ParExpGL'!P80</f>
        <v>0</v>
      </c>
    </row>
    <row r="1416" spans="1:8" ht="15" thickBot="1" x14ac:dyDescent="0.35">
      <c r="A1416" s="58">
        <v>20</v>
      </c>
      <c r="B1416" s="55" t="s">
        <v>3052</v>
      </c>
      <c r="C1416" s="59" t="s">
        <v>772</v>
      </c>
      <c r="D1416" s="59" t="s">
        <v>2702</v>
      </c>
      <c r="E1416" s="59" t="s">
        <v>326</v>
      </c>
      <c r="F1416" s="59" t="s">
        <v>438</v>
      </c>
      <c r="G1416" s="59" t="s">
        <v>2730</v>
      </c>
      <c r="H1416" s="84">
        <f>'20050 ParExpGL'!P81</f>
        <v>0</v>
      </c>
    </row>
    <row r="1417" spans="1:8" ht="15" thickBot="1" x14ac:dyDescent="0.35">
      <c r="A1417" s="58">
        <v>20</v>
      </c>
      <c r="B1417" s="55" t="s">
        <v>3053</v>
      </c>
      <c r="C1417" s="59" t="s">
        <v>772</v>
      </c>
      <c r="D1417" s="59" t="s">
        <v>2702</v>
      </c>
      <c r="E1417" s="59" t="s">
        <v>327</v>
      </c>
      <c r="F1417" s="59" t="s">
        <v>436</v>
      </c>
      <c r="G1417" s="59" t="s">
        <v>2704</v>
      </c>
      <c r="H1417" s="84">
        <f>'20050 ParExpGL'!Q68</f>
        <v>0</v>
      </c>
    </row>
    <row r="1418" spans="1:8" ht="15" thickBot="1" x14ac:dyDescent="0.35">
      <c r="A1418" s="58">
        <v>20</v>
      </c>
      <c r="B1418" s="55" t="s">
        <v>3054</v>
      </c>
      <c r="C1418" s="59" t="s">
        <v>772</v>
      </c>
      <c r="D1418" s="59" t="s">
        <v>2702</v>
      </c>
      <c r="E1418" s="59" t="s">
        <v>327</v>
      </c>
      <c r="F1418" s="59" t="s">
        <v>436</v>
      </c>
      <c r="G1418" s="59" t="s">
        <v>2706</v>
      </c>
      <c r="H1418" s="84">
        <f>'20050 ParExpGL'!Q69</f>
        <v>0</v>
      </c>
    </row>
    <row r="1419" spans="1:8" ht="15" thickBot="1" x14ac:dyDescent="0.35">
      <c r="A1419" s="58">
        <v>20</v>
      </c>
      <c r="B1419" s="55" t="s">
        <v>3055</v>
      </c>
      <c r="C1419" s="59" t="s">
        <v>772</v>
      </c>
      <c r="D1419" s="59" t="s">
        <v>2702</v>
      </c>
      <c r="E1419" s="59" t="s">
        <v>327</v>
      </c>
      <c r="F1419" s="59" t="s">
        <v>436</v>
      </c>
      <c r="G1419" s="59" t="s">
        <v>2708</v>
      </c>
      <c r="H1419" s="84">
        <f>'20050 ParExpGL'!Q70</f>
        <v>0</v>
      </c>
    </row>
    <row r="1420" spans="1:8" ht="15" thickBot="1" x14ac:dyDescent="0.35">
      <c r="A1420" s="58">
        <v>20</v>
      </c>
      <c r="B1420" s="55" t="s">
        <v>3056</v>
      </c>
      <c r="C1420" s="59" t="s">
        <v>772</v>
      </c>
      <c r="D1420" s="59" t="s">
        <v>2702</v>
      </c>
      <c r="E1420" s="59" t="s">
        <v>327</v>
      </c>
      <c r="F1420" s="59" t="s">
        <v>436</v>
      </c>
      <c r="G1420" s="59" t="s">
        <v>2710</v>
      </c>
      <c r="H1420" s="84">
        <f>'20050 ParExpGL'!Q71</f>
        <v>0</v>
      </c>
    </row>
    <row r="1421" spans="1:8" ht="15" thickBot="1" x14ac:dyDescent="0.35">
      <c r="A1421" s="58">
        <v>20</v>
      </c>
      <c r="B1421" s="55" t="s">
        <v>3057</v>
      </c>
      <c r="C1421" s="59" t="s">
        <v>772</v>
      </c>
      <c r="D1421" s="59" t="s">
        <v>2702</v>
      </c>
      <c r="E1421" s="59" t="s">
        <v>327</v>
      </c>
      <c r="F1421" s="59" t="s">
        <v>436</v>
      </c>
      <c r="G1421" s="59" t="s">
        <v>2712</v>
      </c>
      <c r="H1421" s="84">
        <f>'20050 ParExpGL'!Q72</f>
        <v>0</v>
      </c>
    </row>
    <row r="1422" spans="1:8" ht="15" thickBot="1" x14ac:dyDescent="0.35">
      <c r="A1422" s="58">
        <v>20</v>
      </c>
      <c r="B1422" s="55" t="s">
        <v>3058</v>
      </c>
      <c r="C1422" s="59" t="s">
        <v>772</v>
      </c>
      <c r="D1422" s="59" t="s">
        <v>2702</v>
      </c>
      <c r="E1422" s="59" t="s">
        <v>327</v>
      </c>
      <c r="F1422" s="59" t="s">
        <v>436</v>
      </c>
      <c r="G1422" s="59" t="s">
        <v>2714</v>
      </c>
      <c r="H1422" s="84">
        <f>'20050 ParExpGL'!Q73</f>
        <v>0</v>
      </c>
    </row>
    <row r="1423" spans="1:8" ht="15" thickBot="1" x14ac:dyDescent="0.35">
      <c r="A1423" s="58">
        <v>20</v>
      </c>
      <c r="B1423" s="55" t="s">
        <v>3059</v>
      </c>
      <c r="C1423" s="59" t="s">
        <v>772</v>
      </c>
      <c r="D1423" s="59" t="s">
        <v>2702</v>
      </c>
      <c r="E1423" s="59" t="s">
        <v>327</v>
      </c>
      <c r="F1423" s="59" t="s">
        <v>436</v>
      </c>
      <c r="G1423" s="59" t="s">
        <v>2716</v>
      </c>
      <c r="H1423" s="84">
        <f>'20050 ParExpGL'!Q74</f>
        <v>0</v>
      </c>
    </row>
    <row r="1424" spans="1:8" ht="15" thickBot="1" x14ac:dyDescent="0.35">
      <c r="A1424" s="58">
        <v>20</v>
      </c>
      <c r="B1424" s="55" t="s">
        <v>3060</v>
      </c>
      <c r="C1424" s="59" t="s">
        <v>772</v>
      </c>
      <c r="D1424" s="59" t="s">
        <v>2702</v>
      </c>
      <c r="E1424" s="59" t="s">
        <v>327</v>
      </c>
      <c r="F1424" s="59" t="s">
        <v>436</v>
      </c>
      <c r="G1424" s="59" t="s">
        <v>2718</v>
      </c>
      <c r="H1424" s="84">
        <f>'20050 ParExpGL'!Q75</f>
        <v>0</v>
      </c>
    </row>
    <row r="1425" spans="1:8" ht="15" thickBot="1" x14ac:dyDescent="0.35">
      <c r="A1425" s="58">
        <v>20</v>
      </c>
      <c r="B1425" s="55" t="s">
        <v>3061</v>
      </c>
      <c r="C1425" s="59" t="s">
        <v>772</v>
      </c>
      <c r="D1425" s="59" t="s">
        <v>2702</v>
      </c>
      <c r="E1425" s="59" t="s">
        <v>327</v>
      </c>
      <c r="F1425" s="59" t="s">
        <v>436</v>
      </c>
      <c r="G1425" s="59" t="s">
        <v>2720</v>
      </c>
      <c r="H1425" s="84">
        <f>'20050 ParExpGL'!Q76</f>
        <v>0</v>
      </c>
    </row>
    <row r="1426" spans="1:8" ht="15" thickBot="1" x14ac:dyDescent="0.35">
      <c r="A1426" s="58">
        <v>20</v>
      </c>
      <c r="B1426" s="55" t="s">
        <v>3062</v>
      </c>
      <c r="C1426" s="59" t="s">
        <v>772</v>
      </c>
      <c r="D1426" s="59" t="s">
        <v>2702</v>
      </c>
      <c r="E1426" s="59" t="s">
        <v>327</v>
      </c>
      <c r="F1426" s="59" t="s">
        <v>436</v>
      </c>
      <c r="G1426" s="59" t="s">
        <v>2722</v>
      </c>
      <c r="H1426" s="84">
        <f>'20050 ParExpGL'!Q77</f>
        <v>0</v>
      </c>
    </row>
    <row r="1427" spans="1:8" ht="15" thickBot="1" x14ac:dyDescent="0.35">
      <c r="A1427" s="58">
        <v>20</v>
      </c>
      <c r="B1427" s="55" t="s">
        <v>3063</v>
      </c>
      <c r="C1427" s="59" t="s">
        <v>772</v>
      </c>
      <c r="D1427" s="59" t="s">
        <v>2702</v>
      </c>
      <c r="E1427" s="59" t="s">
        <v>327</v>
      </c>
      <c r="F1427" s="59" t="s">
        <v>436</v>
      </c>
      <c r="G1427" s="59" t="s">
        <v>2724</v>
      </c>
      <c r="H1427" s="84">
        <f>'20050 ParExpGL'!Q78</f>
        <v>0</v>
      </c>
    </row>
    <row r="1428" spans="1:8" ht="15" thickBot="1" x14ac:dyDescent="0.35">
      <c r="A1428" s="58">
        <v>20</v>
      </c>
      <c r="B1428" s="55" t="s">
        <v>3064</v>
      </c>
      <c r="C1428" s="59" t="s">
        <v>772</v>
      </c>
      <c r="D1428" s="59" t="s">
        <v>2702</v>
      </c>
      <c r="E1428" s="59" t="s">
        <v>327</v>
      </c>
      <c r="F1428" s="59" t="s">
        <v>436</v>
      </c>
      <c r="G1428" s="59" t="s">
        <v>2726</v>
      </c>
      <c r="H1428" s="84">
        <f>'20050 ParExpGL'!Q79</f>
        <v>0</v>
      </c>
    </row>
    <row r="1429" spans="1:8" ht="15" thickBot="1" x14ac:dyDescent="0.35">
      <c r="A1429" s="58">
        <v>20</v>
      </c>
      <c r="B1429" s="55" t="s">
        <v>3065</v>
      </c>
      <c r="C1429" s="59" t="s">
        <v>772</v>
      </c>
      <c r="D1429" s="59" t="s">
        <v>2702</v>
      </c>
      <c r="E1429" s="59" t="s">
        <v>327</v>
      </c>
      <c r="F1429" s="59" t="s">
        <v>436</v>
      </c>
      <c r="G1429" s="59" t="s">
        <v>2728</v>
      </c>
      <c r="H1429" s="84">
        <f>'20050 ParExpGL'!Q80</f>
        <v>0</v>
      </c>
    </row>
    <row r="1430" spans="1:8" ht="15" thickBot="1" x14ac:dyDescent="0.35">
      <c r="A1430" s="58">
        <v>20</v>
      </c>
      <c r="B1430" s="55" t="s">
        <v>3066</v>
      </c>
      <c r="C1430" s="59" t="s">
        <v>772</v>
      </c>
      <c r="D1430" s="59" t="s">
        <v>2702</v>
      </c>
      <c r="E1430" s="59" t="s">
        <v>327</v>
      </c>
      <c r="F1430" s="59" t="s">
        <v>436</v>
      </c>
      <c r="G1430" s="59" t="s">
        <v>2730</v>
      </c>
      <c r="H1430" s="84">
        <f>'20050 ParExpGL'!Q81</f>
        <v>0</v>
      </c>
    </row>
    <row r="1431" spans="1:8" ht="15" thickBot="1" x14ac:dyDescent="0.35">
      <c r="A1431" s="58">
        <v>20</v>
      </c>
      <c r="B1431" s="55" t="s">
        <v>3067</v>
      </c>
      <c r="C1431" s="59" t="s">
        <v>772</v>
      </c>
      <c r="D1431" s="59" t="s">
        <v>2702</v>
      </c>
      <c r="E1431" s="59" t="s">
        <v>327</v>
      </c>
      <c r="F1431" s="59" t="s">
        <v>437</v>
      </c>
      <c r="G1431" s="59" t="s">
        <v>2704</v>
      </c>
      <c r="H1431" s="84">
        <f>'20050 ParExpGL'!R68</f>
        <v>0</v>
      </c>
    </row>
    <row r="1432" spans="1:8" ht="15" thickBot="1" x14ac:dyDescent="0.35">
      <c r="A1432" s="58">
        <v>20</v>
      </c>
      <c r="B1432" s="55" t="s">
        <v>3068</v>
      </c>
      <c r="C1432" s="59" t="s">
        <v>772</v>
      </c>
      <c r="D1432" s="59" t="s">
        <v>2702</v>
      </c>
      <c r="E1432" s="59" t="s">
        <v>327</v>
      </c>
      <c r="F1432" s="59" t="s">
        <v>437</v>
      </c>
      <c r="G1432" s="59" t="s">
        <v>2706</v>
      </c>
      <c r="H1432" s="84">
        <f>'20050 ParExpGL'!R69</f>
        <v>0</v>
      </c>
    </row>
    <row r="1433" spans="1:8" ht="15" thickBot="1" x14ac:dyDescent="0.35">
      <c r="A1433" s="58">
        <v>20</v>
      </c>
      <c r="B1433" s="55" t="s">
        <v>3069</v>
      </c>
      <c r="C1433" s="59" t="s">
        <v>772</v>
      </c>
      <c r="D1433" s="59" t="s">
        <v>2702</v>
      </c>
      <c r="E1433" s="59" t="s">
        <v>327</v>
      </c>
      <c r="F1433" s="59" t="s">
        <v>437</v>
      </c>
      <c r="G1433" s="59" t="s">
        <v>2708</v>
      </c>
      <c r="H1433" s="84">
        <f>'20050 ParExpGL'!R70</f>
        <v>0</v>
      </c>
    </row>
    <row r="1434" spans="1:8" ht="15" thickBot="1" x14ac:dyDescent="0.35">
      <c r="A1434" s="58">
        <v>20</v>
      </c>
      <c r="B1434" s="55" t="s">
        <v>3070</v>
      </c>
      <c r="C1434" s="59" t="s">
        <v>772</v>
      </c>
      <c r="D1434" s="59" t="s">
        <v>2702</v>
      </c>
      <c r="E1434" s="59" t="s">
        <v>327</v>
      </c>
      <c r="F1434" s="59" t="s">
        <v>437</v>
      </c>
      <c r="G1434" s="59" t="s">
        <v>2710</v>
      </c>
      <c r="H1434" s="84">
        <f>'20050 ParExpGL'!R71</f>
        <v>0</v>
      </c>
    </row>
    <row r="1435" spans="1:8" ht="15" thickBot="1" x14ac:dyDescent="0.35">
      <c r="A1435" s="58">
        <v>20</v>
      </c>
      <c r="B1435" s="55" t="s">
        <v>3071</v>
      </c>
      <c r="C1435" s="59" t="s">
        <v>772</v>
      </c>
      <c r="D1435" s="59" t="s">
        <v>2702</v>
      </c>
      <c r="E1435" s="59" t="s">
        <v>327</v>
      </c>
      <c r="F1435" s="59" t="s">
        <v>437</v>
      </c>
      <c r="G1435" s="59" t="s">
        <v>2712</v>
      </c>
      <c r="H1435" s="84">
        <f>'20050 ParExpGL'!R72</f>
        <v>0</v>
      </c>
    </row>
    <row r="1436" spans="1:8" ht="15" thickBot="1" x14ac:dyDescent="0.35">
      <c r="A1436" s="58">
        <v>20</v>
      </c>
      <c r="B1436" s="55" t="s">
        <v>3072</v>
      </c>
      <c r="C1436" s="59" t="s">
        <v>772</v>
      </c>
      <c r="D1436" s="59" t="s">
        <v>2702</v>
      </c>
      <c r="E1436" s="59" t="s">
        <v>327</v>
      </c>
      <c r="F1436" s="59" t="s">
        <v>437</v>
      </c>
      <c r="G1436" s="59" t="s">
        <v>2714</v>
      </c>
      <c r="H1436" s="84">
        <f>'20050 ParExpGL'!R73</f>
        <v>0</v>
      </c>
    </row>
    <row r="1437" spans="1:8" ht="15" thickBot="1" x14ac:dyDescent="0.35">
      <c r="A1437" s="58">
        <v>20</v>
      </c>
      <c r="B1437" s="55" t="s">
        <v>3073</v>
      </c>
      <c r="C1437" s="59" t="s">
        <v>772</v>
      </c>
      <c r="D1437" s="59" t="s">
        <v>2702</v>
      </c>
      <c r="E1437" s="59" t="s">
        <v>327</v>
      </c>
      <c r="F1437" s="59" t="s">
        <v>437</v>
      </c>
      <c r="G1437" s="59" t="s">
        <v>2716</v>
      </c>
      <c r="H1437" s="84">
        <f>'20050 ParExpGL'!R74</f>
        <v>0</v>
      </c>
    </row>
    <row r="1438" spans="1:8" ht="15" thickBot="1" x14ac:dyDescent="0.35">
      <c r="A1438" s="58">
        <v>20</v>
      </c>
      <c r="B1438" s="55" t="s">
        <v>3074</v>
      </c>
      <c r="C1438" s="59" t="s">
        <v>772</v>
      </c>
      <c r="D1438" s="59" t="s">
        <v>2702</v>
      </c>
      <c r="E1438" s="59" t="s">
        <v>327</v>
      </c>
      <c r="F1438" s="59" t="s">
        <v>437</v>
      </c>
      <c r="G1438" s="59" t="s">
        <v>2718</v>
      </c>
      <c r="H1438" s="84">
        <f>'20050 ParExpGL'!R75</f>
        <v>0</v>
      </c>
    </row>
    <row r="1439" spans="1:8" ht="15" thickBot="1" x14ac:dyDescent="0.35">
      <c r="A1439" s="58">
        <v>20</v>
      </c>
      <c r="B1439" s="55" t="s">
        <v>3075</v>
      </c>
      <c r="C1439" s="59" t="s">
        <v>772</v>
      </c>
      <c r="D1439" s="59" t="s">
        <v>2702</v>
      </c>
      <c r="E1439" s="59" t="s">
        <v>327</v>
      </c>
      <c r="F1439" s="59" t="s">
        <v>437</v>
      </c>
      <c r="G1439" s="59" t="s">
        <v>2720</v>
      </c>
      <c r="H1439" s="84">
        <f>'20050 ParExpGL'!R76</f>
        <v>0</v>
      </c>
    </row>
    <row r="1440" spans="1:8" ht="15" thickBot="1" x14ac:dyDescent="0.35">
      <c r="A1440" s="58">
        <v>20</v>
      </c>
      <c r="B1440" s="55" t="s">
        <v>3076</v>
      </c>
      <c r="C1440" s="59" t="s">
        <v>772</v>
      </c>
      <c r="D1440" s="59" t="s">
        <v>2702</v>
      </c>
      <c r="E1440" s="59" t="s">
        <v>327</v>
      </c>
      <c r="F1440" s="59" t="s">
        <v>437</v>
      </c>
      <c r="G1440" s="59" t="s">
        <v>2722</v>
      </c>
      <c r="H1440" s="84">
        <f>'20050 ParExpGL'!R77</f>
        <v>0</v>
      </c>
    </row>
    <row r="1441" spans="1:8" ht="15" thickBot="1" x14ac:dyDescent="0.35">
      <c r="A1441" s="58">
        <v>20</v>
      </c>
      <c r="B1441" s="55" t="s">
        <v>3077</v>
      </c>
      <c r="C1441" s="59" t="s">
        <v>772</v>
      </c>
      <c r="D1441" s="59" t="s">
        <v>2702</v>
      </c>
      <c r="E1441" s="59" t="s">
        <v>327</v>
      </c>
      <c r="F1441" s="59" t="s">
        <v>437</v>
      </c>
      <c r="G1441" s="59" t="s">
        <v>2724</v>
      </c>
      <c r="H1441" s="84">
        <f>'20050 ParExpGL'!R78</f>
        <v>0</v>
      </c>
    </row>
    <row r="1442" spans="1:8" ht="15" thickBot="1" x14ac:dyDescent="0.35">
      <c r="A1442" s="58">
        <v>20</v>
      </c>
      <c r="B1442" s="55" t="s">
        <v>3078</v>
      </c>
      <c r="C1442" s="59" t="s">
        <v>772</v>
      </c>
      <c r="D1442" s="59" t="s">
        <v>2702</v>
      </c>
      <c r="E1442" s="59" t="s">
        <v>327</v>
      </c>
      <c r="F1442" s="59" t="s">
        <v>437</v>
      </c>
      <c r="G1442" s="59" t="s">
        <v>2726</v>
      </c>
      <c r="H1442" s="84">
        <f>'20050 ParExpGL'!R79</f>
        <v>0</v>
      </c>
    </row>
    <row r="1443" spans="1:8" ht="15" thickBot="1" x14ac:dyDescent="0.35">
      <c r="A1443" s="58">
        <v>20</v>
      </c>
      <c r="B1443" s="55" t="s">
        <v>3079</v>
      </c>
      <c r="C1443" s="59" t="s">
        <v>772</v>
      </c>
      <c r="D1443" s="59" t="s">
        <v>2702</v>
      </c>
      <c r="E1443" s="59" t="s">
        <v>327</v>
      </c>
      <c r="F1443" s="59" t="s">
        <v>437</v>
      </c>
      <c r="G1443" s="59" t="s">
        <v>2728</v>
      </c>
      <c r="H1443" s="84">
        <f>'20050 ParExpGL'!R80</f>
        <v>0</v>
      </c>
    </row>
    <row r="1444" spans="1:8" ht="15" thickBot="1" x14ac:dyDescent="0.35">
      <c r="A1444" s="58">
        <v>20</v>
      </c>
      <c r="B1444" s="55" t="s">
        <v>3080</v>
      </c>
      <c r="C1444" s="59" t="s">
        <v>772</v>
      </c>
      <c r="D1444" s="59" t="s">
        <v>2702</v>
      </c>
      <c r="E1444" s="59" t="s">
        <v>327</v>
      </c>
      <c r="F1444" s="59" t="s">
        <v>437</v>
      </c>
      <c r="G1444" s="59" t="s">
        <v>2730</v>
      </c>
      <c r="H1444" s="84">
        <f>'20050 ParExpGL'!R81</f>
        <v>0</v>
      </c>
    </row>
    <row r="1445" spans="1:8" ht="15" thickBot="1" x14ac:dyDescent="0.35">
      <c r="A1445" s="58">
        <v>20</v>
      </c>
      <c r="B1445" s="55" t="s">
        <v>3081</v>
      </c>
      <c r="C1445" s="59" t="s">
        <v>772</v>
      </c>
      <c r="D1445" s="59" t="s">
        <v>2702</v>
      </c>
      <c r="E1445" s="59" t="s">
        <v>327</v>
      </c>
      <c r="F1445" s="59" t="s">
        <v>438</v>
      </c>
      <c r="G1445" s="59" t="s">
        <v>2704</v>
      </c>
      <c r="H1445" s="84">
        <f>'20050 ParExpGL'!S68</f>
        <v>0</v>
      </c>
    </row>
    <row r="1446" spans="1:8" ht="15" thickBot="1" x14ac:dyDescent="0.35">
      <c r="A1446" s="58">
        <v>20</v>
      </c>
      <c r="B1446" s="55" t="s">
        <v>3082</v>
      </c>
      <c r="C1446" s="59" t="s">
        <v>772</v>
      </c>
      <c r="D1446" s="59" t="s">
        <v>2702</v>
      </c>
      <c r="E1446" s="59" t="s">
        <v>327</v>
      </c>
      <c r="F1446" s="59" t="s">
        <v>438</v>
      </c>
      <c r="G1446" s="59" t="s">
        <v>2706</v>
      </c>
      <c r="H1446" s="84">
        <f>'20050 ParExpGL'!S69</f>
        <v>0</v>
      </c>
    </row>
    <row r="1447" spans="1:8" ht="15" thickBot="1" x14ac:dyDescent="0.35">
      <c r="A1447" s="58">
        <v>20</v>
      </c>
      <c r="B1447" s="55" t="s">
        <v>3083</v>
      </c>
      <c r="C1447" s="59" t="s">
        <v>772</v>
      </c>
      <c r="D1447" s="59" t="s">
        <v>2702</v>
      </c>
      <c r="E1447" s="59" t="s">
        <v>327</v>
      </c>
      <c r="F1447" s="59" t="s">
        <v>438</v>
      </c>
      <c r="G1447" s="59" t="s">
        <v>2708</v>
      </c>
      <c r="H1447" s="84">
        <f>'20050 ParExpGL'!S70</f>
        <v>0</v>
      </c>
    </row>
    <row r="1448" spans="1:8" ht="15" thickBot="1" x14ac:dyDescent="0.35">
      <c r="A1448" s="58">
        <v>20</v>
      </c>
      <c r="B1448" s="55" t="s">
        <v>3084</v>
      </c>
      <c r="C1448" s="59" t="s">
        <v>772</v>
      </c>
      <c r="D1448" s="59" t="s">
        <v>2702</v>
      </c>
      <c r="E1448" s="59" t="s">
        <v>327</v>
      </c>
      <c r="F1448" s="59" t="s">
        <v>438</v>
      </c>
      <c r="G1448" s="59" t="s">
        <v>2710</v>
      </c>
      <c r="H1448" s="84">
        <f>'20050 ParExpGL'!S71</f>
        <v>0</v>
      </c>
    </row>
    <row r="1449" spans="1:8" ht="15" thickBot="1" x14ac:dyDescent="0.35">
      <c r="A1449" s="58">
        <v>20</v>
      </c>
      <c r="B1449" s="55" t="s">
        <v>3085</v>
      </c>
      <c r="C1449" s="59" t="s">
        <v>772</v>
      </c>
      <c r="D1449" s="59" t="s">
        <v>2702</v>
      </c>
      <c r="E1449" s="59" t="s">
        <v>327</v>
      </c>
      <c r="F1449" s="59" t="s">
        <v>438</v>
      </c>
      <c r="G1449" s="59" t="s">
        <v>2712</v>
      </c>
      <c r="H1449" s="84">
        <f>'20050 ParExpGL'!S72</f>
        <v>0</v>
      </c>
    </row>
    <row r="1450" spans="1:8" ht="15" thickBot="1" x14ac:dyDescent="0.35">
      <c r="A1450" s="58">
        <v>20</v>
      </c>
      <c r="B1450" s="55" t="s">
        <v>3086</v>
      </c>
      <c r="C1450" s="59" t="s">
        <v>772</v>
      </c>
      <c r="D1450" s="59" t="s">
        <v>2702</v>
      </c>
      <c r="E1450" s="59" t="s">
        <v>327</v>
      </c>
      <c r="F1450" s="59" t="s">
        <v>438</v>
      </c>
      <c r="G1450" s="59" t="s">
        <v>2714</v>
      </c>
      <c r="H1450" s="84">
        <f>'20050 ParExpGL'!S73</f>
        <v>0</v>
      </c>
    </row>
    <row r="1451" spans="1:8" ht="15" thickBot="1" x14ac:dyDescent="0.35">
      <c r="A1451" s="58">
        <v>20</v>
      </c>
      <c r="B1451" s="55" t="s">
        <v>3087</v>
      </c>
      <c r="C1451" s="59" t="s">
        <v>772</v>
      </c>
      <c r="D1451" s="59" t="s">
        <v>2702</v>
      </c>
      <c r="E1451" s="59" t="s">
        <v>327</v>
      </c>
      <c r="F1451" s="59" t="s">
        <v>438</v>
      </c>
      <c r="G1451" s="59" t="s">
        <v>2716</v>
      </c>
      <c r="H1451" s="84">
        <f>'20050 ParExpGL'!S74</f>
        <v>0</v>
      </c>
    </row>
    <row r="1452" spans="1:8" ht="15" thickBot="1" x14ac:dyDescent="0.35">
      <c r="A1452" s="58">
        <v>20</v>
      </c>
      <c r="B1452" s="55" t="s">
        <v>3088</v>
      </c>
      <c r="C1452" s="59" t="s">
        <v>772</v>
      </c>
      <c r="D1452" s="59" t="s">
        <v>2702</v>
      </c>
      <c r="E1452" s="59" t="s">
        <v>327</v>
      </c>
      <c r="F1452" s="59" t="s">
        <v>438</v>
      </c>
      <c r="G1452" s="59" t="s">
        <v>2718</v>
      </c>
      <c r="H1452" s="84">
        <f>'20050 ParExpGL'!S75</f>
        <v>0</v>
      </c>
    </row>
    <row r="1453" spans="1:8" ht="15" thickBot="1" x14ac:dyDescent="0.35">
      <c r="A1453" s="58">
        <v>20</v>
      </c>
      <c r="B1453" s="55" t="s">
        <v>3089</v>
      </c>
      <c r="C1453" s="59" t="s">
        <v>772</v>
      </c>
      <c r="D1453" s="59" t="s">
        <v>2702</v>
      </c>
      <c r="E1453" s="59" t="s">
        <v>327</v>
      </c>
      <c r="F1453" s="59" t="s">
        <v>438</v>
      </c>
      <c r="G1453" s="59" t="s">
        <v>2720</v>
      </c>
      <c r="H1453" s="84">
        <f>'20050 ParExpGL'!S76</f>
        <v>0</v>
      </c>
    </row>
    <row r="1454" spans="1:8" ht="15" thickBot="1" x14ac:dyDescent="0.35">
      <c r="A1454" s="58">
        <v>20</v>
      </c>
      <c r="B1454" s="55" t="s">
        <v>3090</v>
      </c>
      <c r="C1454" s="59" t="s">
        <v>772</v>
      </c>
      <c r="D1454" s="59" t="s">
        <v>2702</v>
      </c>
      <c r="E1454" s="59" t="s">
        <v>327</v>
      </c>
      <c r="F1454" s="59" t="s">
        <v>438</v>
      </c>
      <c r="G1454" s="59" t="s">
        <v>2722</v>
      </c>
      <c r="H1454" s="84">
        <f>'20050 ParExpGL'!S77</f>
        <v>0</v>
      </c>
    </row>
    <row r="1455" spans="1:8" ht="15" thickBot="1" x14ac:dyDescent="0.35">
      <c r="A1455" s="58">
        <v>20</v>
      </c>
      <c r="B1455" s="55" t="s">
        <v>3091</v>
      </c>
      <c r="C1455" s="59" t="s">
        <v>772</v>
      </c>
      <c r="D1455" s="59" t="s">
        <v>2702</v>
      </c>
      <c r="E1455" s="59" t="s">
        <v>327</v>
      </c>
      <c r="F1455" s="59" t="s">
        <v>438</v>
      </c>
      <c r="G1455" s="59" t="s">
        <v>2724</v>
      </c>
      <c r="H1455" s="84">
        <f>'20050 ParExpGL'!S78</f>
        <v>0</v>
      </c>
    </row>
    <row r="1456" spans="1:8" ht="15" thickBot="1" x14ac:dyDescent="0.35">
      <c r="A1456" s="58">
        <v>20</v>
      </c>
      <c r="B1456" s="55" t="s">
        <v>3092</v>
      </c>
      <c r="C1456" s="59" t="s">
        <v>772</v>
      </c>
      <c r="D1456" s="59" t="s">
        <v>2702</v>
      </c>
      <c r="E1456" s="59" t="s">
        <v>327</v>
      </c>
      <c r="F1456" s="59" t="s">
        <v>438</v>
      </c>
      <c r="G1456" s="59" t="s">
        <v>2726</v>
      </c>
      <c r="H1456" s="84">
        <f>'20050 ParExpGL'!S79</f>
        <v>0</v>
      </c>
    </row>
    <row r="1457" spans="1:8" ht="15" thickBot="1" x14ac:dyDescent="0.35">
      <c r="A1457" s="58">
        <v>20</v>
      </c>
      <c r="B1457" s="55" t="s">
        <v>3093</v>
      </c>
      <c r="C1457" s="59" t="s">
        <v>772</v>
      </c>
      <c r="D1457" s="59" t="s">
        <v>2702</v>
      </c>
      <c r="E1457" s="59" t="s">
        <v>327</v>
      </c>
      <c r="F1457" s="59" t="s">
        <v>438</v>
      </c>
      <c r="G1457" s="59" t="s">
        <v>2728</v>
      </c>
      <c r="H1457" s="84">
        <f>'20050 ParExpGL'!S80</f>
        <v>0</v>
      </c>
    </row>
    <row r="1458" spans="1:8" ht="15" thickBot="1" x14ac:dyDescent="0.35">
      <c r="A1458" s="58">
        <v>20</v>
      </c>
      <c r="B1458" s="55" t="s">
        <v>3094</v>
      </c>
      <c r="C1458" s="59" t="s">
        <v>772</v>
      </c>
      <c r="D1458" s="59" t="s">
        <v>2702</v>
      </c>
      <c r="E1458" s="59" t="s">
        <v>327</v>
      </c>
      <c r="F1458" s="59" t="s">
        <v>438</v>
      </c>
      <c r="G1458" s="59" t="s">
        <v>2730</v>
      </c>
      <c r="H1458" s="84">
        <f>'20050 ParExpGL'!S81</f>
        <v>0</v>
      </c>
    </row>
    <row r="1459" spans="1:8" ht="15" thickBot="1" x14ac:dyDescent="0.35">
      <c r="A1459" s="58">
        <v>20</v>
      </c>
      <c r="B1459" s="55" t="s">
        <v>3095</v>
      </c>
      <c r="C1459" s="59" t="s">
        <v>772</v>
      </c>
      <c r="D1459" s="59" t="s">
        <v>2702</v>
      </c>
      <c r="E1459" s="59" t="s">
        <v>415</v>
      </c>
      <c r="F1459" s="59" t="s">
        <v>436</v>
      </c>
      <c r="G1459" s="59" t="s">
        <v>2704</v>
      </c>
      <c r="H1459" s="84">
        <f>'20050 ParExpGL'!T68</f>
        <v>0</v>
      </c>
    </row>
    <row r="1460" spans="1:8" ht="15" thickBot="1" x14ac:dyDescent="0.35">
      <c r="A1460" s="58">
        <v>20</v>
      </c>
      <c r="B1460" s="55" t="s">
        <v>3096</v>
      </c>
      <c r="C1460" s="59" t="s">
        <v>772</v>
      </c>
      <c r="D1460" s="59" t="s">
        <v>2702</v>
      </c>
      <c r="E1460" s="59" t="s">
        <v>415</v>
      </c>
      <c r="F1460" s="59" t="s">
        <v>436</v>
      </c>
      <c r="G1460" s="59" t="s">
        <v>2706</v>
      </c>
      <c r="H1460" s="84">
        <f>'20050 ParExpGL'!T69</f>
        <v>0</v>
      </c>
    </row>
    <row r="1461" spans="1:8" ht="15" thickBot="1" x14ac:dyDescent="0.35">
      <c r="A1461" s="58">
        <v>20</v>
      </c>
      <c r="B1461" s="55" t="s">
        <v>3097</v>
      </c>
      <c r="C1461" s="59" t="s">
        <v>772</v>
      </c>
      <c r="D1461" s="59" t="s">
        <v>2702</v>
      </c>
      <c r="E1461" s="59" t="s">
        <v>415</v>
      </c>
      <c r="F1461" s="59" t="s">
        <v>436</v>
      </c>
      <c r="G1461" s="59" t="s">
        <v>2708</v>
      </c>
      <c r="H1461" s="84">
        <f>'20050 ParExpGL'!T70</f>
        <v>0</v>
      </c>
    </row>
    <row r="1462" spans="1:8" ht="15" thickBot="1" x14ac:dyDescent="0.35">
      <c r="A1462" s="58">
        <v>20</v>
      </c>
      <c r="B1462" s="55" t="s">
        <v>3098</v>
      </c>
      <c r="C1462" s="59" t="s">
        <v>772</v>
      </c>
      <c r="D1462" s="59" t="s">
        <v>2702</v>
      </c>
      <c r="E1462" s="59" t="s">
        <v>415</v>
      </c>
      <c r="F1462" s="59" t="s">
        <v>436</v>
      </c>
      <c r="G1462" s="59" t="s">
        <v>2710</v>
      </c>
      <c r="H1462" s="84">
        <f>'20050 ParExpGL'!T71</f>
        <v>0</v>
      </c>
    </row>
    <row r="1463" spans="1:8" ht="15" thickBot="1" x14ac:dyDescent="0.35">
      <c r="A1463" s="58">
        <v>20</v>
      </c>
      <c r="B1463" s="55" t="s">
        <v>3099</v>
      </c>
      <c r="C1463" s="59" t="s">
        <v>772</v>
      </c>
      <c r="D1463" s="59" t="s">
        <v>2702</v>
      </c>
      <c r="E1463" s="59" t="s">
        <v>415</v>
      </c>
      <c r="F1463" s="59" t="s">
        <v>436</v>
      </c>
      <c r="G1463" s="59" t="s">
        <v>2712</v>
      </c>
      <c r="H1463" s="84">
        <f>'20050 ParExpGL'!T72</f>
        <v>0</v>
      </c>
    </row>
    <row r="1464" spans="1:8" ht="15" thickBot="1" x14ac:dyDescent="0.35">
      <c r="A1464" s="58">
        <v>20</v>
      </c>
      <c r="B1464" s="55" t="s">
        <v>3100</v>
      </c>
      <c r="C1464" s="59" t="s">
        <v>772</v>
      </c>
      <c r="D1464" s="59" t="s">
        <v>2702</v>
      </c>
      <c r="E1464" s="59" t="s">
        <v>415</v>
      </c>
      <c r="F1464" s="59" t="s">
        <v>436</v>
      </c>
      <c r="G1464" s="59" t="s">
        <v>2714</v>
      </c>
      <c r="H1464" s="84">
        <f>'20050 ParExpGL'!T73</f>
        <v>0</v>
      </c>
    </row>
    <row r="1465" spans="1:8" ht="15" thickBot="1" x14ac:dyDescent="0.35">
      <c r="A1465" s="58">
        <v>20</v>
      </c>
      <c r="B1465" s="55" t="s">
        <v>3101</v>
      </c>
      <c r="C1465" s="59" t="s">
        <v>772</v>
      </c>
      <c r="D1465" s="59" t="s">
        <v>2702</v>
      </c>
      <c r="E1465" s="59" t="s">
        <v>415</v>
      </c>
      <c r="F1465" s="59" t="s">
        <v>436</v>
      </c>
      <c r="G1465" s="59" t="s">
        <v>2716</v>
      </c>
      <c r="H1465" s="84">
        <f>'20050 ParExpGL'!T74</f>
        <v>0</v>
      </c>
    </row>
    <row r="1466" spans="1:8" ht="15" thickBot="1" x14ac:dyDescent="0.35">
      <c r="A1466" s="58">
        <v>20</v>
      </c>
      <c r="B1466" s="55" t="s">
        <v>3102</v>
      </c>
      <c r="C1466" s="59" t="s">
        <v>772</v>
      </c>
      <c r="D1466" s="59" t="s">
        <v>2702</v>
      </c>
      <c r="E1466" s="59" t="s">
        <v>415</v>
      </c>
      <c r="F1466" s="59" t="s">
        <v>436</v>
      </c>
      <c r="G1466" s="59" t="s">
        <v>2718</v>
      </c>
      <c r="H1466" s="84">
        <f>'20050 ParExpGL'!T75</f>
        <v>0</v>
      </c>
    </row>
    <row r="1467" spans="1:8" ht="15" thickBot="1" x14ac:dyDescent="0.35">
      <c r="A1467" s="58">
        <v>20</v>
      </c>
      <c r="B1467" s="55" t="s">
        <v>3103</v>
      </c>
      <c r="C1467" s="59" t="s">
        <v>772</v>
      </c>
      <c r="D1467" s="59" t="s">
        <v>2702</v>
      </c>
      <c r="E1467" s="59" t="s">
        <v>415</v>
      </c>
      <c r="F1467" s="59" t="s">
        <v>436</v>
      </c>
      <c r="G1467" s="59" t="s">
        <v>2720</v>
      </c>
      <c r="H1467" s="84">
        <f>'20050 ParExpGL'!T76</f>
        <v>0</v>
      </c>
    </row>
    <row r="1468" spans="1:8" ht="15" thickBot="1" x14ac:dyDescent="0.35">
      <c r="A1468" s="58">
        <v>20</v>
      </c>
      <c r="B1468" s="55" t="s">
        <v>3104</v>
      </c>
      <c r="C1468" s="59" t="s">
        <v>772</v>
      </c>
      <c r="D1468" s="59" t="s">
        <v>2702</v>
      </c>
      <c r="E1468" s="59" t="s">
        <v>415</v>
      </c>
      <c r="F1468" s="59" t="s">
        <v>436</v>
      </c>
      <c r="G1468" s="59" t="s">
        <v>2722</v>
      </c>
      <c r="H1468" s="84">
        <f>'20050 ParExpGL'!T77</f>
        <v>0</v>
      </c>
    </row>
    <row r="1469" spans="1:8" ht="15" thickBot="1" x14ac:dyDescent="0.35">
      <c r="A1469" s="58">
        <v>20</v>
      </c>
      <c r="B1469" s="55" t="s">
        <v>3105</v>
      </c>
      <c r="C1469" s="59" t="s">
        <v>772</v>
      </c>
      <c r="D1469" s="59" t="s">
        <v>2702</v>
      </c>
      <c r="E1469" s="59" t="s">
        <v>415</v>
      </c>
      <c r="F1469" s="59" t="s">
        <v>436</v>
      </c>
      <c r="G1469" s="59" t="s">
        <v>2724</v>
      </c>
      <c r="H1469" s="84">
        <f>'20050 ParExpGL'!T78</f>
        <v>0</v>
      </c>
    </row>
    <row r="1470" spans="1:8" ht="15" thickBot="1" x14ac:dyDescent="0.35">
      <c r="A1470" s="58">
        <v>20</v>
      </c>
      <c r="B1470" s="55" t="s">
        <v>3106</v>
      </c>
      <c r="C1470" s="59" t="s">
        <v>772</v>
      </c>
      <c r="D1470" s="59" t="s">
        <v>2702</v>
      </c>
      <c r="E1470" s="59" t="s">
        <v>415</v>
      </c>
      <c r="F1470" s="59" t="s">
        <v>436</v>
      </c>
      <c r="G1470" s="59" t="s">
        <v>2726</v>
      </c>
      <c r="H1470" s="84">
        <f>'20050 ParExpGL'!T79</f>
        <v>0</v>
      </c>
    </row>
    <row r="1471" spans="1:8" ht="15" thickBot="1" x14ac:dyDescent="0.35">
      <c r="A1471" s="58">
        <v>20</v>
      </c>
      <c r="B1471" s="55" t="s">
        <v>3107</v>
      </c>
      <c r="C1471" s="59" t="s">
        <v>772</v>
      </c>
      <c r="D1471" s="59" t="s">
        <v>2702</v>
      </c>
      <c r="E1471" s="59" t="s">
        <v>415</v>
      </c>
      <c r="F1471" s="59" t="s">
        <v>436</v>
      </c>
      <c r="G1471" s="59" t="s">
        <v>2728</v>
      </c>
      <c r="H1471" s="84">
        <f>'20050 ParExpGL'!T80</f>
        <v>0</v>
      </c>
    </row>
    <row r="1472" spans="1:8" ht="15" thickBot="1" x14ac:dyDescent="0.35">
      <c r="A1472" s="58">
        <v>20</v>
      </c>
      <c r="B1472" s="55" t="s">
        <v>3108</v>
      </c>
      <c r="C1472" s="59" t="s">
        <v>772</v>
      </c>
      <c r="D1472" s="59" t="s">
        <v>2702</v>
      </c>
      <c r="E1472" s="59" t="s">
        <v>415</v>
      </c>
      <c r="F1472" s="59" t="s">
        <v>436</v>
      </c>
      <c r="G1472" s="59" t="s">
        <v>2730</v>
      </c>
      <c r="H1472" s="84">
        <f>'20050 ParExpGL'!T81</f>
        <v>0</v>
      </c>
    </row>
    <row r="1473" spans="1:8" ht="15" thickBot="1" x14ac:dyDescent="0.35">
      <c r="A1473" s="58">
        <v>20</v>
      </c>
      <c r="B1473" s="55" t="s">
        <v>3109</v>
      </c>
      <c r="C1473" s="59" t="s">
        <v>772</v>
      </c>
      <c r="D1473" s="59" t="s">
        <v>2702</v>
      </c>
      <c r="E1473" s="59" t="s">
        <v>415</v>
      </c>
      <c r="F1473" s="59" t="s">
        <v>437</v>
      </c>
      <c r="G1473" s="59" t="s">
        <v>2704</v>
      </c>
      <c r="H1473" s="84">
        <f>'20050 ParExpGL'!U68</f>
        <v>0</v>
      </c>
    </row>
    <row r="1474" spans="1:8" ht="15" thickBot="1" x14ac:dyDescent="0.35">
      <c r="A1474" s="58">
        <v>20</v>
      </c>
      <c r="B1474" s="55" t="s">
        <v>3110</v>
      </c>
      <c r="C1474" s="59" t="s">
        <v>772</v>
      </c>
      <c r="D1474" s="59" t="s">
        <v>2702</v>
      </c>
      <c r="E1474" s="59" t="s">
        <v>415</v>
      </c>
      <c r="F1474" s="59" t="s">
        <v>437</v>
      </c>
      <c r="G1474" s="59" t="s">
        <v>2706</v>
      </c>
      <c r="H1474" s="84">
        <f>'20050 ParExpGL'!U69</f>
        <v>0</v>
      </c>
    </row>
    <row r="1475" spans="1:8" ht="15" thickBot="1" x14ac:dyDescent="0.35">
      <c r="A1475" s="58">
        <v>20</v>
      </c>
      <c r="B1475" s="55" t="s">
        <v>3111</v>
      </c>
      <c r="C1475" s="59" t="s">
        <v>772</v>
      </c>
      <c r="D1475" s="59" t="s">
        <v>2702</v>
      </c>
      <c r="E1475" s="59" t="s">
        <v>415</v>
      </c>
      <c r="F1475" s="59" t="s">
        <v>437</v>
      </c>
      <c r="G1475" s="59" t="s">
        <v>2708</v>
      </c>
      <c r="H1475" s="84">
        <f>'20050 ParExpGL'!U70</f>
        <v>0</v>
      </c>
    </row>
    <row r="1476" spans="1:8" ht="15" thickBot="1" x14ac:dyDescent="0.35">
      <c r="A1476" s="58">
        <v>20</v>
      </c>
      <c r="B1476" s="55" t="s">
        <v>3112</v>
      </c>
      <c r="C1476" s="59" t="s">
        <v>772</v>
      </c>
      <c r="D1476" s="59" t="s">
        <v>2702</v>
      </c>
      <c r="E1476" s="59" t="s">
        <v>415</v>
      </c>
      <c r="F1476" s="59" t="s">
        <v>437</v>
      </c>
      <c r="G1476" s="59" t="s">
        <v>2710</v>
      </c>
      <c r="H1476" s="84">
        <f>'20050 ParExpGL'!U71</f>
        <v>0</v>
      </c>
    </row>
    <row r="1477" spans="1:8" ht="15" thickBot="1" x14ac:dyDescent="0.35">
      <c r="A1477" s="58">
        <v>20</v>
      </c>
      <c r="B1477" s="55" t="s">
        <v>3113</v>
      </c>
      <c r="C1477" s="59" t="s">
        <v>772</v>
      </c>
      <c r="D1477" s="59" t="s">
        <v>2702</v>
      </c>
      <c r="E1477" s="59" t="s">
        <v>415</v>
      </c>
      <c r="F1477" s="59" t="s">
        <v>437</v>
      </c>
      <c r="G1477" s="59" t="s">
        <v>2712</v>
      </c>
      <c r="H1477" s="84">
        <f>'20050 ParExpGL'!U72</f>
        <v>0</v>
      </c>
    </row>
    <row r="1478" spans="1:8" ht="15" thickBot="1" x14ac:dyDescent="0.35">
      <c r="A1478" s="58">
        <v>20</v>
      </c>
      <c r="B1478" s="55" t="s">
        <v>3114</v>
      </c>
      <c r="C1478" s="59" t="s">
        <v>772</v>
      </c>
      <c r="D1478" s="59" t="s">
        <v>2702</v>
      </c>
      <c r="E1478" s="59" t="s">
        <v>415</v>
      </c>
      <c r="F1478" s="59" t="s">
        <v>437</v>
      </c>
      <c r="G1478" s="59" t="s">
        <v>2714</v>
      </c>
      <c r="H1478" s="84">
        <f>'20050 ParExpGL'!U73</f>
        <v>0</v>
      </c>
    </row>
    <row r="1479" spans="1:8" ht="15" thickBot="1" x14ac:dyDescent="0.35">
      <c r="A1479" s="58">
        <v>20</v>
      </c>
      <c r="B1479" s="55" t="s">
        <v>3115</v>
      </c>
      <c r="C1479" s="59" t="s">
        <v>772</v>
      </c>
      <c r="D1479" s="59" t="s">
        <v>2702</v>
      </c>
      <c r="E1479" s="59" t="s">
        <v>415</v>
      </c>
      <c r="F1479" s="59" t="s">
        <v>437</v>
      </c>
      <c r="G1479" s="59" t="s">
        <v>2716</v>
      </c>
      <c r="H1479" s="84">
        <f>'20050 ParExpGL'!U74</f>
        <v>0</v>
      </c>
    </row>
    <row r="1480" spans="1:8" ht="15" thickBot="1" x14ac:dyDescent="0.35">
      <c r="A1480" s="58">
        <v>20</v>
      </c>
      <c r="B1480" s="55" t="s">
        <v>3116</v>
      </c>
      <c r="C1480" s="59" t="s">
        <v>772</v>
      </c>
      <c r="D1480" s="59" t="s">
        <v>2702</v>
      </c>
      <c r="E1480" s="59" t="s">
        <v>415</v>
      </c>
      <c r="F1480" s="59" t="s">
        <v>437</v>
      </c>
      <c r="G1480" s="59" t="s">
        <v>2718</v>
      </c>
      <c r="H1480" s="84">
        <f>'20050 ParExpGL'!U75</f>
        <v>0</v>
      </c>
    </row>
    <row r="1481" spans="1:8" ht="15" thickBot="1" x14ac:dyDescent="0.35">
      <c r="A1481" s="58">
        <v>20</v>
      </c>
      <c r="B1481" s="55" t="s">
        <v>3117</v>
      </c>
      <c r="C1481" s="59" t="s">
        <v>772</v>
      </c>
      <c r="D1481" s="59" t="s">
        <v>2702</v>
      </c>
      <c r="E1481" s="59" t="s">
        <v>415</v>
      </c>
      <c r="F1481" s="59" t="s">
        <v>437</v>
      </c>
      <c r="G1481" s="59" t="s">
        <v>2720</v>
      </c>
      <c r="H1481" s="84">
        <f>'20050 ParExpGL'!U76</f>
        <v>0</v>
      </c>
    </row>
    <row r="1482" spans="1:8" ht="15" thickBot="1" x14ac:dyDescent="0.35">
      <c r="A1482" s="58">
        <v>20</v>
      </c>
      <c r="B1482" s="55" t="s">
        <v>3118</v>
      </c>
      <c r="C1482" s="59" t="s">
        <v>772</v>
      </c>
      <c r="D1482" s="59" t="s">
        <v>2702</v>
      </c>
      <c r="E1482" s="59" t="s">
        <v>415</v>
      </c>
      <c r="F1482" s="59" t="s">
        <v>437</v>
      </c>
      <c r="G1482" s="59" t="s">
        <v>2722</v>
      </c>
      <c r="H1482" s="84">
        <f>'20050 ParExpGL'!U77</f>
        <v>0</v>
      </c>
    </row>
    <row r="1483" spans="1:8" ht="15" thickBot="1" x14ac:dyDescent="0.35">
      <c r="A1483" s="58">
        <v>20</v>
      </c>
      <c r="B1483" s="55" t="s">
        <v>3119</v>
      </c>
      <c r="C1483" s="59" t="s">
        <v>772</v>
      </c>
      <c r="D1483" s="59" t="s">
        <v>2702</v>
      </c>
      <c r="E1483" s="59" t="s">
        <v>415</v>
      </c>
      <c r="F1483" s="59" t="s">
        <v>437</v>
      </c>
      <c r="G1483" s="59" t="s">
        <v>2724</v>
      </c>
      <c r="H1483" s="84">
        <f>'20050 ParExpGL'!U78</f>
        <v>0</v>
      </c>
    </row>
    <row r="1484" spans="1:8" ht="15" thickBot="1" x14ac:dyDescent="0.35">
      <c r="A1484" s="58">
        <v>20</v>
      </c>
      <c r="B1484" s="55" t="s">
        <v>3120</v>
      </c>
      <c r="C1484" s="59" t="s">
        <v>772</v>
      </c>
      <c r="D1484" s="59" t="s">
        <v>2702</v>
      </c>
      <c r="E1484" s="59" t="s">
        <v>415</v>
      </c>
      <c r="F1484" s="59" t="s">
        <v>437</v>
      </c>
      <c r="G1484" s="59" t="s">
        <v>2726</v>
      </c>
      <c r="H1484" s="84">
        <f>'20050 ParExpGL'!U79</f>
        <v>0</v>
      </c>
    </row>
    <row r="1485" spans="1:8" ht="15" thickBot="1" x14ac:dyDescent="0.35">
      <c r="A1485" s="58">
        <v>20</v>
      </c>
      <c r="B1485" s="55" t="s">
        <v>3121</v>
      </c>
      <c r="C1485" s="59" t="s">
        <v>772</v>
      </c>
      <c r="D1485" s="59" t="s">
        <v>2702</v>
      </c>
      <c r="E1485" s="59" t="s">
        <v>415</v>
      </c>
      <c r="F1485" s="59" t="s">
        <v>437</v>
      </c>
      <c r="G1485" s="59" t="s">
        <v>2728</v>
      </c>
      <c r="H1485" s="84">
        <f>'20050 ParExpGL'!U80</f>
        <v>0</v>
      </c>
    </row>
    <row r="1486" spans="1:8" ht="15" thickBot="1" x14ac:dyDescent="0.35">
      <c r="A1486" s="58">
        <v>20</v>
      </c>
      <c r="B1486" s="55" t="s">
        <v>3122</v>
      </c>
      <c r="C1486" s="59" t="s">
        <v>772</v>
      </c>
      <c r="D1486" s="59" t="s">
        <v>2702</v>
      </c>
      <c r="E1486" s="59" t="s">
        <v>415</v>
      </c>
      <c r="F1486" s="59" t="s">
        <v>437</v>
      </c>
      <c r="G1486" s="59" t="s">
        <v>2730</v>
      </c>
      <c r="H1486" s="84">
        <f>'20050 ParExpGL'!U81</f>
        <v>0</v>
      </c>
    </row>
    <row r="1487" spans="1:8" ht="15" thickBot="1" x14ac:dyDescent="0.35">
      <c r="A1487" s="58">
        <v>20</v>
      </c>
      <c r="B1487" s="55" t="s">
        <v>3123</v>
      </c>
      <c r="C1487" s="59" t="s">
        <v>772</v>
      </c>
      <c r="D1487" s="59" t="s">
        <v>2702</v>
      </c>
      <c r="E1487" s="59" t="s">
        <v>415</v>
      </c>
      <c r="F1487" s="59" t="s">
        <v>438</v>
      </c>
      <c r="G1487" s="59" t="s">
        <v>2704</v>
      </c>
      <c r="H1487" s="84">
        <f>'20050 ParExpGL'!V68</f>
        <v>0</v>
      </c>
    </row>
    <row r="1488" spans="1:8" ht="15" thickBot="1" x14ac:dyDescent="0.35">
      <c r="A1488" s="58">
        <v>20</v>
      </c>
      <c r="B1488" s="55" t="s">
        <v>3124</v>
      </c>
      <c r="C1488" s="59" t="s">
        <v>772</v>
      </c>
      <c r="D1488" s="59" t="s">
        <v>2702</v>
      </c>
      <c r="E1488" s="59" t="s">
        <v>415</v>
      </c>
      <c r="F1488" s="59" t="s">
        <v>438</v>
      </c>
      <c r="G1488" s="59" t="s">
        <v>2706</v>
      </c>
      <c r="H1488" s="84">
        <f>'20050 ParExpGL'!V69</f>
        <v>0</v>
      </c>
    </row>
    <row r="1489" spans="1:8" ht="15" thickBot="1" x14ac:dyDescent="0.35">
      <c r="A1489" s="58">
        <v>20</v>
      </c>
      <c r="B1489" s="55" t="s">
        <v>3125</v>
      </c>
      <c r="C1489" s="59" t="s">
        <v>772</v>
      </c>
      <c r="D1489" s="59" t="s">
        <v>2702</v>
      </c>
      <c r="E1489" s="59" t="s">
        <v>415</v>
      </c>
      <c r="F1489" s="59" t="s">
        <v>438</v>
      </c>
      <c r="G1489" s="59" t="s">
        <v>2708</v>
      </c>
      <c r="H1489" s="84">
        <f>'20050 ParExpGL'!V70</f>
        <v>0</v>
      </c>
    </row>
    <row r="1490" spans="1:8" ht="15" thickBot="1" x14ac:dyDescent="0.35">
      <c r="A1490" s="58">
        <v>20</v>
      </c>
      <c r="B1490" s="55" t="s">
        <v>3126</v>
      </c>
      <c r="C1490" s="59" t="s">
        <v>772</v>
      </c>
      <c r="D1490" s="59" t="s">
        <v>2702</v>
      </c>
      <c r="E1490" s="59" t="s">
        <v>415</v>
      </c>
      <c r="F1490" s="59" t="s">
        <v>438</v>
      </c>
      <c r="G1490" s="59" t="s">
        <v>2710</v>
      </c>
      <c r="H1490" s="84">
        <f>'20050 ParExpGL'!V71</f>
        <v>0</v>
      </c>
    </row>
    <row r="1491" spans="1:8" ht="15" thickBot="1" x14ac:dyDescent="0.35">
      <c r="A1491" s="58">
        <v>20</v>
      </c>
      <c r="B1491" s="55" t="s">
        <v>3127</v>
      </c>
      <c r="C1491" s="59" t="s">
        <v>772</v>
      </c>
      <c r="D1491" s="59" t="s">
        <v>2702</v>
      </c>
      <c r="E1491" s="59" t="s">
        <v>415</v>
      </c>
      <c r="F1491" s="59" t="s">
        <v>438</v>
      </c>
      <c r="G1491" s="59" t="s">
        <v>2712</v>
      </c>
      <c r="H1491" s="84">
        <f>'20050 ParExpGL'!V72</f>
        <v>0</v>
      </c>
    </row>
    <row r="1492" spans="1:8" ht="15" thickBot="1" x14ac:dyDescent="0.35">
      <c r="A1492" s="58">
        <v>20</v>
      </c>
      <c r="B1492" s="55" t="s">
        <v>3128</v>
      </c>
      <c r="C1492" s="59" t="s">
        <v>772</v>
      </c>
      <c r="D1492" s="59" t="s">
        <v>2702</v>
      </c>
      <c r="E1492" s="59" t="s">
        <v>415</v>
      </c>
      <c r="F1492" s="59" t="s">
        <v>438</v>
      </c>
      <c r="G1492" s="59" t="s">
        <v>2714</v>
      </c>
      <c r="H1492" s="84">
        <f>'20050 ParExpGL'!V73</f>
        <v>0</v>
      </c>
    </row>
    <row r="1493" spans="1:8" ht="15" thickBot="1" x14ac:dyDescent="0.35">
      <c r="A1493" s="58">
        <v>20</v>
      </c>
      <c r="B1493" s="55" t="s">
        <v>3129</v>
      </c>
      <c r="C1493" s="59" t="s">
        <v>772</v>
      </c>
      <c r="D1493" s="59" t="s">
        <v>2702</v>
      </c>
      <c r="E1493" s="59" t="s">
        <v>415</v>
      </c>
      <c r="F1493" s="59" t="s">
        <v>438</v>
      </c>
      <c r="G1493" s="59" t="s">
        <v>2716</v>
      </c>
      <c r="H1493" s="84">
        <f>'20050 ParExpGL'!V74</f>
        <v>0</v>
      </c>
    </row>
    <row r="1494" spans="1:8" ht="15" thickBot="1" x14ac:dyDescent="0.35">
      <c r="A1494" s="58">
        <v>20</v>
      </c>
      <c r="B1494" s="55" t="s">
        <v>3130</v>
      </c>
      <c r="C1494" s="59" t="s">
        <v>772</v>
      </c>
      <c r="D1494" s="59" t="s">
        <v>2702</v>
      </c>
      <c r="E1494" s="59" t="s">
        <v>415</v>
      </c>
      <c r="F1494" s="59" t="s">
        <v>438</v>
      </c>
      <c r="G1494" s="59" t="s">
        <v>2718</v>
      </c>
      <c r="H1494" s="84">
        <f>'20050 ParExpGL'!V75</f>
        <v>0</v>
      </c>
    </row>
    <row r="1495" spans="1:8" ht="15" thickBot="1" x14ac:dyDescent="0.35">
      <c r="A1495" s="58">
        <v>20</v>
      </c>
      <c r="B1495" s="55" t="s">
        <v>3131</v>
      </c>
      <c r="C1495" s="59" t="s">
        <v>772</v>
      </c>
      <c r="D1495" s="59" t="s">
        <v>2702</v>
      </c>
      <c r="E1495" s="59" t="s">
        <v>415</v>
      </c>
      <c r="F1495" s="59" t="s">
        <v>438</v>
      </c>
      <c r="G1495" s="59" t="s">
        <v>2720</v>
      </c>
      <c r="H1495" s="84">
        <f>'20050 ParExpGL'!V76</f>
        <v>0</v>
      </c>
    </row>
    <row r="1496" spans="1:8" ht="15" thickBot="1" x14ac:dyDescent="0.35">
      <c r="A1496" s="58">
        <v>20</v>
      </c>
      <c r="B1496" s="55" t="s">
        <v>3132</v>
      </c>
      <c r="C1496" s="59" t="s">
        <v>772</v>
      </c>
      <c r="D1496" s="59" t="s">
        <v>2702</v>
      </c>
      <c r="E1496" s="59" t="s">
        <v>415</v>
      </c>
      <c r="F1496" s="59" t="s">
        <v>438</v>
      </c>
      <c r="G1496" s="59" t="s">
        <v>2722</v>
      </c>
      <c r="H1496" s="84">
        <f>'20050 ParExpGL'!V77</f>
        <v>0</v>
      </c>
    </row>
    <row r="1497" spans="1:8" ht="15" thickBot="1" x14ac:dyDescent="0.35">
      <c r="A1497" s="58">
        <v>20</v>
      </c>
      <c r="B1497" s="55" t="s">
        <v>3133</v>
      </c>
      <c r="C1497" s="59" t="s">
        <v>772</v>
      </c>
      <c r="D1497" s="59" t="s">
        <v>2702</v>
      </c>
      <c r="E1497" s="59" t="s">
        <v>415</v>
      </c>
      <c r="F1497" s="59" t="s">
        <v>438</v>
      </c>
      <c r="G1497" s="59" t="s">
        <v>2724</v>
      </c>
      <c r="H1497" s="84">
        <f>'20050 ParExpGL'!V78</f>
        <v>0</v>
      </c>
    </row>
    <row r="1498" spans="1:8" ht="15" thickBot="1" x14ac:dyDescent="0.35">
      <c r="A1498" s="58">
        <v>20</v>
      </c>
      <c r="B1498" s="55" t="s">
        <v>3134</v>
      </c>
      <c r="C1498" s="59" t="s">
        <v>772</v>
      </c>
      <c r="D1498" s="59" t="s">
        <v>2702</v>
      </c>
      <c r="E1498" s="59" t="s">
        <v>415</v>
      </c>
      <c r="F1498" s="59" t="s">
        <v>438</v>
      </c>
      <c r="G1498" s="59" t="s">
        <v>2726</v>
      </c>
      <c r="H1498" s="84">
        <f>'20050 ParExpGL'!V79</f>
        <v>0</v>
      </c>
    </row>
    <row r="1499" spans="1:8" ht="15" thickBot="1" x14ac:dyDescent="0.35">
      <c r="A1499" s="58">
        <v>20</v>
      </c>
      <c r="B1499" s="55" t="s">
        <v>3135</v>
      </c>
      <c r="C1499" s="59" t="s">
        <v>772</v>
      </c>
      <c r="D1499" s="59" t="s">
        <v>2702</v>
      </c>
      <c r="E1499" s="59" t="s">
        <v>415</v>
      </c>
      <c r="F1499" s="59" t="s">
        <v>438</v>
      </c>
      <c r="G1499" s="59" t="s">
        <v>2728</v>
      </c>
      <c r="H1499" s="84">
        <f>'20050 ParExpGL'!V80</f>
        <v>0</v>
      </c>
    </row>
    <row r="1500" spans="1:8" ht="15" thickBot="1" x14ac:dyDescent="0.35">
      <c r="A1500" s="58">
        <v>20</v>
      </c>
      <c r="B1500" s="55" t="s">
        <v>3136</v>
      </c>
      <c r="C1500" s="59" t="s">
        <v>772</v>
      </c>
      <c r="D1500" s="59" t="s">
        <v>2702</v>
      </c>
      <c r="E1500" s="59" t="s">
        <v>415</v>
      </c>
      <c r="F1500" s="59" t="s">
        <v>438</v>
      </c>
      <c r="G1500" s="59" t="s">
        <v>2730</v>
      </c>
      <c r="H1500" s="84">
        <f>'20050 ParExpGL'!V81</f>
        <v>0</v>
      </c>
    </row>
    <row r="1501" spans="1:8" ht="15" thickBot="1" x14ac:dyDescent="0.35">
      <c r="A1501" s="58">
        <v>20</v>
      </c>
      <c r="B1501" s="55" t="s">
        <v>3137</v>
      </c>
      <c r="C1501" s="59" t="s">
        <v>773</v>
      </c>
      <c r="D1501" s="59" t="s">
        <v>2702</v>
      </c>
      <c r="E1501" s="59" t="s">
        <v>2703</v>
      </c>
      <c r="F1501" s="59" t="s">
        <v>2704</v>
      </c>
      <c r="G1501" s="59" t="s">
        <v>2704</v>
      </c>
      <c r="H1501" s="84">
        <f>'20050 ParExpGL'!M96</f>
        <v>0</v>
      </c>
    </row>
    <row r="1502" spans="1:8" ht="15" thickBot="1" x14ac:dyDescent="0.35">
      <c r="A1502" s="58">
        <v>20</v>
      </c>
      <c r="B1502" s="55" t="s">
        <v>3138</v>
      </c>
      <c r="C1502" s="59" t="s">
        <v>773</v>
      </c>
      <c r="D1502" s="59" t="s">
        <v>2702</v>
      </c>
      <c r="E1502" s="59" t="s">
        <v>2703</v>
      </c>
      <c r="F1502" s="59" t="s">
        <v>2706</v>
      </c>
      <c r="G1502" s="59" t="s">
        <v>2706</v>
      </c>
      <c r="H1502" s="84">
        <f>'20050 ParExpGL'!M97</f>
        <v>0</v>
      </c>
    </row>
    <row r="1503" spans="1:8" ht="15" thickBot="1" x14ac:dyDescent="0.35">
      <c r="A1503" s="58">
        <v>20</v>
      </c>
      <c r="B1503" s="55" t="s">
        <v>3139</v>
      </c>
      <c r="C1503" s="59" t="s">
        <v>773</v>
      </c>
      <c r="D1503" s="59" t="s">
        <v>2702</v>
      </c>
      <c r="E1503" s="59" t="s">
        <v>2703</v>
      </c>
      <c r="F1503" s="59" t="s">
        <v>2708</v>
      </c>
      <c r="G1503" s="59" t="s">
        <v>2708</v>
      </c>
      <c r="H1503" s="84">
        <f>'20050 ParExpGL'!M98</f>
        <v>0</v>
      </c>
    </row>
    <row r="1504" spans="1:8" ht="15" thickBot="1" x14ac:dyDescent="0.35">
      <c r="A1504" s="58">
        <v>20</v>
      </c>
      <c r="B1504" s="55" t="s">
        <v>3140</v>
      </c>
      <c r="C1504" s="59" t="s">
        <v>773</v>
      </c>
      <c r="D1504" s="59" t="s">
        <v>2702</v>
      </c>
      <c r="E1504" s="59" t="s">
        <v>2703</v>
      </c>
      <c r="F1504" s="59" t="s">
        <v>2710</v>
      </c>
      <c r="G1504" s="59" t="s">
        <v>2710</v>
      </c>
      <c r="H1504" s="84">
        <f>'20050 ParExpGL'!M99</f>
        <v>0</v>
      </c>
    </row>
    <row r="1505" spans="1:8" ht="15" thickBot="1" x14ac:dyDescent="0.35">
      <c r="A1505" s="58">
        <v>20</v>
      </c>
      <c r="B1505" s="55" t="s">
        <v>3141</v>
      </c>
      <c r="C1505" s="59" t="s">
        <v>773</v>
      </c>
      <c r="D1505" s="59" t="s">
        <v>2702</v>
      </c>
      <c r="E1505" s="59" t="s">
        <v>2703</v>
      </c>
      <c r="F1505" s="59" t="s">
        <v>2712</v>
      </c>
      <c r="G1505" s="59" t="s">
        <v>2712</v>
      </c>
      <c r="H1505" s="84">
        <f>'20050 ParExpGL'!M100</f>
        <v>0</v>
      </c>
    </row>
    <row r="1506" spans="1:8" ht="15" thickBot="1" x14ac:dyDescent="0.35">
      <c r="A1506" s="58">
        <v>20</v>
      </c>
      <c r="B1506" s="55" t="s">
        <v>3142</v>
      </c>
      <c r="C1506" s="59" t="s">
        <v>773</v>
      </c>
      <c r="D1506" s="59" t="s">
        <v>2702</v>
      </c>
      <c r="E1506" s="59" t="s">
        <v>2703</v>
      </c>
      <c r="F1506" s="59" t="s">
        <v>2714</v>
      </c>
      <c r="G1506" s="59" t="s">
        <v>2714</v>
      </c>
      <c r="H1506" s="84">
        <f>'20050 ParExpGL'!M101</f>
        <v>0</v>
      </c>
    </row>
    <row r="1507" spans="1:8" ht="15" thickBot="1" x14ac:dyDescent="0.35">
      <c r="A1507" s="58">
        <v>20</v>
      </c>
      <c r="B1507" s="55" t="s">
        <v>3143</v>
      </c>
      <c r="C1507" s="59" t="s">
        <v>773</v>
      </c>
      <c r="D1507" s="59" t="s">
        <v>2702</v>
      </c>
      <c r="E1507" s="59" t="s">
        <v>2703</v>
      </c>
      <c r="F1507" s="59" t="s">
        <v>2716</v>
      </c>
      <c r="G1507" s="59" t="s">
        <v>2716</v>
      </c>
      <c r="H1507" s="84">
        <f>'20050 ParExpGL'!M102</f>
        <v>0</v>
      </c>
    </row>
    <row r="1508" spans="1:8" ht="15" thickBot="1" x14ac:dyDescent="0.35">
      <c r="A1508" s="58">
        <v>20</v>
      </c>
      <c r="B1508" s="55" t="s">
        <v>3144</v>
      </c>
      <c r="C1508" s="59" t="s">
        <v>773</v>
      </c>
      <c r="D1508" s="59" t="s">
        <v>2702</v>
      </c>
      <c r="E1508" s="59" t="s">
        <v>2703</v>
      </c>
      <c r="F1508" s="59" t="s">
        <v>2718</v>
      </c>
      <c r="G1508" s="59" t="s">
        <v>2718</v>
      </c>
      <c r="H1508" s="84">
        <f>'20050 ParExpGL'!M103</f>
        <v>0</v>
      </c>
    </row>
    <row r="1509" spans="1:8" ht="15" thickBot="1" x14ac:dyDescent="0.35">
      <c r="A1509" s="58">
        <v>20</v>
      </c>
      <c r="B1509" s="55" t="s">
        <v>3145</v>
      </c>
      <c r="C1509" s="59" t="s">
        <v>773</v>
      </c>
      <c r="D1509" s="59" t="s">
        <v>2702</v>
      </c>
      <c r="E1509" s="59" t="s">
        <v>2703</v>
      </c>
      <c r="F1509" s="59" t="s">
        <v>2720</v>
      </c>
      <c r="G1509" s="59" t="s">
        <v>2720</v>
      </c>
      <c r="H1509" s="84">
        <f>'20050 ParExpGL'!M104</f>
        <v>0</v>
      </c>
    </row>
    <row r="1510" spans="1:8" ht="15" thickBot="1" x14ac:dyDescent="0.35">
      <c r="A1510" s="58">
        <v>20</v>
      </c>
      <c r="B1510" s="55" t="s">
        <v>3146</v>
      </c>
      <c r="C1510" s="59" t="s">
        <v>773</v>
      </c>
      <c r="D1510" s="59" t="s">
        <v>2702</v>
      </c>
      <c r="E1510" s="59" t="s">
        <v>2703</v>
      </c>
      <c r="F1510" s="59" t="s">
        <v>2722</v>
      </c>
      <c r="G1510" s="59" t="s">
        <v>2722</v>
      </c>
      <c r="H1510" s="84">
        <f>'20050 ParExpGL'!M105</f>
        <v>0</v>
      </c>
    </row>
    <row r="1511" spans="1:8" ht="15" thickBot="1" x14ac:dyDescent="0.35">
      <c r="A1511" s="58">
        <v>20</v>
      </c>
      <c r="B1511" s="55" t="s">
        <v>3147</v>
      </c>
      <c r="C1511" s="59" t="s">
        <v>773</v>
      </c>
      <c r="D1511" s="59" t="s">
        <v>2702</v>
      </c>
      <c r="E1511" s="59" t="s">
        <v>2703</v>
      </c>
      <c r="F1511" s="59" t="s">
        <v>2724</v>
      </c>
      <c r="G1511" s="59" t="s">
        <v>2724</v>
      </c>
      <c r="H1511" s="84">
        <f>'20050 ParExpGL'!M106</f>
        <v>0</v>
      </c>
    </row>
    <row r="1512" spans="1:8" ht="15" thickBot="1" x14ac:dyDescent="0.35">
      <c r="A1512" s="58">
        <v>20</v>
      </c>
      <c r="B1512" s="55" t="s">
        <v>3148</v>
      </c>
      <c r="C1512" s="59" t="s">
        <v>773</v>
      </c>
      <c r="D1512" s="59" t="s">
        <v>2702</v>
      </c>
      <c r="E1512" s="59" t="s">
        <v>2703</v>
      </c>
      <c r="F1512" s="59" t="s">
        <v>2726</v>
      </c>
      <c r="G1512" s="59" t="s">
        <v>2726</v>
      </c>
      <c r="H1512" s="84">
        <f>'20050 ParExpGL'!M107</f>
        <v>0</v>
      </c>
    </row>
    <row r="1513" spans="1:8" ht="15" thickBot="1" x14ac:dyDescent="0.35">
      <c r="A1513" s="58">
        <v>20</v>
      </c>
      <c r="B1513" s="55" t="s">
        <v>3149</v>
      </c>
      <c r="C1513" s="59" t="s">
        <v>773</v>
      </c>
      <c r="D1513" s="59" t="s">
        <v>2702</v>
      </c>
      <c r="E1513" s="59" t="s">
        <v>2703</v>
      </c>
      <c r="F1513" s="59" t="s">
        <v>2728</v>
      </c>
      <c r="G1513" s="59" t="s">
        <v>2728</v>
      </c>
      <c r="H1513" s="84">
        <f>'20050 ParExpGL'!M108</f>
        <v>0</v>
      </c>
    </row>
    <row r="1514" spans="1:8" ht="15" thickBot="1" x14ac:dyDescent="0.35">
      <c r="A1514" s="58">
        <v>20</v>
      </c>
      <c r="B1514" s="55" t="s">
        <v>3150</v>
      </c>
      <c r="C1514" s="59" t="s">
        <v>773</v>
      </c>
      <c r="D1514" s="59" t="s">
        <v>2702</v>
      </c>
      <c r="E1514" s="59" t="s">
        <v>2703</v>
      </c>
      <c r="F1514" s="59" t="s">
        <v>2730</v>
      </c>
      <c r="G1514" s="59" t="s">
        <v>2730</v>
      </c>
      <c r="H1514" s="84">
        <f>'20050 ParExpGL'!M109</f>
        <v>0</v>
      </c>
    </row>
    <row r="1515" spans="1:8" ht="15" thickBot="1" x14ac:dyDescent="0.35">
      <c r="A1515" s="58">
        <v>20</v>
      </c>
      <c r="B1515" s="55" t="s">
        <v>3151</v>
      </c>
      <c r="C1515" s="59" t="s">
        <v>773</v>
      </c>
      <c r="D1515" s="59" t="s">
        <v>2702</v>
      </c>
      <c r="E1515" s="59" t="s">
        <v>326</v>
      </c>
      <c r="F1515" s="59" t="s">
        <v>436</v>
      </c>
      <c r="G1515" s="59" t="s">
        <v>2704</v>
      </c>
      <c r="H1515" s="84">
        <f>'20050 ParExpGL'!N96</f>
        <v>0</v>
      </c>
    </row>
    <row r="1516" spans="1:8" ht="15" thickBot="1" x14ac:dyDescent="0.35">
      <c r="A1516" s="58">
        <v>20</v>
      </c>
      <c r="B1516" s="55" t="s">
        <v>3152</v>
      </c>
      <c r="C1516" s="59" t="s">
        <v>773</v>
      </c>
      <c r="D1516" s="59" t="s">
        <v>2702</v>
      </c>
      <c r="E1516" s="59" t="s">
        <v>326</v>
      </c>
      <c r="F1516" s="59" t="s">
        <v>436</v>
      </c>
      <c r="G1516" s="59" t="s">
        <v>2706</v>
      </c>
      <c r="H1516" s="84">
        <f>'20050 ParExpGL'!N97</f>
        <v>0</v>
      </c>
    </row>
    <row r="1517" spans="1:8" ht="15" thickBot="1" x14ac:dyDescent="0.35">
      <c r="A1517" s="58">
        <v>20</v>
      </c>
      <c r="B1517" s="55" t="s">
        <v>3153</v>
      </c>
      <c r="C1517" s="59" t="s">
        <v>773</v>
      </c>
      <c r="D1517" s="59" t="s">
        <v>2702</v>
      </c>
      <c r="E1517" s="59" t="s">
        <v>326</v>
      </c>
      <c r="F1517" s="59" t="s">
        <v>436</v>
      </c>
      <c r="G1517" s="59" t="s">
        <v>2708</v>
      </c>
      <c r="H1517" s="84">
        <f>'20050 ParExpGL'!N98</f>
        <v>0</v>
      </c>
    </row>
    <row r="1518" spans="1:8" ht="15" thickBot="1" x14ac:dyDescent="0.35">
      <c r="A1518" s="58">
        <v>20</v>
      </c>
      <c r="B1518" s="55" t="s">
        <v>3154</v>
      </c>
      <c r="C1518" s="59" t="s">
        <v>773</v>
      </c>
      <c r="D1518" s="59" t="s">
        <v>2702</v>
      </c>
      <c r="E1518" s="59" t="s">
        <v>326</v>
      </c>
      <c r="F1518" s="59" t="s">
        <v>436</v>
      </c>
      <c r="G1518" s="59" t="s">
        <v>2710</v>
      </c>
      <c r="H1518" s="84">
        <f>'20050 ParExpGL'!N99</f>
        <v>0</v>
      </c>
    </row>
    <row r="1519" spans="1:8" ht="15" thickBot="1" x14ac:dyDescent="0.35">
      <c r="A1519" s="58">
        <v>20</v>
      </c>
      <c r="B1519" s="55" t="s">
        <v>3155</v>
      </c>
      <c r="C1519" s="59" t="s">
        <v>773</v>
      </c>
      <c r="D1519" s="59" t="s">
        <v>2702</v>
      </c>
      <c r="E1519" s="59" t="s">
        <v>326</v>
      </c>
      <c r="F1519" s="59" t="s">
        <v>436</v>
      </c>
      <c r="G1519" s="59" t="s">
        <v>2712</v>
      </c>
      <c r="H1519" s="84">
        <f>'20050 ParExpGL'!N100</f>
        <v>0</v>
      </c>
    </row>
    <row r="1520" spans="1:8" ht="15" thickBot="1" x14ac:dyDescent="0.35">
      <c r="A1520" s="58">
        <v>20</v>
      </c>
      <c r="B1520" s="55" t="s">
        <v>3156</v>
      </c>
      <c r="C1520" s="59" t="s">
        <v>773</v>
      </c>
      <c r="D1520" s="59" t="s">
        <v>2702</v>
      </c>
      <c r="E1520" s="59" t="s">
        <v>326</v>
      </c>
      <c r="F1520" s="59" t="s">
        <v>436</v>
      </c>
      <c r="G1520" s="59" t="s">
        <v>2714</v>
      </c>
      <c r="H1520" s="84">
        <f>'20050 ParExpGL'!N101</f>
        <v>0</v>
      </c>
    </row>
    <row r="1521" spans="1:8" ht="15" thickBot="1" x14ac:dyDescent="0.35">
      <c r="A1521" s="58">
        <v>20</v>
      </c>
      <c r="B1521" s="55" t="s">
        <v>3157</v>
      </c>
      <c r="C1521" s="59" t="s">
        <v>773</v>
      </c>
      <c r="D1521" s="59" t="s">
        <v>2702</v>
      </c>
      <c r="E1521" s="59" t="s">
        <v>326</v>
      </c>
      <c r="F1521" s="59" t="s">
        <v>436</v>
      </c>
      <c r="G1521" s="59" t="s">
        <v>2716</v>
      </c>
      <c r="H1521" s="84">
        <f>'20050 ParExpGL'!N102</f>
        <v>0</v>
      </c>
    </row>
    <row r="1522" spans="1:8" ht="15" thickBot="1" x14ac:dyDescent="0.35">
      <c r="A1522" s="58">
        <v>20</v>
      </c>
      <c r="B1522" s="55" t="s">
        <v>3158</v>
      </c>
      <c r="C1522" s="59" t="s">
        <v>773</v>
      </c>
      <c r="D1522" s="59" t="s">
        <v>2702</v>
      </c>
      <c r="E1522" s="59" t="s">
        <v>326</v>
      </c>
      <c r="F1522" s="59" t="s">
        <v>436</v>
      </c>
      <c r="G1522" s="59" t="s">
        <v>2718</v>
      </c>
      <c r="H1522" s="84">
        <f>'20050 ParExpGL'!N103</f>
        <v>0</v>
      </c>
    </row>
    <row r="1523" spans="1:8" ht="15" thickBot="1" x14ac:dyDescent="0.35">
      <c r="A1523" s="58">
        <v>20</v>
      </c>
      <c r="B1523" s="55" t="s">
        <v>3159</v>
      </c>
      <c r="C1523" s="59" t="s">
        <v>773</v>
      </c>
      <c r="D1523" s="59" t="s">
        <v>2702</v>
      </c>
      <c r="E1523" s="59" t="s">
        <v>326</v>
      </c>
      <c r="F1523" s="59" t="s">
        <v>436</v>
      </c>
      <c r="G1523" s="59" t="s">
        <v>2720</v>
      </c>
      <c r="H1523" s="84">
        <f>'20050 ParExpGL'!N104</f>
        <v>0</v>
      </c>
    </row>
    <row r="1524" spans="1:8" ht="15" thickBot="1" x14ac:dyDescent="0.35">
      <c r="A1524" s="58">
        <v>20</v>
      </c>
      <c r="B1524" s="55" t="s">
        <v>3160</v>
      </c>
      <c r="C1524" s="59" t="s">
        <v>773</v>
      </c>
      <c r="D1524" s="59" t="s">
        <v>2702</v>
      </c>
      <c r="E1524" s="59" t="s">
        <v>326</v>
      </c>
      <c r="F1524" s="59" t="s">
        <v>436</v>
      </c>
      <c r="G1524" s="59" t="s">
        <v>2722</v>
      </c>
      <c r="H1524" s="84">
        <f>'20050 ParExpGL'!N105</f>
        <v>0</v>
      </c>
    </row>
    <row r="1525" spans="1:8" ht="15" thickBot="1" x14ac:dyDescent="0.35">
      <c r="A1525" s="58">
        <v>20</v>
      </c>
      <c r="B1525" s="55" t="s">
        <v>3161</v>
      </c>
      <c r="C1525" s="59" t="s">
        <v>773</v>
      </c>
      <c r="D1525" s="59" t="s">
        <v>2702</v>
      </c>
      <c r="E1525" s="59" t="s">
        <v>326</v>
      </c>
      <c r="F1525" s="59" t="s">
        <v>436</v>
      </c>
      <c r="G1525" s="59" t="s">
        <v>2724</v>
      </c>
      <c r="H1525" s="84">
        <f>'20050 ParExpGL'!N106</f>
        <v>0</v>
      </c>
    </row>
    <row r="1526" spans="1:8" ht="15" thickBot="1" x14ac:dyDescent="0.35">
      <c r="A1526" s="58">
        <v>20</v>
      </c>
      <c r="B1526" s="55" t="s">
        <v>3162</v>
      </c>
      <c r="C1526" s="59" t="s">
        <v>773</v>
      </c>
      <c r="D1526" s="59" t="s">
        <v>2702</v>
      </c>
      <c r="E1526" s="59" t="s">
        <v>326</v>
      </c>
      <c r="F1526" s="59" t="s">
        <v>436</v>
      </c>
      <c r="G1526" s="59" t="s">
        <v>2726</v>
      </c>
      <c r="H1526" s="84">
        <f>'20050 ParExpGL'!N107</f>
        <v>0</v>
      </c>
    </row>
    <row r="1527" spans="1:8" ht="15" thickBot="1" x14ac:dyDescent="0.35">
      <c r="A1527" s="58">
        <v>20</v>
      </c>
      <c r="B1527" s="55" t="s">
        <v>3163</v>
      </c>
      <c r="C1527" s="59" t="s">
        <v>773</v>
      </c>
      <c r="D1527" s="59" t="s">
        <v>2702</v>
      </c>
      <c r="E1527" s="59" t="s">
        <v>326</v>
      </c>
      <c r="F1527" s="59" t="s">
        <v>436</v>
      </c>
      <c r="G1527" s="59" t="s">
        <v>2728</v>
      </c>
      <c r="H1527" s="84">
        <f>'20050 ParExpGL'!N108</f>
        <v>0</v>
      </c>
    </row>
    <row r="1528" spans="1:8" ht="15" thickBot="1" x14ac:dyDescent="0.35">
      <c r="A1528" s="58">
        <v>20</v>
      </c>
      <c r="B1528" s="55" t="s">
        <v>3164</v>
      </c>
      <c r="C1528" s="59" t="s">
        <v>773</v>
      </c>
      <c r="D1528" s="59" t="s">
        <v>2702</v>
      </c>
      <c r="E1528" s="59" t="s">
        <v>326</v>
      </c>
      <c r="F1528" s="59" t="s">
        <v>436</v>
      </c>
      <c r="G1528" s="59" t="s">
        <v>2730</v>
      </c>
      <c r="H1528" s="84">
        <f>'20050 ParExpGL'!N109</f>
        <v>0</v>
      </c>
    </row>
    <row r="1529" spans="1:8" ht="15" thickBot="1" x14ac:dyDescent="0.35">
      <c r="A1529" s="58">
        <v>20</v>
      </c>
      <c r="B1529" s="55" t="s">
        <v>3165</v>
      </c>
      <c r="C1529" s="59" t="s">
        <v>773</v>
      </c>
      <c r="D1529" s="59" t="s">
        <v>2702</v>
      </c>
      <c r="E1529" s="59" t="s">
        <v>326</v>
      </c>
      <c r="F1529" s="59" t="s">
        <v>437</v>
      </c>
      <c r="G1529" s="59" t="s">
        <v>2704</v>
      </c>
      <c r="H1529" s="84">
        <f>'20050 ParExpGL'!O96</f>
        <v>0</v>
      </c>
    </row>
    <row r="1530" spans="1:8" ht="15" thickBot="1" x14ac:dyDescent="0.35">
      <c r="A1530" s="58">
        <v>20</v>
      </c>
      <c r="B1530" s="55" t="s">
        <v>3166</v>
      </c>
      <c r="C1530" s="59" t="s">
        <v>773</v>
      </c>
      <c r="D1530" s="59" t="s">
        <v>2702</v>
      </c>
      <c r="E1530" s="59" t="s">
        <v>326</v>
      </c>
      <c r="F1530" s="59" t="s">
        <v>437</v>
      </c>
      <c r="G1530" s="59" t="s">
        <v>2706</v>
      </c>
      <c r="H1530" s="84">
        <f>'20050 ParExpGL'!O97</f>
        <v>0</v>
      </c>
    </row>
    <row r="1531" spans="1:8" ht="15" thickBot="1" x14ac:dyDescent="0.35">
      <c r="A1531" s="58">
        <v>20</v>
      </c>
      <c r="B1531" s="55" t="s">
        <v>3167</v>
      </c>
      <c r="C1531" s="59" t="s">
        <v>773</v>
      </c>
      <c r="D1531" s="59" t="s">
        <v>2702</v>
      </c>
      <c r="E1531" s="59" t="s">
        <v>326</v>
      </c>
      <c r="F1531" s="59" t="s">
        <v>437</v>
      </c>
      <c r="G1531" s="59" t="s">
        <v>2708</v>
      </c>
      <c r="H1531" s="84">
        <f>'20050 ParExpGL'!O98</f>
        <v>0</v>
      </c>
    </row>
    <row r="1532" spans="1:8" ht="15" thickBot="1" x14ac:dyDescent="0.35">
      <c r="A1532" s="58">
        <v>20</v>
      </c>
      <c r="B1532" s="55" t="s">
        <v>3168</v>
      </c>
      <c r="C1532" s="59" t="s">
        <v>773</v>
      </c>
      <c r="D1532" s="59" t="s">
        <v>2702</v>
      </c>
      <c r="E1532" s="59" t="s">
        <v>326</v>
      </c>
      <c r="F1532" s="59" t="s">
        <v>437</v>
      </c>
      <c r="G1532" s="59" t="s">
        <v>2710</v>
      </c>
      <c r="H1532" s="84">
        <f>'20050 ParExpGL'!O99</f>
        <v>0</v>
      </c>
    </row>
    <row r="1533" spans="1:8" ht="15" thickBot="1" x14ac:dyDescent="0.35">
      <c r="A1533" s="58">
        <v>20</v>
      </c>
      <c r="B1533" s="55" t="s">
        <v>3169</v>
      </c>
      <c r="C1533" s="59" t="s">
        <v>773</v>
      </c>
      <c r="D1533" s="59" t="s">
        <v>2702</v>
      </c>
      <c r="E1533" s="59" t="s">
        <v>326</v>
      </c>
      <c r="F1533" s="59" t="s">
        <v>437</v>
      </c>
      <c r="G1533" s="59" t="s">
        <v>2712</v>
      </c>
      <c r="H1533" s="84">
        <f>'20050 ParExpGL'!O100</f>
        <v>0</v>
      </c>
    </row>
    <row r="1534" spans="1:8" ht="15" thickBot="1" x14ac:dyDescent="0.35">
      <c r="A1534" s="58">
        <v>20</v>
      </c>
      <c r="B1534" s="55" t="s">
        <v>3170</v>
      </c>
      <c r="C1534" s="59" t="s">
        <v>773</v>
      </c>
      <c r="D1534" s="59" t="s">
        <v>2702</v>
      </c>
      <c r="E1534" s="59" t="s">
        <v>326</v>
      </c>
      <c r="F1534" s="59" t="s">
        <v>437</v>
      </c>
      <c r="G1534" s="59" t="s">
        <v>2714</v>
      </c>
      <c r="H1534" s="84">
        <f>'20050 ParExpGL'!O101</f>
        <v>0</v>
      </c>
    </row>
    <row r="1535" spans="1:8" ht="15" thickBot="1" x14ac:dyDescent="0.35">
      <c r="A1535" s="58">
        <v>20</v>
      </c>
      <c r="B1535" s="55" t="s">
        <v>3171</v>
      </c>
      <c r="C1535" s="59" t="s">
        <v>773</v>
      </c>
      <c r="D1535" s="59" t="s">
        <v>2702</v>
      </c>
      <c r="E1535" s="59" t="s">
        <v>326</v>
      </c>
      <c r="F1535" s="59" t="s">
        <v>437</v>
      </c>
      <c r="G1535" s="59" t="s">
        <v>2716</v>
      </c>
      <c r="H1535" s="84">
        <f>'20050 ParExpGL'!O102</f>
        <v>0</v>
      </c>
    </row>
    <row r="1536" spans="1:8" ht="15" thickBot="1" x14ac:dyDescent="0.35">
      <c r="A1536" s="58">
        <v>20</v>
      </c>
      <c r="B1536" s="55" t="s">
        <v>3172</v>
      </c>
      <c r="C1536" s="59" t="s">
        <v>773</v>
      </c>
      <c r="D1536" s="59" t="s">
        <v>2702</v>
      </c>
      <c r="E1536" s="59" t="s">
        <v>326</v>
      </c>
      <c r="F1536" s="59" t="s">
        <v>437</v>
      </c>
      <c r="G1536" s="59" t="s">
        <v>2718</v>
      </c>
      <c r="H1536" s="84">
        <f>'20050 ParExpGL'!O103</f>
        <v>0</v>
      </c>
    </row>
    <row r="1537" spans="1:8" ht="15" thickBot="1" x14ac:dyDescent="0.35">
      <c r="A1537" s="58">
        <v>20</v>
      </c>
      <c r="B1537" s="55" t="s">
        <v>3173</v>
      </c>
      <c r="C1537" s="59" t="s">
        <v>773</v>
      </c>
      <c r="D1537" s="59" t="s">
        <v>2702</v>
      </c>
      <c r="E1537" s="59" t="s">
        <v>326</v>
      </c>
      <c r="F1537" s="59" t="s">
        <v>437</v>
      </c>
      <c r="G1537" s="59" t="s">
        <v>2720</v>
      </c>
      <c r="H1537" s="84">
        <f>'20050 ParExpGL'!O104</f>
        <v>0</v>
      </c>
    </row>
    <row r="1538" spans="1:8" ht="15" thickBot="1" x14ac:dyDescent="0.35">
      <c r="A1538" s="58">
        <v>20</v>
      </c>
      <c r="B1538" s="55" t="s">
        <v>3174</v>
      </c>
      <c r="C1538" s="59" t="s">
        <v>773</v>
      </c>
      <c r="D1538" s="59" t="s">
        <v>2702</v>
      </c>
      <c r="E1538" s="59" t="s">
        <v>326</v>
      </c>
      <c r="F1538" s="59" t="s">
        <v>437</v>
      </c>
      <c r="G1538" s="59" t="s">
        <v>2722</v>
      </c>
      <c r="H1538" s="84">
        <f>'20050 ParExpGL'!O105</f>
        <v>0</v>
      </c>
    </row>
    <row r="1539" spans="1:8" ht="15" thickBot="1" x14ac:dyDescent="0.35">
      <c r="A1539" s="58">
        <v>20</v>
      </c>
      <c r="B1539" s="55" t="s">
        <v>3175</v>
      </c>
      <c r="C1539" s="59" t="s">
        <v>773</v>
      </c>
      <c r="D1539" s="59" t="s">
        <v>2702</v>
      </c>
      <c r="E1539" s="59" t="s">
        <v>326</v>
      </c>
      <c r="F1539" s="59" t="s">
        <v>437</v>
      </c>
      <c r="G1539" s="59" t="s">
        <v>2724</v>
      </c>
      <c r="H1539" s="84">
        <f>'20050 ParExpGL'!O106</f>
        <v>0</v>
      </c>
    </row>
    <row r="1540" spans="1:8" ht="15" thickBot="1" x14ac:dyDescent="0.35">
      <c r="A1540" s="58">
        <v>20</v>
      </c>
      <c r="B1540" s="55" t="s">
        <v>3176</v>
      </c>
      <c r="C1540" s="59" t="s">
        <v>773</v>
      </c>
      <c r="D1540" s="59" t="s">
        <v>2702</v>
      </c>
      <c r="E1540" s="59" t="s">
        <v>326</v>
      </c>
      <c r="F1540" s="59" t="s">
        <v>437</v>
      </c>
      <c r="G1540" s="59" t="s">
        <v>2726</v>
      </c>
      <c r="H1540" s="84">
        <f>'20050 ParExpGL'!O107</f>
        <v>0</v>
      </c>
    </row>
    <row r="1541" spans="1:8" ht="15" thickBot="1" x14ac:dyDescent="0.35">
      <c r="A1541" s="58">
        <v>20</v>
      </c>
      <c r="B1541" s="55" t="s">
        <v>3177</v>
      </c>
      <c r="C1541" s="59" t="s">
        <v>773</v>
      </c>
      <c r="D1541" s="59" t="s">
        <v>2702</v>
      </c>
      <c r="E1541" s="59" t="s">
        <v>326</v>
      </c>
      <c r="F1541" s="59" t="s">
        <v>437</v>
      </c>
      <c r="G1541" s="59" t="s">
        <v>2728</v>
      </c>
      <c r="H1541" s="84">
        <f>'20050 ParExpGL'!O108</f>
        <v>0</v>
      </c>
    </row>
    <row r="1542" spans="1:8" ht="15" thickBot="1" x14ac:dyDescent="0.35">
      <c r="A1542" s="58">
        <v>20</v>
      </c>
      <c r="B1542" s="55" t="s">
        <v>3178</v>
      </c>
      <c r="C1542" s="59" t="s">
        <v>773</v>
      </c>
      <c r="D1542" s="59" t="s">
        <v>2702</v>
      </c>
      <c r="E1542" s="59" t="s">
        <v>326</v>
      </c>
      <c r="F1542" s="59" t="s">
        <v>437</v>
      </c>
      <c r="G1542" s="59" t="s">
        <v>2730</v>
      </c>
      <c r="H1542" s="84">
        <f>'20050 ParExpGL'!O109</f>
        <v>0</v>
      </c>
    </row>
    <row r="1543" spans="1:8" ht="15" thickBot="1" x14ac:dyDescent="0.35">
      <c r="A1543" s="58">
        <v>20</v>
      </c>
      <c r="B1543" s="55" t="s">
        <v>3179</v>
      </c>
      <c r="C1543" s="59" t="s">
        <v>773</v>
      </c>
      <c r="D1543" s="59" t="s">
        <v>2702</v>
      </c>
      <c r="E1543" s="59" t="s">
        <v>326</v>
      </c>
      <c r="F1543" s="59" t="s">
        <v>438</v>
      </c>
      <c r="G1543" s="59" t="s">
        <v>2704</v>
      </c>
      <c r="H1543" s="84">
        <f>'20050 ParExpGL'!P96</f>
        <v>0</v>
      </c>
    </row>
    <row r="1544" spans="1:8" ht="15" thickBot="1" x14ac:dyDescent="0.35">
      <c r="A1544" s="58">
        <v>20</v>
      </c>
      <c r="B1544" s="55" t="s">
        <v>3180</v>
      </c>
      <c r="C1544" s="59" t="s">
        <v>773</v>
      </c>
      <c r="D1544" s="59" t="s">
        <v>2702</v>
      </c>
      <c r="E1544" s="59" t="s">
        <v>326</v>
      </c>
      <c r="F1544" s="59" t="s">
        <v>438</v>
      </c>
      <c r="G1544" s="59" t="s">
        <v>2706</v>
      </c>
      <c r="H1544" s="84">
        <f>'20050 ParExpGL'!P97</f>
        <v>0</v>
      </c>
    </row>
    <row r="1545" spans="1:8" ht="15" thickBot="1" x14ac:dyDescent="0.35">
      <c r="A1545" s="58">
        <v>20</v>
      </c>
      <c r="B1545" s="55" t="s">
        <v>3181</v>
      </c>
      <c r="C1545" s="59" t="s">
        <v>773</v>
      </c>
      <c r="D1545" s="59" t="s">
        <v>2702</v>
      </c>
      <c r="E1545" s="59" t="s">
        <v>326</v>
      </c>
      <c r="F1545" s="59" t="s">
        <v>438</v>
      </c>
      <c r="G1545" s="59" t="s">
        <v>2708</v>
      </c>
      <c r="H1545" s="84">
        <f>'20050 ParExpGL'!P98</f>
        <v>0</v>
      </c>
    </row>
    <row r="1546" spans="1:8" ht="15" thickBot="1" x14ac:dyDescent="0.35">
      <c r="A1546" s="58">
        <v>20</v>
      </c>
      <c r="B1546" s="55" t="s">
        <v>3182</v>
      </c>
      <c r="C1546" s="59" t="s">
        <v>773</v>
      </c>
      <c r="D1546" s="59" t="s">
        <v>2702</v>
      </c>
      <c r="E1546" s="59" t="s">
        <v>326</v>
      </c>
      <c r="F1546" s="59" t="s">
        <v>438</v>
      </c>
      <c r="G1546" s="59" t="s">
        <v>2710</v>
      </c>
      <c r="H1546" s="84">
        <f>'20050 ParExpGL'!P99</f>
        <v>0</v>
      </c>
    </row>
    <row r="1547" spans="1:8" ht="15" thickBot="1" x14ac:dyDescent="0.35">
      <c r="A1547" s="58">
        <v>20</v>
      </c>
      <c r="B1547" s="55" t="s">
        <v>3183</v>
      </c>
      <c r="C1547" s="59" t="s">
        <v>773</v>
      </c>
      <c r="D1547" s="59" t="s">
        <v>2702</v>
      </c>
      <c r="E1547" s="59" t="s">
        <v>326</v>
      </c>
      <c r="F1547" s="59" t="s">
        <v>438</v>
      </c>
      <c r="G1547" s="59" t="s">
        <v>2712</v>
      </c>
      <c r="H1547" s="84">
        <f>'20050 ParExpGL'!P100</f>
        <v>0</v>
      </c>
    </row>
    <row r="1548" spans="1:8" ht="15" thickBot="1" x14ac:dyDescent="0.35">
      <c r="A1548" s="58">
        <v>20</v>
      </c>
      <c r="B1548" s="55" t="s">
        <v>3184</v>
      </c>
      <c r="C1548" s="59" t="s">
        <v>773</v>
      </c>
      <c r="D1548" s="59" t="s">
        <v>2702</v>
      </c>
      <c r="E1548" s="59" t="s">
        <v>326</v>
      </c>
      <c r="F1548" s="59" t="s">
        <v>438</v>
      </c>
      <c r="G1548" s="59" t="s">
        <v>2714</v>
      </c>
      <c r="H1548" s="84">
        <f>'20050 ParExpGL'!P101</f>
        <v>0</v>
      </c>
    </row>
    <row r="1549" spans="1:8" ht="15" thickBot="1" x14ac:dyDescent="0.35">
      <c r="A1549" s="58">
        <v>20</v>
      </c>
      <c r="B1549" s="55" t="s">
        <v>3185</v>
      </c>
      <c r="C1549" s="59" t="s">
        <v>773</v>
      </c>
      <c r="D1549" s="59" t="s">
        <v>2702</v>
      </c>
      <c r="E1549" s="59" t="s">
        <v>326</v>
      </c>
      <c r="F1549" s="59" t="s">
        <v>438</v>
      </c>
      <c r="G1549" s="59" t="s">
        <v>2716</v>
      </c>
      <c r="H1549" s="84">
        <f>'20050 ParExpGL'!P102</f>
        <v>0</v>
      </c>
    </row>
    <row r="1550" spans="1:8" ht="15" thickBot="1" x14ac:dyDescent="0.35">
      <c r="A1550" s="58">
        <v>20</v>
      </c>
      <c r="B1550" s="55" t="s">
        <v>3186</v>
      </c>
      <c r="C1550" s="59" t="s">
        <v>773</v>
      </c>
      <c r="D1550" s="59" t="s">
        <v>2702</v>
      </c>
      <c r="E1550" s="59" t="s">
        <v>326</v>
      </c>
      <c r="F1550" s="59" t="s">
        <v>438</v>
      </c>
      <c r="G1550" s="59" t="s">
        <v>2718</v>
      </c>
      <c r="H1550" s="84">
        <f>'20050 ParExpGL'!P103</f>
        <v>0</v>
      </c>
    </row>
    <row r="1551" spans="1:8" ht="15" thickBot="1" x14ac:dyDescent="0.35">
      <c r="A1551" s="58">
        <v>20</v>
      </c>
      <c r="B1551" s="55" t="s">
        <v>3187</v>
      </c>
      <c r="C1551" s="59" t="s">
        <v>773</v>
      </c>
      <c r="D1551" s="59" t="s">
        <v>2702</v>
      </c>
      <c r="E1551" s="59" t="s">
        <v>326</v>
      </c>
      <c r="F1551" s="59" t="s">
        <v>438</v>
      </c>
      <c r="G1551" s="59" t="s">
        <v>2720</v>
      </c>
      <c r="H1551" s="84">
        <f>'20050 ParExpGL'!P104</f>
        <v>0</v>
      </c>
    </row>
    <row r="1552" spans="1:8" ht="15" thickBot="1" x14ac:dyDescent="0.35">
      <c r="A1552" s="58">
        <v>20</v>
      </c>
      <c r="B1552" s="55" t="s">
        <v>3188</v>
      </c>
      <c r="C1552" s="59" t="s">
        <v>773</v>
      </c>
      <c r="D1552" s="59" t="s">
        <v>2702</v>
      </c>
      <c r="E1552" s="59" t="s">
        <v>326</v>
      </c>
      <c r="F1552" s="59" t="s">
        <v>438</v>
      </c>
      <c r="G1552" s="59" t="s">
        <v>2722</v>
      </c>
      <c r="H1552" s="84">
        <f>'20050 ParExpGL'!P105</f>
        <v>0</v>
      </c>
    </row>
    <row r="1553" spans="1:8" ht="15" thickBot="1" x14ac:dyDescent="0.35">
      <c r="A1553" s="58">
        <v>20</v>
      </c>
      <c r="B1553" s="55" t="s">
        <v>3189</v>
      </c>
      <c r="C1553" s="59" t="s">
        <v>773</v>
      </c>
      <c r="D1553" s="59" t="s">
        <v>2702</v>
      </c>
      <c r="E1553" s="59" t="s">
        <v>326</v>
      </c>
      <c r="F1553" s="59" t="s">
        <v>438</v>
      </c>
      <c r="G1553" s="59" t="s">
        <v>2724</v>
      </c>
      <c r="H1553" s="84">
        <f>'20050 ParExpGL'!P106</f>
        <v>0</v>
      </c>
    </row>
    <row r="1554" spans="1:8" ht="15" thickBot="1" x14ac:dyDescent="0.35">
      <c r="A1554" s="58">
        <v>20</v>
      </c>
      <c r="B1554" s="55" t="s">
        <v>3190</v>
      </c>
      <c r="C1554" s="59" t="s">
        <v>773</v>
      </c>
      <c r="D1554" s="59" t="s">
        <v>2702</v>
      </c>
      <c r="E1554" s="59" t="s">
        <v>326</v>
      </c>
      <c r="F1554" s="59" t="s">
        <v>438</v>
      </c>
      <c r="G1554" s="59" t="s">
        <v>2726</v>
      </c>
      <c r="H1554" s="84">
        <f>'20050 ParExpGL'!P107</f>
        <v>0</v>
      </c>
    </row>
    <row r="1555" spans="1:8" ht="15" thickBot="1" x14ac:dyDescent="0.35">
      <c r="A1555" s="58">
        <v>20</v>
      </c>
      <c r="B1555" s="55" t="s">
        <v>3191</v>
      </c>
      <c r="C1555" s="59" t="s">
        <v>773</v>
      </c>
      <c r="D1555" s="59" t="s">
        <v>2702</v>
      </c>
      <c r="E1555" s="59" t="s">
        <v>326</v>
      </c>
      <c r="F1555" s="59" t="s">
        <v>438</v>
      </c>
      <c r="G1555" s="59" t="s">
        <v>2728</v>
      </c>
      <c r="H1555" s="84">
        <f>'20050 ParExpGL'!P108</f>
        <v>0</v>
      </c>
    </row>
    <row r="1556" spans="1:8" ht="15" thickBot="1" x14ac:dyDescent="0.35">
      <c r="A1556" s="58">
        <v>20</v>
      </c>
      <c r="B1556" s="55" t="s">
        <v>3192</v>
      </c>
      <c r="C1556" s="59" t="s">
        <v>773</v>
      </c>
      <c r="D1556" s="59" t="s">
        <v>2702</v>
      </c>
      <c r="E1556" s="59" t="s">
        <v>326</v>
      </c>
      <c r="F1556" s="59" t="s">
        <v>438</v>
      </c>
      <c r="G1556" s="59" t="s">
        <v>2730</v>
      </c>
      <c r="H1556" s="84">
        <f>'20050 ParExpGL'!P109</f>
        <v>0</v>
      </c>
    </row>
    <row r="1557" spans="1:8" ht="15" thickBot="1" x14ac:dyDescent="0.35">
      <c r="A1557" s="58">
        <v>20</v>
      </c>
      <c r="B1557" s="55" t="s">
        <v>3193</v>
      </c>
      <c r="C1557" s="59" t="s">
        <v>773</v>
      </c>
      <c r="D1557" s="59" t="s">
        <v>2702</v>
      </c>
      <c r="E1557" s="59" t="s">
        <v>327</v>
      </c>
      <c r="F1557" s="59" t="s">
        <v>436</v>
      </c>
      <c r="G1557" s="59" t="s">
        <v>2704</v>
      </c>
      <c r="H1557" s="84">
        <f>'20050 ParExpGL'!Q96</f>
        <v>0</v>
      </c>
    </row>
    <row r="1558" spans="1:8" ht="15" thickBot="1" x14ac:dyDescent="0.35">
      <c r="A1558" s="58">
        <v>20</v>
      </c>
      <c r="B1558" s="55" t="s">
        <v>3194</v>
      </c>
      <c r="C1558" s="59" t="s">
        <v>773</v>
      </c>
      <c r="D1558" s="59" t="s">
        <v>2702</v>
      </c>
      <c r="E1558" s="59" t="s">
        <v>327</v>
      </c>
      <c r="F1558" s="59" t="s">
        <v>436</v>
      </c>
      <c r="G1558" s="59" t="s">
        <v>2706</v>
      </c>
      <c r="H1558" s="84">
        <f>'20050 ParExpGL'!Q97</f>
        <v>0</v>
      </c>
    </row>
    <row r="1559" spans="1:8" ht="15" thickBot="1" x14ac:dyDescent="0.35">
      <c r="A1559" s="58">
        <v>20</v>
      </c>
      <c r="B1559" s="55" t="s">
        <v>3195</v>
      </c>
      <c r="C1559" s="59" t="s">
        <v>773</v>
      </c>
      <c r="D1559" s="59" t="s">
        <v>2702</v>
      </c>
      <c r="E1559" s="59" t="s">
        <v>327</v>
      </c>
      <c r="F1559" s="59" t="s">
        <v>436</v>
      </c>
      <c r="G1559" s="59" t="s">
        <v>2708</v>
      </c>
      <c r="H1559" s="84">
        <f>'20050 ParExpGL'!Q98</f>
        <v>0</v>
      </c>
    </row>
    <row r="1560" spans="1:8" ht="15" thickBot="1" x14ac:dyDescent="0.35">
      <c r="A1560" s="58">
        <v>20</v>
      </c>
      <c r="B1560" s="55" t="s">
        <v>3196</v>
      </c>
      <c r="C1560" s="59" t="s">
        <v>773</v>
      </c>
      <c r="D1560" s="59" t="s">
        <v>2702</v>
      </c>
      <c r="E1560" s="59" t="s">
        <v>327</v>
      </c>
      <c r="F1560" s="59" t="s">
        <v>436</v>
      </c>
      <c r="G1560" s="59" t="s">
        <v>2710</v>
      </c>
      <c r="H1560" s="84">
        <f>'20050 ParExpGL'!Q99</f>
        <v>0</v>
      </c>
    </row>
    <row r="1561" spans="1:8" ht="15" thickBot="1" x14ac:dyDescent="0.35">
      <c r="A1561" s="58">
        <v>20</v>
      </c>
      <c r="B1561" s="55" t="s">
        <v>3197</v>
      </c>
      <c r="C1561" s="59" t="s">
        <v>773</v>
      </c>
      <c r="D1561" s="59" t="s">
        <v>2702</v>
      </c>
      <c r="E1561" s="59" t="s">
        <v>327</v>
      </c>
      <c r="F1561" s="59" t="s">
        <v>436</v>
      </c>
      <c r="G1561" s="59" t="s">
        <v>2712</v>
      </c>
      <c r="H1561" s="84">
        <f>'20050 ParExpGL'!Q100</f>
        <v>0</v>
      </c>
    </row>
    <row r="1562" spans="1:8" ht="15" thickBot="1" x14ac:dyDescent="0.35">
      <c r="A1562" s="58">
        <v>20</v>
      </c>
      <c r="B1562" s="55" t="s">
        <v>3198</v>
      </c>
      <c r="C1562" s="59" t="s">
        <v>773</v>
      </c>
      <c r="D1562" s="59" t="s">
        <v>2702</v>
      </c>
      <c r="E1562" s="59" t="s">
        <v>327</v>
      </c>
      <c r="F1562" s="59" t="s">
        <v>436</v>
      </c>
      <c r="G1562" s="59" t="s">
        <v>2714</v>
      </c>
      <c r="H1562" s="84">
        <f>'20050 ParExpGL'!Q101</f>
        <v>0</v>
      </c>
    </row>
    <row r="1563" spans="1:8" ht="15" thickBot="1" x14ac:dyDescent="0.35">
      <c r="A1563" s="58">
        <v>20</v>
      </c>
      <c r="B1563" s="55" t="s">
        <v>3199</v>
      </c>
      <c r="C1563" s="59" t="s">
        <v>773</v>
      </c>
      <c r="D1563" s="59" t="s">
        <v>2702</v>
      </c>
      <c r="E1563" s="59" t="s">
        <v>327</v>
      </c>
      <c r="F1563" s="59" t="s">
        <v>436</v>
      </c>
      <c r="G1563" s="59" t="s">
        <v>2716</v>
      </c>
      <c r="H1563" s="84">
        <f>'20050 ParExpGL'!Q102</f>
        <v>0</v>
      </c>
    </row>
    <row r="1564" spans="1:8" ht="15" thickBot="1" x14ac:dyDescent="0.35">
      <c r="A1564" s="58">
        <v>20</v>
      </c>
      <c r="B1564" s="55" t="s">
        <v>3200</v>
      </c>
      <c r="C1564" s="59" t="s">
        <v>773</v>
      </c>
      <c r="D1564" s="59" t="s">
        <v>2702</v>
      </c>
      <c r="E1564" s="59" t="s">
        <v>327</v>
      </c>
      <c r="F1564" s="59" t="s">
        <v>436</v>
      </c>
      <c r="G1564" s="59" t="s">
        <v>2718</v>
      </c>
      <c r="H1564" s="84">
        <f>'20050 ParExpGL'!Q103</f>
        <v>0</v>
      </c>
    </row>
    <row r="1565" spans="1:8" ht="15" thickBot="1" x14ac:dyDescent="0.35">
      <c r="A1565" s="58">
        <v>20</v>
      </c>
      <c r="B1565" s="55" t="s">
        <v>3201</v>
      </c>
      <c r="C1565" s="59" t="s">
        <v>773</v>
      </c>
      <c r="D1565" s="59" t="s">
        <v>2702</v>
      </c>
      <c r="E1565" s="59" t="s">
        <v>327</v>
      </c>
      <c r="F1565" s="59" t="s">
        <v>436</v>
      </c>
      <c r="G1565" s="59" t="s">
        <v>2720</v>
      </c>
      <c r="H1565" s="84">
        <f>'20050 ParExpGL'!Q104</f>
        <v>0</v>
      </c>
    </row>
    <row r="1566" spans="1:8" ht="15" thickBot="1" x14ac:dyDescent="0.35">
      <c r="A1566" s="58">
        <v>20</v>
      </c>
      <c r="B1566" s="55" t="s">
        <v>3202</v>
      </c>
      <c r="C1566" s="59" t="s">
        <v>773</v>
      </c>
      <c r="D1566" s="59" t="s">
        <v>2702</v>
      </c>
      <c r="E1566" s="59" t="s">
        <v>327</v>
      </c>
      <c r="F1566" s="59" t="s">
        <v>436</v>
      </c>
      <c r="G1566" s="59" t="s">
        <v>2722</v>
      </c>
      <c r="H1566" s="84">
        <f>'20050 ParExpGL'!Q105</f>
        <v>0</v>
      </c>
    </row>
    <row r="1567" spans="1:8" ht="15" thickBot="1" x14ac:dyDescent="0.35">
      <c r="A1567" s="58">
        <v>20</v>
      </c>
      <c r="B1567" s="55" t="s">
        <v>3203</v>
      </c>
      <c r="C1567" s="59" t="s">
        <v>773</v>
      </c>
      <c r="D1567" s="59" t="s">
        <v>2702</v>
      </c>
      <c r="E1567" s="59" t="s">
        <v>327</v>
      </c>
      <c r="F1567" s="59" t="s">
        <v>436</v>
      </c>
      <c r="G1567" s="59" t="s">
        <v>2724</v>
      </c>
      <c r="H1567" s="84">
        <f>'20050 ParExpGL'!Q106</f>
        <v>0</v>
      </c>
    </row>
    <row r="1568" spans="1:8" ht="15" thickBot="1" x14ac:dyDescent="0.35">
      <c r="A1568" s="58">
        <v>20</v>
      </c>
      <c r="B1568" s="55" t="s">
        <v>3204</v>
      </c>
      <c r="C1568" s="59" t="s">
        <v>773</v>
      </c>
      <c r="D1568" s="59" t="s">
        <v>2702</v>
      </c>
      <c r="E1568" s="59" t="s">
        <v>327</v>
      </c>
      <c r="F1568" s="59" t="s">
        <v>436</v>
      </c>
      <c r="G1568" s="59" t="s">
        <v>2726</v>
      </c>
      <c r="H1568" s="84">
        <f>'20050 ParExpGL'!Q107</f>
        <v>0</v>
      </c>
    </row>
    <row r="1569" spans="1:8" ht="15" thickBot="1" x14ac:dyDescent="0.35">
      <c r="A1569" s="58">
        <v>20</v>
      </c>
      <c r="B1569" s="55" t="s">
        <v>3205</v>
      </c>
      <c r="C1569" s="59" t="s">
        <v>773</v>
      </c>
      <c r="D1569" s="59" t="s">
        <v>2702</v>
      </c>
      <c r="E1569" s="59" t="s">
        <v>327</v>
      </c>
      <c r="F1569" s="59" t="s">
        <v>436</v>
      </c>
      <c r="G1569" s="59" t="s">
        <v>2728</v>
      </c>
      <c r="H1569" s="84">
        <f>'20050 ParExpGL'!Q108</f>
        <v>0</v>
      </c>
    </row>
    <row r="1570" spans="1:8" ht="15" thickBot="1" x14ac:dyDescent="0.35">
      <c r="A1570" s="58">
        <v>20</v>
      </c>
      <c r="B1570" s="55" t="s">
        <v>3206</v>
      </c>
      <c r="C1570" s="59" t="s">
        <v>773</v>
      </c>
      <c r="D1570" s="59" t="s">
        <v>2702</v>
      </c>
      <c r="E1570" s="59" t="s">
        <v>327</v>
      </c>
      <c r="F1570" s="59" t="s">
        <v>436</v>
      </c>
      <c r="G1570" s="59" t="s">
        <v>2730</v>
      </c>
      <c r="H1570" s="84">
        <f>'20050 ParExpGL'!Q109</f>
        <v>0</v>
      </c>
    </row>
    <row r="1571" spans="1:8" ht="15" thickBot="1" x14ac:dyDescent="0.35">
      <c r="A1571" s="58">
        <v>20</v>
      </c>
      <c r="B1571" s="55" t="s">
        <v>3207</v>
      </c>
      <c r="C1571" s="59" t="s">
        <v>773</v>
      </c>
      <c r="D1571" s="59" t="s">
        <v>2702</v>
      </c>
      <c r="E1571" s="59" t="s">
        <v>327</v>
      </c>
      <c r="F1571" s="59" t="s">
        <v>437</v>
      </c>
      <c r="G1571" s="59" t="s">
        <v>2704</v>
      </c>
      <c r="H1571" s="84">
        <f>'20050 ParExpGL'!R96</f>
        <v>0</v>
      </c>
    </row>
    <row r="1572" spans="1:8" ht="15" thickBot="1" x14ac:dyDescent="0.35">
      <c r="A1572" s="58">
        <v>20</v>
      </c>
      <c r="B1572" s="55" t="s">
        <v>3208</v>
      </c>
      <c r="C1572" s="59" t="s">
        <v>773</v>
      </c>
      <c r="D1572" s="59" t="s">
        <v>2702</v>
      </c>
      <c r="E1572" s="59" t="s">
        <v>327</v>
      </c>
      <c r="F1572" s="59" t="s">
        <v>437</v>
      </c>
      <c r="G1572" s="59" t="s">
        <v>2706</v>
      </c>
      <c r="H1572" s="84">
        <f>'20050 ParExpGL'!R97</f>
        <v>0</v>
      </c>
    </row>
    <row r="1573" spans="1:8" ht="15" thickBot="1" x14ac:dyDescent="0.35">
      <c r="A1573" s="58">
        <v>20</v>
      </c>
      <c r="B1573" s="55" t="s">
        <v>3209</v>
      </c>
      <c r="C1573" s="59" t="s">
        <v>773</v>
      </c>
      <c r="D1573" s="59" t="s">
        <v>2702</v>
      </c>
      <c r="E1573" s="59" t="s">
        <v>327</v>
      </c>
      <c r="F1573" s="59" t="s">
        <v>437</v>
      </c>
      <c r="G1573" s="59" t="s">
        <v>2708</v>
      </c>
      <c r="H1573" s="84">
        <f>'20050 ParExpGL'!R98</f>
        <v>0</v>
      </c>
    </row>
    <row r="1574" spans="1:8" ht="15" thickBot="1" x14ac:dyDescent="0.35">
      <c r="A1574" s="58">
        <v>20</v>
      </c>
      <c r="B1574" s="55" t="s">
        <v>3210</v>
      </c>
      <c r="C1574" s="59" t="s">
        <v>773</v>
      </c>
      <c r="D1574" s="59" t="s">
        <v>2702</v>
      </c>
      <c r="E1574" s="59" t="s">
        <v>327</v>
      </c>
      <c r="F1574" s="59" t="s">
        <v>437</v>
      </c>
      <c r="G1574" s="59" t="s">
        <v>2710</v>
      </c>
      <c r="H1574" s="84">
        <f>'20050 ParExpGL'!R99</f>
        <v>0</v>
      </c>
    </row>
    <row r="1575" spans="1:8" ht="15" thickBot="1" x14ac:dyDescent="0.35">
      <c r="A1575" s="58">
        <v>20</v>
      </c>
      <c r="B1575" s="55" t="s">
        <v>3211</v>
      </c>
      <c r="C1575" s="59" t="s">
        <v>773</v>
      </c>
      <c r="D1575" s="59" t="s">
        <v>2702</v>
      </c>
      <c r="E1575" s="59" t="s">
        <v>327</v>
      </c>
      <c r="F1575" s="59" t="s">
        <v>437</v>
      </c>
      <c r="G1575" s="59" t="s">
        <v>2712</v>
      </c>
      <c r="H1575" s="84">
        <f>'20050 ParExpGL'!R100</f>
        <v>0</v>
      </c>
    </row>
    <row r="1576" spans="1:8" ht="15" thickBot="1" x14ac:dyDescent="0.35">
      <c r="A1576" s="58">
        <v>20</v>
      </c>
      <c r="B1576" s="55" t="s">
        <v>3212</v>
      </c>
      <c r="C1576" s="59" t="s">
        <v>773</v>
      </c>
      <c r="D1576" s="59" t="s">
        <v>2702</v>
      </c>
      <c r="E1576" s="59" t="s">
        <v>327</v>
      </c>
      <c r="F1576" s="59" t="s">
        <v>437</v>
      </c>
      <c r="G1576" s="59" t="s">
        <v>2714</v>
      </c>
      <c r="H1576" s="84">
        <f>'20050 ParExpGL'!R101</f>
        <v>0</v>
      </c>
    </row>
    <row r="1577" spans="1:8" ht="15" thickBot="1" x14ac:dyDescent="0.35">
      <c r="A1577" s="58">
        <v>20</v>
      </c>
      <c r="B1577" s="55" t="s">
        <v>3213</v>
      </c>
      <c r="C1577" s="59" t="s">
        <v>773</v>
      </c>
      <c r="D1577" s="59" t="s">
        <v>2702</v>
      </c>
      <c r="E1577" s="59" t="s">
        <v>327</v>
      </c>
      <c r="F1577" s="59" t="s">
        <v>437</v>
      </c>
      <c r="G1577" s="59" t="s">
        <v>2716</v>
      </c>
      <c r="H1577" s="84">
        <f>'20050 ParExpGL'!R102</f>
        <v>0</v>
      </c>
    </row>
    <row r="1578" spans="1:8" ht="15" thickBot="1" x14ac:dyDescent="0.35">
      <c r="A1578" s="58">
        <v>20</v>
      </c>
      <c r="B1578" s="55" t="s">
        <v>3214</v>
      </c>
      <c r="C1578" s="59" t="s">
        <v>773</v>
      </c>
      <c r="D1578" s="59" t="s">
        <v>2702</v>
      </c>
      <c r="E1578" s="59" t="s">
        <v>327</v>
      </c>
      <c r="F1578" s="59" t="s">
        <v>437</v>
      </c>
      <c r="G1578" s="59" t="s">
        <v>2718</v>
      </c>
      <c r="H1578" s="84">
        <f>'20050 ParExpGL'!R103</f>
        <v>0</v>
      </c>
    </row>
    <row r="1579" spans="1:8" ht="15" thickBot="1" x14ac:dyDescent="0.35">
      <c r="A1579" s="58">
        <v>20</v>
      </c>
      <c r="B1579" s="55" t="s">
        <v>3215</v>
      </c>
      <c r="C1579" s="59" t="s">
        <v>773</v>
      </c>
      <c r="D1579" s="59" t="s">
        <v>2702</v>
      </c>
      <c r="E1579" s="59" t="s">
        <v>327</v>
      </c>
      <c r="F1579" s="59" t="s">
        <v>437</v>
      </c>
      <c r="G1579" s="59" t="s">
        <v>2720</v>
      </c>
      <c r="H1579" s="84">
        <f>'20050 ParExpGL'!R104</f>
        <v>0</v>
      </c>
    </row>
    <row r="1580" spans="1:8" ht="15" thickBot="1" x14ac:dyDescent="0.35">
      <c r="A1580" s="58">
        <v>20</v>
      </c>
      <c r="B1580" s="55" t="s">
        <v>3216</v>
      </c>
      <c r="C1580" s="59" t="s">
        <v>773</v>
      </c>
      <c r="D1580" s="59" t="s">
        <v>2702</v>
      </c>
      <c r="E1580" s="59" t="s">
        <v>327</v>
      </c>
      <c r="F1580" s="59" t="s">
        <v>437</v>
      </c>
      <c r="G1580" s="59" t="s">
        <v>2722</v>
      </c>
      <c r="H1580" s="84">
        <f>'20050 ParExpGL'!R105</f>
        <v>0</v>
      </c>
    </row>
    <row r="1581" spans="1:8" ht="15" thickBot="1" x14ac:dyDescent="0.35">
      <c r="A1581" s="58">
        <v>20</v>
      </c>
      <c r="B1581" s="55" t="s">
        <v>3217</v>
      </c>
      <c r="C1581" s="59" t="s">
        <v>773</v>
      </c>
      <c r="D1581" s="59" t="s">
        <v>2702</v>
      </c>
      <c r="E1581" s="59" t="s">
        <v>327</v>
      </c>
      <c r="F1581" s="59" t="s">
        <v>437</v>
      </c>
      <c r="G1581" s="59" t="s">
        <v>2724</v>
      </c>
      <c r="H1581" s="84">
        <f>'20050 ParExpGL'!R106</f>
        <v>0</v>
      </c>
    </row>
    <row r="1582" spans="1:8" ht="15" thickBot="1" x14ac:dyDescent="0.35">
      <c r="A1582" s="58">
        <v>20</v>
      </c>
      <c r="B1582" s="55" t="s">
        <v>3218</v>
      </c>
      <c r="C1582" s="59" t="s">
        <v>773</v>
      </c>
      <c r="D1582" s="59" t="s">
        <v>2702</v>
      </c>
      <c r="E1582" s="59" t="s">
        <v>327</v>
      </c>
      <c r="F1582" s="59" t="s">
        <v>437</v>
      </c>
      <c r="G1582" s="59" t="s">
        <v>2726</v>
      </c>
      <c r="H1582" s="84">
        <f>'20050 ParExpGL'!R107</f>
        <v>0</v>
      </c>
    </row>
    <row r="1583" spans="1:8" ht="15" thickBot="1" x14ac:dyDescent="0.35">
      <c r="A1583" s="58">
        <v>20</v>
      </c>
      <c r="B1583" s="55" t="s">
        <v>3219</v>
      </c>
      <c r="C1583" s="59" t="s">
        <v>773</v>
      </c>
      <c r="D1583" s="59" t="s">
        <v>2702</v>
      </c>
      <c r="E1583" s="59" t="s">
        <v>327</v>
      </c>
      <c r="F1583" s="59" t="s">
        <v>437</v>
      </c>
      <c r="G1583" s="59" t="s">
        <v>2728</v>
      </c>
      <c r="H1583" s="84">
        <f>'20050 ParExpGL'!R108</f>
        <v>0</v>
      </c>
    </row>
    <row r="1584" spans="1:8" ht="15" thickBot="1" x14ac:dyDescent="0.35">
      <c r="A1584" s="58">
        <v>20</v>
      </c>
      <c r="B1584" s="55" t="s">
        <v>3220</v>
      </c>
      <c r="C1584" s="59" t="s">
        <v>773</v>
      </c>
      <c r="D1584" s="59" t="s">
        <v>2702</v>
      </c>
      <c r="E1584" s="59" t="s">
        <v>327</v>
      </c>
      <c r="F1584" s="59" t="s">
        <v>437</v>
      </c>
      <c r="G1584" s="59" t="s">
        <v>2730</v>
      </c>
      <c r="H1584" s="84">
        <f>'20050 ParExpGL'!R109</f>
        <v>0</v>
      </c>
    </row>
    <row r="1585" spans="1:8" ht="15" thickBot="1" x14ac:dyDescent="0.35">
      <c r="A1585" s="58">
        <v>20</v>
      </c>
      <c r="B1585" s="55" t="s">
        <v>3221</v>
      </c>
      <c r="C1585" s="59" t="s">
        <v>773</v>
      </c>
      <c r="D1585" s="59" t="s">
        <v>2702</v>
      </c>
      <c r="E1585" s="59" t="s">
        <v>327</v>
      </c>
      <c r="F1585" s="59" t="s">
        <v>438</v>
      </c>
      <c r="G1585" s="59" t="s">
        <v>2704</v>
      </c>
      <c r="H1585" s="84">
        <f>'20050 ParExpGL'!S96</f>
        <v>0</v>
      </c>
    </row>
    <row r="1586" spans="1:8" ht="15" thickBot="1" x14ac:dyDescent="0.35">
      <c r="A1586" s="58">
        <v>20</v>
      </c>
      <c r="B1586" s="55" t="s">
        <v>3222</v>
      </c>
      <c r="C1586" s="59" t="s">
        <v>773</v>
      </c>
      <c r="D1586" s="59" t="s">
        <v>2702</v>
      </c>
      <c r="E1586" s="59" t="s">
        <v>327</v>
      </c>
      <c r="F1586" s="59" t="s">
        <v>438</v>
      </c>
      <c r="G1586" s="59" t="s">
        <v>2706</v>
      </c>
      <c r="H1586" s="84">
        <f>'20050 ParExpGL'!S97</f>
        <v>0</v>
      </c>
    </row>
    <row r="1587" spans="1:8" ht="15" thickBot="1" x14ac:dyDescent="0.35">
      <c r="A1587" s="58">
        <v>20</v>
      </c>
      <c r="B1587" s="55" t="s">
        <v>3223</v>
      </c>
      <c r="C1587" s="59" t="s">
        <v>773</v>
      </c>
      <c r="D1587" s="59" t="s">
        <v>2702</v>
      </c>
      <c r="E1587" s="59" t="s">
        <v>327</v>
      </c>
      <c r="F1587" s="59" t="s">
        <v>438</v>
      </c>
      <c r="G1587" s="59" t="s">
        <v>2708</v>
      </c>
      <c r="H1587" s="84">
        <f>'20050 ParExpGL'!S98</f>
        <v>0</v>
      </c>
    </row>
    <row r="1588" spans="1:8" ht="15" thickBot="1" x14ac:dyDescent="0.35">
      <c r="A1588" s="58">
        <v>20</v>
      </c>
      <c r="B1588" s="55" t="s">
        <v>3224</v>
      </c>
      <c r="C1588" s="59" t="s">
        <v>773</v>
      </c>
      <c r="D1588" s="59" t="s">
        <v>2702</v>
      </c>
      <c r="E1588" s="59" t="s">
        <v>327</v>
      </c>
      <c r="F1588" s="59" t="s">
        <v>438</v>
      </c>
      <c r="G1588" s="59" t="s">
        <v>2710</v>
      </c>
      <c r="H1588" s="84">
        <f>'20050 ParExpGL'!S99</f>
        <v>0</v>
      </c>
    </row>
    <row r="1589" spans="1:8" ht="15" thickBot="1" x14ac:dyDescent="0.35">
      <c r="A1589" s="58">
        <v>20</v>
      </c>
      <c r="B1589" s="55" t="s">
        <v>3225</v>
      </c>
      <c r="C1589" s="59" t="s">
        <v>773</v>
      </c>
      <c r="D1589" s="59" t="s">
        <v>2702</v>
      </c>
      <c r="E1589" s="59" t="s">
        <v>327</v>
      </c>
      <c r="F1589" s="59" t="s">
        <v>438</v>
      </c>
      <c r="G1589" s="59" t="s">
        <v>2712</v>
      </c>
      <c r="H1589" s="84">
        <f>'20050 ParExpGL'!S100</f>
        <v>0</v>
      </c>
    </row>
    <row r="1590" spans="1:8" ht="15" thickBot="1" x14ac:dyDescent="0.35">
      <c r="A1590" s="58">
        <v>20</v>
      </c>
      <c r="B1590" s="55" t="s">
        <v>3226</v>
      </c>
      <c r="C1590" s="59" t="s">
        <v>773</v>
      </c>
      <c r="D1590" s="59" t="s">
        <v>2702</v>
      </c>
      <c r="E1590" s="59" t="s">
        <v>327</v>
      </c>
      <c r="F1590" s="59" t="s">
        <v>438</v>
      </c>
      <c r="G1590" s="59" t="s">
        <v>2714</v>
      </c>
      <c r="H1590" s="84">
        <f>'20050 ParExpGL'!S101</f>
        <v>0</v>
      </c>
    </row>
    <row r="1591" spans="1:8" ht="15" thickBot="1" x14ac:dyDescent="0.35">
      <c r="A1591" s="58">
        <v>20</v>
      </c>
      <c r="B1591" s="55" t="s">
        <v>3227</v>
      </c>
      <c r="C1591" s="59" t="s">
        <v>773</v>
      </c>
      <c r="D1591" s="59" t="s">
        <v>2702</v>
      </c>
      <c r="E1591" s="59" t="s">
        <v>327</v>
      </c>
      <c r="F1591" s="59" t="s">
        <v>438</v>
      </c>
      <c r="G1591" s="59" t="s">
        <v>2716</v>
      </c>
      <c r="H1591" s="84">
        <f>'20050 ParExpGL'!S102</f>
        <v>0</v>
      </c>
    </row>
    <row r="1592" spans="1:8" ht="15" thickBot="1" x14ac:dyDescent="0.35">
      <c r="A1592" s="58">
        <v>20</v>
      </c>
      <c r="B1592" s="55" t="s">
        <v>3228</v>
      </c>
      <c r="C1592" s="59" t="s">
        <v>773</v>
      </c>
      <c r="D1592" s="59" t="s">
        <v>2702</v>
      </c>
      <c r="E1592" s="59" t="s">
        <v>327</v>
      </c>
      <c r="F1592" s="59" t="s">
        <v>438</v>
      </c>
      <c r="G1592" s="59" t="s">
        <v>2718</v>
      </c>
      <c r="H1592" s="84">
        <f>'20050 ParExpGL'!S103</f>
        <v>0</v>
      </c>
    </row>
    <row r="1593" spans="1:8" ht="15" thickBot="1" x14ac:dyDescent="0.35">
      <c r="A1593" s="58">
        <v>20</v>
      </c>
      <c r="B1593" s="55" t="s">
        <v>3229</v>
      </c>
      <c r="C1593" s="59" t="s">
        <v>773</v>
      </c>
      <c r="D1593" s="59" t="s">
        <v>2702</v>
      </c>
      <c r="E1593" s="59" t="s">
        <v>327</v>
      </c>
      <c r="F1593" s="59" t="s">
        <v>438</v>
      </c>
      <c r="G1593" s="59" t="s">
        <v>2720</v>
      </c>
      <c r="H1593" s="84">
        <f>'20050 ParExpGL'!S104</f>
        <v>0</v>
      </c>
    </row>
    <row r="1594" spans="1:8" ht="15" thickBot="1" x14ac:dyDescent="0.35">
      <c r="A1594" s="58">
        <v>20</v>
      </c>
      <c r="B1594" s="55" t="s">
        <v>3230</v>
      </c>
      <c r="C1594" s="59" t="s">
        <v>773</v>
      </c>
      <c r="D1594" s="59" t="s">
        <v>2702</v>
      </c>
      <c r="E1594" s="59" t="s">
        <v>327</v>
      </c>
      <c r="F1594" s="59" t="s">
        <v>438</v>
      </c>
      <c r="G1594" s="59" t="s">
        <v>2722</v>
      </c>
      <c r="H1594" s="84">
        <f>'20050 ParExpGL'!S105</f>
        <v>0</v>
      </c>
    </row>
    <row r="1595" spans="1:8" ht="15" thickBot="1" x14ac:dyDescent="0.35">
      <c r="A1595" s="58">
        <v>20</v>
      </c>
      <c r="B1595" s="55" t="s">
        <v>3231</v>
      </c>
      <c r="C1595" s="59" t="s">
        <v>773</v>
      </c>
      <c r="D1595" s="59" t="s">
        <v>2702</v>
      </c>
      <c r="E1595" s="59" t="s">
        <v>327</v>
      </c>
      <c r="F1595" s="59" t="s">
        <v>438</v>
      </c>
      <c r="G1595" s="59" t="s">
        <v>2724</v>
      </c>
      <c r="H1595" s="84">
        <f>'20050 ParExpGL'!S106</f>
        <v>0</v>
      </c>
    </row>
    <row r="1596" spans="1:8" ht="15" thickBot="1" x14ac:dyDescent="0.35">
      <c r="A1596" s="58">
        <v>20</v>
      </c>
      <c r="B1596" s="55" t="s">
        <v>3232</v>
      </c>
      <c r="C1596" s="59" t="s">
        <v>773</v>
      </c>
      <c r="D1596" s="59" t="s">
        <v>2702</v>
      </c>
      <c r="E1596" s="59" t="s">
        <v>327</v>
      </c>
      <c r="F1596" s="59" t="s">
        <v>438</v>
      </c>
      <c r="G1596" s="59" t="s">
        <v>2726</v>
      </c>
      <c r="H1596" s="84">
        <f>'20050 ParExpGL'!S107</f>
        <v>0</v>
      </c>
    </row>
    <row r="1597" spans="1:8" ht="15" thickBot="1" x14ac:dyDescent="0.35">
      <c r="A1597" s="58">
        <v>20</v>
      </c>
      <c r="B1597" s="55" t="s">
        <v>3233</v>
      </c>
      <c r="C1597" s="59" t="s">
        <v>773</v>
      </c>
      <c r="D1597" s="59" t="s">
        <v>2702</v>
      </c>
      <c r="E1597" s="59" t="s">
        <v>327</v>
      </c>
      <c r="F1597" s="59" t="s">
        <v>438</v>
      </c>
      <c r="G1597" s="59" t="s">
        <v>2728</v>
      </c>
      <c r="H1597" s="84">
        <f>'20050 ParExpGL'!S108</f>
        <v>0</v>
      </c>
    </row>
    <row r="1598" spans="1:8" ht="15" thickBot="1" x14ac:dyDescent="0.35">
      <c r="A1598" s="58">
        <v>20</v>
      </c>
      <c r="B1598" s="55" t="s">
        <v>3234</v>
      </c>
      <c r="C1598" s="59" t="s">
        <v>773</v>
      </c>
      <c r="D1598" s="59" t="s">
        <v>2702</v>
      </c>
      <c r="E1598" s="59" t="s">
        <v>327</v>
      </c>
      <c r="F1598" s="59" t="s">
        <v>438</v>
      </c>
      <c r="G1598" s="59" t="s">
        <v>2730</v>
      </c>
      <c r="H1598" s="84">
        <f>'20050 ParExpGL'!S109</f>
        <v>0</v>
      </c>
    </row>
    <row r="1599" spans="1:8" ht="15" thickBot="1" x14ac:dyDescent="0.35">
      <c r="A1599" s="58">
        <v>20</v>
      </c>
      <c r="B1599" s="55" t="s">
        <v>3235</v>
      </c>
      <c r="C1599" s="59" t="s">
        <v>773</v>
      </c>
      <c r="D1599" s="59" t="s">
        <v>2702</v>
      </c>
      <c r="E1599" s="59" t="s">
        <v>415</v>
      </c>
      <c r="F1599" s="59" t="s">
        <v>436</v>
      </c>
      <c r="G1599" s="59" t="s">
        <v>2704</v>
      </c>
      <c r="H1599" s="84">
        <f>'20050 ParExpGL'!T96</f>
        <v>0</v>
      </c>
    </row>
    <row r="1600" spans="1:8" ht="15" thickBot="1" x14ac:dyDescent="0.35">
      <c r="A1600" s="58">
        <v>20</v>
      </c>
      <c r="B1600" s="55" t="s">
        <v>3236</v>
      </c>
      <c r="C1600" s="59" t="s">
        <v>773</v>
      </c>
      <c r="D1600" s="59" t="s">
        <v>2702</v>
      </c>
      <c r="E1600" s="59" t="s">
        <v>415</v>
      </c>
      <c r="F1600" s="59" t="s">
        <v>436</v>
      </c>
      <c r="G1600" s="59" t="s">
        <v>2706</v>
      </c>
      <c r="H1600" s="84">
        <f>'20050 ParExpGL'!T97</f>
        <v>0</v>
      </c>
    </row>
    <row r="1601" spans="1:8" ht="15" thickBot="1" x14ac:dyDescent="0.35">
      <c r="A1601" s="58">
        <v>20</v>
      </c>
      <c r="B1601" s="55" t="s">
        <v>3237</v>
      </c>
      <c r="C1601" s="59" t="s">
        <v>773</v>
      </c>
      <c r="D1601" s="59" t="s">
        <v>2702</v>
      </c>
      <c r="E1601" s="59" t="s">
        <v>415</v>
      </c>
      <c r="F1601" s="59" t="s">
        <v>436</v>
      </c>
      <c r="G1601" s="59" t="s">
        <v>2708</v>
      </c>
      <c r="H1601" s="84">
        <f>'20050 ParExpGL'!T98</f>
        <v>0</v>
      </c>
    </row>
    <row r="1602" spans="1:8" ht="15" thickBot="1" x14ac:dyDescent="0.35">
      <c r="A1602" s="58">
        <v>20</v>
      </c>
      <c r="B1602" s="55" t="s">
        <v>3238</v>
      </c>
      <c r="C1602" s="59" t="s">
        <v>773</v>
      </c>
      <c r="D1602" s="59" t="s">
        <v>2702</v>
      </c>
      <c r="E1602" s="59" t="s">
        <v>415</v>
      </c>
      <c r="F1602" s="59" t="s">
        <v>436</v>
      </c>
      <c r="G1602" s="59" t="s">
        <v>2710</v>
      </c>
      <c r="H1602" s="84">
        <f>'20050 ParExpGL'!T99</f>
        <v>0</v>
      </c>
    </row>
    <row r="1603" spans="1:8" ht="15" thickBot="1" x14ac:dyDescent="0.35">
      <c r="A1603" s="58">
        <v>20</v>
      </c>
      <c r="B1603" s="55" t="s">
        <v>3239</v>
      </c>
      <c r="C1603" s="59" t="s">
        <v>773</v>
      </c>
      <c r="D1603" s="59" t="s">
        <v>2702</v>
      </c>
      <c r="E1603" s="59" t="s">
        <v>415</v>
      </c>
      <c r="F1603" s="59" t="s">
        <v>436</v>
      </c>
      <c r="G1603" s="59" t="s">
        <v>2712</v>
      </c>
      <c r="H1603" s="84">
        <f>'20050 ParExpGL'!T100</f>
        <v>0</v>
      </c>
    </row>
    <row r="1604" spans="1:8" ht="15" thickBot="1" x14ac:dyDescent="0.35">
      <c r="A1604" s="58">
        <v>20</v>
      </c>
      <c r="B1604" s="55" t="s">
        <v>3240</v>
      </c>
      <c r="C1604" s="59" t="s">
        <v>773</v>
      </c>
      <c r="D1604" s="59" t="s">
        <v>2702</v>
      </c>
      <c r="E1604" s="59" t="s">
        <v>415</v>
      </c>
      <c r="F1604" s="59" t="s">
        <v>436</v>
      </c>
      <c r="G1604" s="59" t="s">
        <v>2714</v>
      </c>
      <c r="H1604" s="84">
        <f>'20050 ParExpGL'!T101</f>
        <v>0</v>
      </c>
    </row>
    <row r="1605" spans="1:8" ht="15" thickBot="1" x14ac:dyDescent="0.35">
      <c r="A1605" s="58">
        <v>20</v>
      </c>
      <c r="B1605" s="55" t="s">
        <v>3241</v>
      </c>
      <c r="C1605" s="59" t="s">
        <v>773</v>
      </c>
      <c r="D1605" s="59" t="s">
        <v>2702</v>
      </c>
      <c r="E1605" s="59" t="s">
        <v>415</v>
      </c>
      <c r="F1605" s="59" t="s">
        <v>436</v>
      </c>
      <c r="G1605" s="59" t="s">
        <v>2716</v>
      </c>
      <c r="H1605" s="84">
        <f>'20050 ParExpGL'!T102</f>
        <v>0</v>
      </c>
    </row>
    <row r="1606" spans="1:8" ht="15" thickBot="1" x14ac:dyDescent="0.35">
      <c r="A1606" s="58">
        <v>20</v>
      </c>
      <c r="B1606" s="55" t="s">
        <v>3242</v>
      </c>
      <c r="C1606" s="59" t="s">
        <v>773</v>
      </c>
      <c r="D1606" s="59" t="s">
        <v>2702</v>
      </c>
      <c r="E1606" s="59" t="s">
        <v>415</v>
      </c>
      <c r="F1606" s="59" t="s">
        <v>436</v>
      </c>
      <c r="G1606" s="59" t="s">
        <v>2718</v>
      </c>
      <c r="H1606" s="84">
        <f>'20050 ParExpGL'!T103</f>
        <v>0</v>
      </c>
    </row>
    <row r="1607" spans="1:8" ht="15" thickBot="1" x14ac:dyDescent="0.35">
      <c r="A1607" s="58">
        <v>20</v>
      </c>
      <c r="B1607" s="55" t="s">
        <v>3243</v>
      </c>
      <c r="C1607" s="59" t="s">
        <v>773</v>
      </c>
      <c r="D1607" s="59" t="s">
        <v>2702</v>
      </c>
      <c r="E1607" s="59" t="s">
        <v>415</v>
      </c>
      <c r="F1607" s="59" t="s">
        <v>436</v>
      </c>
      <c r="G1607" s="59" t="s">
        <v>2720</v>
      </c>
      <c r="H1607" s="84">
        <f>'20050 ParExpGL'!T104</f>
        <v>0</v>
      </c>
    </row>
    <row r="1608" spans="1:8" ht="15" thickBot="1" x14ac:dyDescent="0.35">
      <c r="A1608" s="58">
        <v>20</v>
      </c>
      <c r="B1608" s="55" t="s">
        <v>3244</v>
      </c>
      <c r="C1608" s="59" t="s">
        <v>773</v>
      </c>
      <c r="D1608" s="59" t="s">
        <v>2702</v>
      </c>
      <c r="E1608" s="59" t="s">
        <v>415</v>
      </c>
      <c r="F1608" s="59" t="s">
        <v>436</v>
      </c>
      <c r="G1608" s="59" t="s">
        <v>2722</v>
      </c>
      <c r="H1608" s="84">
        <f>'20050 ParExpGL'!T105</f>
        <v>0</v>
      </c>
    </row>
    <row r="1609" spans="1:8" ht="15" thickBot="1" x14ac:dyDescent="0.35">
      <c r="A1609" s="58">
        <v>20</v>
      </c>
      <c r="B1609" s="55" t="s">
        <v>3245</v>
      </c>
      <c r="C1609" s="59" t="s">
        <v>773</v>
      </c>
      <c r="D1609" s="59" t="s">
        <v>2702</v>
      </c>
      <c r="E1609" s="59" t="s">
        <v>415</v>
      </c>
      <c r="F1609" s="59" t="s">
        <v>436</v>
      </c>
      <c r="G1609" s="59" t="s">
        <v>2724</v>
      </c>
      <c r="H1609" s="84">
        <f>'20050 ParExpGL'!T106</f>
        <v>0</v>
      </c>
    </row>
    <row r="1610" spans="1:8" ht="15" thickBot="1" x14ac:dyDescent="0.35">
      <c r="A1610" s="58">
        <v>20</v>
      </c>
      <c r="B1610" s="55" t="s">
        <v>3246</v>
      </c>
      <c r="C1610" s="59" t="s">
        <v>773</v>
      </c>
      <c r="D1610" s="59" t="s">
        <v>2702</v>
      </c>
      <c r="E1610" s="59" t="s">
        <v>415</v>
      </c>
      <c r="F1610" s="59" t="s">
        <v>436</v>
      </c>
      <c r="G1610" s="59" t="s">
        <v>2726</v>
      </c>
      <c r="H1610" s="84">
        <f>'20050 ParExpGL'!T107</f>
        <v>0</v>
      </c>
    </row>
    <row r="1611" spans="1:8" ht="15" thickBot="1" x14ac:dyDescent="0.35">
      <c r="A1611" s="58">
        <v>20</v>
      </c>
      <c r="B1611" s="55" t="s">
        <v>3247</v>
      </c>
      <c r="C1611" s="59" t="s">
        <v>773</v>
      </c>
      <c r="D1611" s="59" t="s">
        <v>2702</v>
      </c>
      <c r="E1611" s="59" t="s">
        <v>415</v>
      </c>
      <c r="F1611" s="59" t="s">
        <v>436</v>
      </c>
      <c r="G1611" s="59" t="s">
        <v>2728</v>
      </c>
      <c r="H1611" s="84">
        <f>'20050 ParExpGL'!T108</f>
        <v>0</v>
      </c>
    </row>
    <row r="1612" spans="1:8" ht="15" thickBot="1" x14ac:dyDescent="0.35">
      <c r="A1612" s="58">
        <v>20</v>
      </c>
      <c r="B1612" s="55" t="s">
        <v>3248</v>
      </c>
      <c r="C1612" s="59" t="s">
        <v>773</v>
      </c>
      <c r="D1612" s="59" t="s">
        <v>2702</v>
      </c>
      <c r="E1612" s="59" t="s">
        <v>415</v>
      </c>
      <c r="F1612" s="59" t="s">
        <v>436</v>
      </c>
      <c r="G1612" s="59" t="s">
        <v>2730</v>
      </c>
      <c r="H1612" s="84">
        <f>'20050 ParExpGL'!T109</f>
        <v>0</v>
      </c>
    </row>
    <row r="1613" spans="1:8" ht="15" thickBot="1" x14ac:dyDescent="0.35">
      <c r="A1613" s="58">
        <v>20</v>
      </c>
      <c r="B1613" s="55" t="s">
        <v>3249</v>
      </c>
      <c r="C1613" s="59" t="s">
        <v>773</v>
      </c>
      <c r="D1613" s="59" t="s">
        <v>2702</v>
      </c>
      <c r="E1613" s="59" t="s">
        <v>415</v>
      </c>
      <c r="F1613" s="59" t="s">
        <v>437</v>
      </c>
      <c r="G1613" s="59" t="s">
        <v>2704</v>
      </c>
      <c r="H1613" s="84">
        <f>'20050 ParExpGL'!U96</f>
        <v>0</v>
      </c>
    </row>
    <row r="1614" spans="1:8" ht="15" thickBot="1" x14ac:dyDescent="0.35">
      <c r="A1614" s="58">
        <v>20</v>
      </c>
      <c r="B1614" s="55" t="s">
        <v>3250</v>
      </c>
      <c r="C1614" s="59" t="s">
        <v>773</v>
      </c>
      <c r="D1614" s="59" t="s">
        <v>2702</v>
      </c>
      <c r="E1614" s="59" t="s">
        <v>415</v>
      </c>
      <c r="F1614" s="59" t="s">
        <v>437</v>
      </c>
      <c r="G1614" s="59" t="s">
        <v>2706</v>
      </c>
      <c r="H1614" s="84">
        <f>'20050 ParExpGL'!U97</f>
        <v>0</v>
      </c>
    </row>
    <row r="1615" spans="1:8" ht="15" thickBot="1" x14ac:dyDescent="0.35">
      <c r="A1615" s="58">
        <v>20</v>
      </c>
      <c r="B1615" s="55" t="s">
        <v>3251</v>
      </c>
      <c r="C1615" s="59" t="s">
        <v>773</v>
      </c>
      <c r="D1615" s="59" t="s">
        <v>2702</v>
      </c>
      <c r="E1615" s="59" t="s">
        <v>415</v>
      </c>
      <c r="F1615" s="59" t="s">
        <v>437</v>
      </c>
      <c r="G1615" s="59" t="s">
        <v>2708</v>
      </c>
      <c r="H1615" s="84">
        <f>'20050 ParExpGL'!U98</f>
        <v>0</v>
      </c>
    </row>
    <row r="1616" spans="1:8" ht="15" thickBot="1" x14ac:dyDescent="0.35">
      <c r="A1616" s="58">
        <v>20</v>
      </c>
      <c r="B1616" s="55" t="s">
        <v>3252</v>
      </c>
      <c r="C1616" s="59" t="s">
        <v>773</v>
      </c>
      <c r="D1616" s="59" t="s">
        <v>2702</v>
      </c>
      <c r="E1616" s="59" t="s">
        <v>415</v>
      </c>
      <c r="F1616" s="59" t="s">
        <v>437</v>
      </c>
      <c r="G1616" s="59" t="s">
        <v>2710</v>
      </c>
      <c r="H1616" s="84">
        <f>'20050 ParExpGL'!U99</f>
        <v>0</v>
      </c>
    </row>
    <row r="1617" spans="1:8" ht="15" thickBot="1" x14ac:dyDescent="0.35">
      <c r="A1617" s="58">
        <v>20</v>
      </c>
      <c r="B1617" s="55" t="s">
        <v>3253</v>
      </c>
      <c r="C1617" s="59" t="s">
        <v>773</v>
      </c>
      <c r="D1617" s="59" t="s">
        <v>2702</v>
      </c>
      <c r="E1617" s="59" t="s">
        <v>415</v>
      </c>
      <c r="F1617" s="59" t="s">
        <v>437</v>
      </c>
      <c r="G1617" s="59" t="s">
        <v>2712</v>
      </c>
      <c r="H1617" s="84">
        <f>'20050 ParExpGL'!U100</f>
        <v>0</v>
      </c>
    </row>
    <row r="1618" spans="1:8" ht="15" thickBot="1" x14ac:dyDescent="0.35">
      <c r="A1618" s="58">
        <v>20</v>
      </c>
      <c r="B1618" s="55" t="s">
        <v>3254</v>
      </c>
      <c r="C1618" s="59" t="s">
        <v>773</v>
      </c>
      <c r="D1618" s="59" t="s">
        <v>2702</v>
      </c>
      <c r="E1618" s="59" t="s">
        <v>415</v>
      </c>
      <c r="F1618" s="59" t="s">
        <v>437</v>
      </c>
      <c r="G1618" s="59" t="s">
        <v>2714</v>
      </c>
      <c r="H1618" s="84">
        <f>'20050 ParExpGL'!U101</f>
        <v>0</v>
      </c>
    </row>
    <row r="1619" spans="1:8" ht="15" thickBot="1" x14ac:dyDescent="0.35">
      <c r="A1619" s="58">
        <v>20</v>
      </c>
      <c r="B1619" s="55" t="s">
        <v>3255</v>
      </c>
      <c r="C1619" s="59" t="s">
        <v>773</v>
      </c>
      <c r="D1619" s="59" t="s">
        <v>2702</v>
      </c>
      <c r="E1619" s="59" t="s">
        <v>415</v>
      </c>
      <c r="F1619" s="59" t="s">
        <v>437</v>
      </c>
      <c r="G1619" s="59" t="s">
        <v>2716</v>
      </c>
      <c r="H1619" s="84">
        <f>'20050 ParExpGL'!U102</f>
        <v>0</v>
      </c>
    </row>
    <row r="1620" spans="1:8" ht="15" thickBot="1" x14ac:dyDescent="0.35">
      <c r="A1620" s="58">
        <v>20</v>
      </c>
      <c r="B1620" s="55" t="s">
        <v>3256</v>
      </c>
      <c r="C1620" s="59" t="s">
        <v>773</v>
      </c>
      <c r="D1620" s="59" t="s">
        <v>2702</v>
      </c>
      <c r="E1620" s="59" t="s">
        <v>415</v>
      </c>
      <c r="F1620" s="59" t="s">
        <v>437</v>
      </c>
      <c r="G1620" s="59" t="s">
        <v>2718</v>
      </c>
      <c r="H1620" s="84">
        <f>'20050 ParExpGL'!U103</f>
        <v>0</v>
      </c>
    </row>
    <row r="1621" spans="1:8" ht="15" thickBot="1" x14ac:dyDescent="0.35">
      <c r="A1621" s="58">
        <v>20</v>
      </c>
      <c r="B1621" s="55" t="s">
        <v>3257</v>
      </c>
      <c r="C1621" s="59" t="s">
        <v>773</v>
      </c>
      <c r="D1621" s="59" t="s">
        <v>2702</v>
      </c>
      <c r="E1621" s="59" t="s">
        <v>415</v>
      </c>
      <c r="F1621" s="59" t="s">
        <v>437</v>
      </c>
      <c r="G1621" s="59" t="s">
        <v>2720</v>
      </c>
      <c r="H1621" s="84">
        <f>'20050 ParExpGL'!U104</f>
        <v>0</v>
      </c>
    </row>
    <row r="1622" spans="1:8" ht="15" thickBot="1" x14ac:dyDescent="0.35">
      <c r="A1622" s="58">
        <v>20</v>
      </c>
      <c r="B1622" s="55" t="s">
        <v>3258</v>
      </c>
      <c r="C1622" s="59" t="s">
        <v>773</v>
      </c>
      <c r="D1622" s="59" t="s">
        <v>2702</v>
      </c>
      <c r="E1622" s="59" t="s">
        <v>415</v>
      </c>
      <c r="F1622" s="59" t="s">
        <v>437</v>
      </c>
      <c r="G1622" s="59" t="s">
        <v>2722</v>
      </c>
      <c r="H1622" s="84">
        <f>'20050 ParExpGL'!U105</f>
        <v>0</v>
      </c>
    </row>
    <row r="1623" spans="1:8" ht="15" thickBot="1" x14ac:dyDescent="0.35">
      <c r="A1623" s="58">
        <v>20</v>
      </c>
      <c r="B1623" s="55" t="s">
        <v>3259</v>
      </c>
      <c r="C1623" s="59" t="s">
        <v>773</v>
      </c>
      <c r="D1623" s="59" t="s">
        <v>2702</v>
      </c>
      <c r="E1623" s="59" t="s">
        <v>415</v>
      </c>
      <c r="F1623" s="59" t="s">
        <v>437</v>
      </c>
      <c r="G1623" s="59" t="s">
        <v>2724</v>
      </c>
      <c r="H1623" s="84">
        <f>'20050 ParExpGL'!U106</f>
        <v>0</v>
      </c>
    </row>
    <row r="1624" spans="1:8" ht="15" thickBot="1" x14ac:dyDescent="0.35">
      <c r="A1624" s="58">
        <v>20</v>
      </c>
      <c r="B1624" s="55" t="s">
        <v>3260</v>
      </c>
      <c r="C1624" s="59" t="s">
        <v>773</v>
      </c>
      <c r="D1624" s="59" t="s">
        <v>2702</v>
      </c>
      <c r="E1624" s="59" t="s">
        <v>415</v>
      </c>
      <c r="F1624" s="59" t="s">
        <v>437</v>
      </c>
      <c r="G1624" s="59" t="s">
        <v>2726</v>
      </c>
      <c r="H1624" s="84">
        <f>'20050 ParExpGL'!U107</f>
        <v>0</v>
      </c>
    </row>
    <row r="1625" spans="1:8" ht="15" thickBot="1" x14ac:dyDescent="0.35">
      <c r="A1625" s="58">
        <v>20</v>
      </c>
      <c r="B1625" s="55" t="s">
        <v>3261</v>
      </c>
      <c r="C1625" s="59" t="s">
        <v>773</v>
      </c>
      <c r="D1625" s="59" t="s">
        <v>2702</v>
      </c>
      <c r="E1625" s="59" t="s">
        <v>415</v>
      </c>
      <c r="F1625" s="59" t="s">
        <v>437</v>
      </c>
      <c r="G1625" s="59" t="s">
        <v>2728</v>
      </c>
      <c r="H1625" s="84">
        <f>'20050 ParExpGL'!U108</f>
        <v>0</v>
      </c>
    </row>
    <row r="1626" spans="1:8" ht="15" thickBot="1" x14ac:dyDescent="0.35">
      <c r="A1626" s="58">
        <v>20</v>
      </c>
      <c r="B1626" s="55" t="s">
        <v>3262</v>
      </c>
      <c r="C1626" s="59" t="s">
        <v>773</v>
      </c>
      <c r="D1626" s="59" t="s">
        <v>2702</v>
      </c>
      <c r="E1626" s="59" t="s">
        <v>415</v>
      </c>
      <c r="F1626" s="59" t="s">
        <v>437</v>
      </c>
      <c r="G1626" s="59" t="s">
        <v>2730</v>
      </c>
      <c r="H1626" s="84">
        <f>'20050 ParExpGL'!U109</f>
        <v>0</v>
      </c>
    </row>
    <row r="1627" spans="1:8" ht="15" thickBot="1" x14ac:dyDescent="0.35">
      <c r="A1627" s="58">
        <v>20</v>
      </c>
      <c r="B1627" s="55" t="s">
        <v>3263</v>
      </c>
      <c r="C1627" s="59" t="s">
        <v>773</v>
      </c>
      <c r="D1627" s="59" t="s">
        <v>2702</v>
      </c>
      <c r="E1627" s="59" t="s">
        <v>415</v>
      </c>
      <c r="F1627" s="59" t="s">
        <v>438</v>
      </c>
      <c r="G1627" s="59" t="s">
        <v>2704</v>
      </c>
      <c r="H1627" s="84">
        <f>'20050 ParExpGL'!V96</f>
        <v>0</v>
      </c>
    </row>
    <row r="1628" spans="1:8" ht="15" thickBot="1" x14ac:dyDescent="0.35">
      <c r="A1628" s="58">
        <v>20</v>
      </c>
      <c r="B1628" s="55" t="s">
        <v>3264</v>
      </c>
      <c r="C1628" s="59" t="s">
        <v>773</v>
      </c>
      <c r="D1628" s="59" t="s">
        <v>2702</v>
      </c>
      <c r="E1628" s="59" t="s">
        <v>415</v>
      </c>
      <c r="F1628" s="59" t="s">
        <v>438</v>
      </c>
      <c r="G1628" s="59" t="s">
        <v>2706</v>
      </c>
      <c r="H1628" s="84">
        <f>'20050 ParExpGL'!V97</f>
        <v>0</v>
      </c>
    </row>
    <row r="1629" spans="1:8" ht="15" thickBot="1" x14ac:dyDescent="0.35">
      <c r="A1629" s="58">
        <v>20</v>
      </c>
      <c r="B1629" s="55" t="s">
        <v>3265</v>
      </c>
      <c r="C1629" s="59" t="s">
        <v>773</v>
      </c>
      <c r="D1629" s="59" t="s">
        <v>2702</v>
      </c>
      <c r="E1629" s="59" t="s">
        <v>415</v>
      </c>
      <c r="F1629" s="59" t="s">
        <v>438</v>
      </c>
      <c r="G1629" s="59" t="s">
        <v>2708</v>
      </c>
      <c r="H1629" s="84">
        <f>'20050 ParExpGL'!V98</f>
        <v>0</v>
      </c>
    </row>
    <row r="1630" spans="1:8" ht="15" thickBot="1" x14ac:dyDescent="0.35">
      <c r="A1630" s="58">
        <v>20</v>
      </c>
      <c r="B1630" s="55" t="s">
        <v>3266</v>
      </c>
      <c r="C1630" s="59" t="s">
        <v>773</v>
      </c>
      <c r="D1630" s="59" t="s">
        <v>2702</v>
      </c>
      <c r="E1630" s="59" t="s">
        <v>415</v>
      </c>
      <c r="F1630" s="59" t="s">
        <v>438</v>
      </c>
      <c r="G1630" s="59" t="s">
        <v>2710</v>
      </c>
      <c r="H1630" s="84">
        <f>'20050 ParExpGL'!V99</f>
        <v>0</v>
      </c>
    </row>
    <row r="1631" spans="1:8" ht="15" thickBot="1" x14ac:dyDescent="0.35">
      <c r="A1631" s="58">
        <v>20</v>
      </c>
      <c r="B1631" s="55" t="s">
        <v>3267</v>
      </c>
      <c r="C1631" s="59" t="s">
        <v>773</v>
      </c>
      <c r="D1631" s="59" t="s">
        <v>2702</v>
      </c>
      <c r="E1631" s="59" t="s">
        <v>415</v>
      </c>
      <c r="F1631" s="59" t="s">
        <v>438</v>
      </c>
      <c r="G1631" s="59" t="s">
        <v>2712</v>
      </c>
      <c r="H1631" s="84">
        <f>'20050 ParExpGL'!V100</f>
        <v>0</v>
      </c>
    </row>
    <row r="1632" spans="1:8" ht="15" thickBot="1" x14ac:dyDescent="0.35">
      <c r="A1632" s="58">
        <v>20</v>
      </c>
      <c r="B1632" s="55" t="s">
        <v>3268</v>
      </c>
      <c r="C1632" s="59" t="s">
        <v>773</v>
      </c>
      <c r="D1632" s="59" t="s">
        <v>2702</v>
      </c>
      <c r="E1632" s="59" t="s">
        <v>415</v>
      </c>
      <c r="F1632" s="59" t="s">
        <v>438</v>
      </c>
      <c r="G1632" s="59" t="s">
        <v>2714</v>
      </c>
      <c r="H1632" s="84">
        <f>'20050 ParExpGL'!V101</f>
        <v>0</v>
      </c>
    </row>
    <row r="1633" spans="1:8" ht="15" thickBot="1" x14ac:dyDescent="0.35">
      <c r="A1633" s="58">
        <v>20</v>
      </c>
      <c r="B1633" s="55" t="s">
        <v>3269</v>
      </c>
      <c r="C1633" s="59" t="s">
        <v>773</v>
      </c>
      <c r="D1633" s="59" t="s">
        <v>2702</v>
      </c>
      <c r="E1633" s="59" t="s">
        <v>415</v>
      </c>
      <c r="F1633" s="59" t="s">
        <v>438</v>
      </c>
      <c r="G1633" s="59" t="s">
        <v>2716</v>
      </c>
      <c r="H1633" s="84">
        <f>'20050 ParExpGL'!V102</f>
        <v>0</v>
      </c>
    </row>
    <row r="1634" spans="1:8" ht="15" thickBot="1" x14ac:dyDescent="0.35">
      <c r="A1634" s="58">
        <v>20</v>
      </c>
      <c r="B1634" s="55" t="s">
        <v>3270</v>
      </c>
      <c r="C1634" s="59" t="s">
        <v>773</v>
      </c>
      <c r="D1634" s="59" t="s">
        <v>2702</v>
      </c>
      <c r="E1634" s="59" t="s">
        <v>415</v>
      </c>
      <c r="F1634" s="59" t="s">
        <v>438</v>
      </c>
      <c r="G1634" s="59" t="s">
        <v>2718</v>
      </c>
      <c r="H1634" s="84">
        <f>'20050 ParExpGL'!V103</f>
        <v>0</v>
      </c>
    </row>
    <row r="1635" spans="1:8" ht="15" thickBot="1" x14ac:dyDescent="0.35">
      <c r="A1635" s="58">
        <v>20</v>
      </c>
      <c r="B1635" s="55" t="s">
        <v>3271</v>
      </c>
      <c r="C1635" s="59" t="s">
        <v>773</v>
      </c>
      <c r="D1635" s="59" t="s">
        <v>2702</v>
      </c>
      <c r="E1635" s="59" t="s">
        <v>415</v>
      </c>
      <c r="F1635" s="59" t="s">
        <v>438</v>
      </c>
      <c r="G1635" s="59" t="s">
        <v>2720</v>
      </c>
      <c r="H1635" s="84">
        <f>'20050 ParExpGL'!V104</f>
        <v>0</v>
      </c>
    </row>
    <row r="1636" spans="1:8" ht="15" thickBot="1" x14ac:dyDescent="0.35">
      <c r="A1636" s="58">
        <v>20</v>
      </c>
      <c r="B1636" s="55" t="s">
        <v>3272</v>
      </c>
      <c r="C1636" s="59" t="s">
        <v>773</v>
      </c>
      <c r="D1636" s="59" t="s">
        <v>2702</v>
      </c>
      <c r="E1636" s="59" t="s">
        <v>415</v>
      </c>
      <c r="F1636" s="59" t="s">
        <v>438</v>
      </c>
      <c r="G1636" s="59" t="s">
        <v>2722</v>
      </c>
      <c r="H1636" s="84">
        <f>'20050 ParExpGL'!V105</f>
        <v>0</v>
      </c>
    </row>
    <row r="1637" spans="1:8" ht="15" thickBot="1" x14ac:dyDescent="0.35">
      <c r="A1637" s="58">
        <v>20</v>
      </c>
      <c r="B1637" s="55" t="s">
        <v>3273</v>
      </c>
      <c r="C1637" s="59" t="s">
        <v>773</v>
      </c>
      <c r="D1637" s="59" t="s">
        <v>2702</v>
      </c>
      <c r="E1637" s="59" t="s">
        <v>415</v>
      </c>
      <c r="F1637" s="59" t="s">
        <v>438</v>
      </c>
      <c r="G1637" s="59" t="s">
        <v>2724</v>
      </c>
      <c r="H1637" s="84">
        <f>'20050 ParExpGL'!V106</f>
        <v>0</v>
      </c>
    </row>
    <row r="1638" spans="1:8" ht="15" thickBot="1" x14ac:dyDescent="0.35">
      <c r="A1638" s="58">
        <v>20</v>
      </c>
      <c r="B1638" s="55" t="s">
        <v>3274</v>
      </c>
      <c r="C1638" s="59" t="s">
        <v>773</v>
      </c>
      <c r="D1638" s="59" t="s">
        <v>2702</v>
      </c>
      <c r="E1638" s="59" t="s">
        <v>415</v>
      </c>
      <c r="F1638" s="59" t="s">
        <v>438</v>
      </c>
      <c r="G1638" s="59" t="s">
        <v>2726</v>
      </c>
      <c r="H1638" s="84">
        <f>'20050 ParExpGL'!V107</f>
        <v>0</v>
      </c>
    </row>
    <row r="1639" spans="1:8" ht="15" thickBot="1" x14ac:dyDescent="0.35">
      <c r="A1639" s="58">
        <v>20</v>
      </c>
      <c r="B1639" s="55" t="s">
        <v>3275</v>
      </c>
      <c r="C1639" s="59" t="s">
        <v>773</v>
      </c>
      <c r="D1639" s="59" t="s">
        <v>2702</v>
      </c>
      <c r="E1639" s="59" t="s">
        <v>415</v>
      </c>
      <c r="F1639" s="59" t="s">
        <v>438</v>
      </c>
      <c r="G1639" s="59" t="s">
        <v>2728</v>
      </c>
      <c r="H1639" s="84">
        <f>'20050 ParExpGL'!V108</f>
        <v>0</v>
      </c>
    </row>
    <row r="1640" spans="1:8" ht="15" thickBot="1" x14ac:dyDescent="0.35">
      <c r="A1640" s="58">
        <v>20</v>
      </c>
      <c r="B1640" s="55" t="s">
        <v>3276</v>
      </c>
      <c r="C1640" s="59" t="s">
        <v>773</v>
      </c>
      <c r="D1640" s="59" t="s">
        <v>2702</v>
      </c>
      <c r="E1640" s="59" t="s">
        <v>415</v>
      </c>
      <c r="F1640" s="59" t="s">
        <v>438</v>
      </c>
      <c r="G1640" s="59" t="s">
        <v>2730</v>
      </c>
      <c r="H1640" s="84">
        <f>'20050 ParExpGL'!V109</f>
        <v>0</v>
      </c>
    </row>
    <row r="1641" spans="1:8" ht="15" thickBot="1" x14ac:dyDescent="0.35">
      <c r="A1641" s="58">
        <v>20</v>
      </c>
      <c r="B1641" s="55" t="s">
        <v>3277</v>
      </c>
      <c r="C1641" s="59" t="s">
        <v>774</v>
      </c>
      <c r="D1641" s="59" t="s">
        <v>2702</v>
      </c>
      <c r="E1641" s="59" t="s">
        <v>2703</v>
      </c>
      <c r="F1641" s="59" t="s">
        <v>2704</v>
      </c>
      <c r="G1641" s="59" t="s">
        <v>2704</v>
      </c>
      <c r="H1641" s="84">
        <f>'20050 ParExpGL'!M124</f>
        <v>0</v>
      </c>
    </row>
    <row r="1642" spans="1:8" ht="15" thickBot="1" x14ac:dyDescent="0.35">
      <c r="A1642" s="58">
        <v>20</v>
      </c>
      <c r="B1642" s="55" t="s">
        <v>3278</v>
      </c>
      <c r="C1642" s="59" t="s">
        <v>774</v>
      </c>
      <c r="D1642" s="59" t="s">
        <v>2702</v>
      </c>
      <c r="E1642" s="59" t="s">
        <v>2703</v>
      </c>
      <c r="F1642" s="59" t="s">
        <v>2706</v>
      </c>
      <c r="G1642" s="59" t="s">
        <v>2706</v>
      </c>
      <c r="H1642" s="84">
        <f>'20050 ParExpGL'!M125</f>
        <v>0</v>
      </c>
    </row>
    <row r="1643" spans="1:8" ht="15" thickBot="1" x14ac:dyDescent="0.35">
      <c r="A1643" s="58">
        <v>20</v>
      </c>
      <c r="B1643" s="55" t="s">
        <v>3279</v>
      </c>
      <c r="C1643" s="59" t="s">
        <v>774</v>
      </c>
      <c r="D1643" s="59" t="s">
        <v>2702</v>
      </c>
      <c r="E1643" s="59" t="s">
        <v>2703</v>
      </c>
      <c r="F1643" s="59" t="s">
        <v>2708</v>
      </c>
      <c r="G1643" s="59" t="s">
        <v>2708</v>
      </c>
      <c r="H1643" s="84">
        <f>'20050 ParExpGL'!M126</f>
        <v>0</v>
      </c>
    </row>
    <row r="1644" spans="1:8" ht="15" thickBot="1" x14ac:dyDescent="0.35">
      <c r="A1644" s="58">
        <v>20</v>
      </c>
      <c r="B1644" s="55" t="s">
        <v>3280</v>
      </c>
      <c r="C1644" s="59" t="s">
        <v>774</v>
      </c>
      <c r="D1644" s="59" t="s">
        <v>2702</v>
      </c>
      <c r="E1644" s="59" t="s">
        <v>2703</v>
      </c>
      <c r="F1644" s="59" t="s">
        <v>2710</v>
      </c>
      <c r="G1644" s="59" t="s">
        <v>2710</v>
      </c>
      <c r="H1644" s="84">
        <f>'20050 ParExpGL'!M127</f>
        <v>0</v>
      </c>
    </row>
    <row r="1645" spans="1:8" ht="15" thickBot="1" x14ac:dyDescent="0.35">
      <c r="A1645" s="58">
        <v>20</v>
      </c>
      <c r="B1645" s="55" t="s">
        <v>3281</v>
      </c>
      <c r="C1645" s="59" t="s">
        <v>774</v>
      </c>
      <c r="D1645" s="59" t="s">
        <v>2702</v>
      </c>
      <c r="E1645" s="59" t="s">
        <v>2703</v>
      </c>
      <c r="F1645" s="59" t="s">
        <v>2712</v>
      </c>
      <c r="G1645" s="59" t="s">
        <v>2712</v>
      </c>
      <c r="H1645" s="84">
        <f>'20050 ParExpGL'!M128</f>
        <v>0</v>
      </c>
    </row>
    <row r="1646" spans="1:8" ht="15" thickBot="1" x14ac:dyDescent="0.35">
      <c r="A1646" s="58">
        <v>20</v>
      </c>
      <c r="B1646" s="55" t="s">
        <v>3282</v>
      </c>
      <c r="C1646" s="59" t="s">
        <v>774</v>
      </c>
      <c r="D1646" s="59" t="s">
        <v>2702</v>
      </c>
      <c r="E1646" s="59" t="s">
        <v>2703</v>
      </c>
      <c r="F1646" s="59" t="s">
        <v>2714</v>
      </c>
      <c r="G1646" s="59" t="s">
        <v>2714</v>
      </c>
      <c r="H1646" s="84">
        <f>'20050 ParExpGL'!M129</f>
        <v>0</v>
      </c>
    </row>
    <row r="1647" spans="1:8" ht="15" thickBot="1" x14ac:dyDescent="0.35">
      <c r="A1647" s="58">
        <v>20</v>
      </c>
      <c r="B1647" s="55" t="s">
        <v>3283</v>
      </c>
      <c r="C1647" s="59" t="s">
        <v>774</v>
      </c>
      <c r="D1647" s="59" t="s">
        <v>2702</v>
      </c>
      <c r="E1647" s="59" t="s">
        <v>2703</v>
      </c>
      <c r="F1647" s="59" t="s">
        <v>2716</v>
      </c>
      <c r="G1647" s="59" t="s">
        <v>2716</v>
      </c>
      <c r="H1647" s="84">
        <f>'20050 ParExpGL'!M130</f>
        <v>0</v>
      </c>
    </row>
    <row r="1648" spans="1:8" ht="15" thickBot="1" x14ac:dyDescent="0.35">
      <c r="A1648" s="58">
        <v>20</v>
      </c>
      <c r="B1648" s="55" t="s">
        <v>3284</v>
      </c>
      <c r="C1648" s="59" t="s">
        <v>774</v>
      </c>
      <c r="D1648" s="59" t="s">
        <v>2702</v>
      </c>
      <c r="E1648" s="59" t="s">
        <v>2703</v>
      </c>
      <c r="F1648" s="59" t="s">
        <v>2718</v>
      </c>
      <c r="G1648" s="59" t="s">
        <v>2718</v>
      </c>
      <c r="H1648" s="84">
        <f>'20050 ParExpGL'!M131</f>
        <v>0</v>
      </c>
    </row>
    <row r="1649" spans="1:8" ht="15" thickBot="1" x14ac:dyDescent="0.35">
      <c r="A1649" s="58">
        <v>20</v>
      </c>
      <c r="B1649" s="55" t="s">
        <v>3285</v>
      </c>
      <c r="C1649" s="59" t="s">
        <v>774</v>
      </c>
      <c r="D1649" s="59" t="s">
        <v>2702</v>
      </c>
      <c r="E1649" s="59" t="s">
        <v>2703</v>
      </c>
      <c r="F1649" s="59" t="s">
        <v>2720</v>
      </c>
      <c r="G1649" s="59" t="s">
        <v>2720</v>
      </c>
      <c r="H1649" s="84">
        <f>'20050 ParExpGL'!M132</f>
        <v>0</v>
      </c>
    </row>
    <row r="1650" spans="1:8" ht="15" thickBot="1" x14ac:dyDescent="0.35">
      <c r="A1650" s="58">
        <v>20</v>
      </c>
      <c r="B1650" s="55" t="s">
        <v>3286</v>
      </c>
      <c r="C1650" s="59" t="s">
        <v>774</v>
      </c>
      <c r="D1650" s="59" t="s">
        <v>2702</v>
      </c>
      <c r="E1650" s="59" t="s">
        <v>2703</v>
      </c>
      <c r="F1650" s="59" t="s">
        <v>2722</v>
      </c>
      <c r="G1650" s="59" t="s">
        <v>2722</v>
      </c>
      <c r="H1650" s="84">
        <f>'20050 ParExpGL'!M133</f>
        <v>0</v>
      </c>
    </row>
    <row r="1651" spans="1:8" ht="15" thickBot="1" x14ac:dyDescent="0.35">
      <c r="A1651" s="58">
        <v>20</v>
      </c>
      <c r="B1651" s="55" t="s">
        <v>3287</v>
      </c>
      <c r="C1651" s="59" t="s">
        <v>774</v>
      </c>
      <c r="D1651" s="59" t="s">
        <v>2702</v>
      </c>
      <c r="E1651" s="59" t="s">
        <v>2703</v>
      </c>
      <c r="F1651" s="59" t="s">
        <v>2724</v>
      </c>
      <c r="G1651" s="59" t="s">
        <v>2724</v>
      </c>
      <c r="H1651" s="84">
        <f>'20050 ParExpGL'!M134</f>
        <v>0</v>
      </c>
    </row>
    <row r="1652" spans="1:8" ht="15" thickBot="1" x14ac:dyDescent="0.35">
      <c r="A1652" s="58">
        <v>20</v>
      </c>
      <c r="B1652" s="55" t="s">
        <v>3288</v>
      </c>
      <c r="C1652" s="59" t="s">
        <v>774</v>
      </c>
      <c r="D1652" s="59" t="s">
        <v>2702</v>
      </c>
      <c r="E1652" s="59" t="s">
        <v>2703</v>
      </c>
      <c r="F1652" s="59" t="s">
        <v>2726</v>
      </c>
      <c r="G1652" s="59" t="s">
        <v>2726</v>
      </c>
      <c r="H1652" s="84">
        <f>'20050 ParExpGL'!M135</f>
        <v>0</v>
      </c>
    </row>
    <row r="1653" spans="1:8" ht="15" thickBot="1" x14ac:dyDescent="0.35">
      <c r="A1653" s="58">
        <v>20</v>
      </c>
      <c r="B1653" s="55" t="s">
        <v>3289</v>
      </c>
      <c r="C1653" s="59" t="s">
        <v>774</v>
      </c>
      <c r="D1653" s="59" t="s">
        <v>2702</v>
      </c>
      <c r="E1653" s="59" t="s">
        <v>2703</v>
      </c>
      <c r="F1653" s="59" t="s">
        <v>2728</v>
      </c>
      <c r="G1653" s="59" t="s">
        <v>2728</v>
      </c>
      <c r="H1653" s="84">
        <f>'20050 ParExpGL'!M136</f>
        <v>0</v>
      </c>
    </row>
    <row r="1654" spans="1:8" ht="15" thickBot="1" x14ac:dyDescent="0.35">
      <c r="A1654" s="58">
        <v>20</v>
      </c>
      <c r="B1654" s="55" t="s">
        <v>3290</v>
      </c>
      <c r="C1654" s="59" t="s">
        <v>774</v>
      </c>
      <c r="D1654" s="59" t="s">
        <v>2702</v>
      </c>
      <c r="E1654" s="59" t="s">
        <v>2703</v>
      </c>
      <c r="F1654" s="59" t="s">
        <v>2730</v>
      </c>
      <c r="G1654" s="59" t="s">
        <v>2730</v>
      </c>
      <c r="H1654" s="84">
        <f>'20050 ParExpGL'!M137</f>
        <v>0</v>
      </c>
    </row>
    <row r="1655" spans="1:8" ht="15" thickBot="1" x14ac:dyDescent="0.35">
      <c r="A1655" s="58">
        <v>20</v>
      </c>
      <c r="B1655" s="55" t="s">
        <v>3291</v>
      </c>
      <c r="C1655" s="59" t="s">
        <v>774</v>
      </c>
      <c r="D1655" s="59" t="s">
        <v>2702</v>
      </c>
      <c r="E1655" s="59" t="s">
        <v>326</v>
      </c>
      <c r="F1655" s="59" t="s">
        <v>436</v>
      </c>
      <c r="G1655" s="59" t="s">
        <v>2704</v>
      </c>
      <c r="H1655" s="84">
        <f>'20050 ParExpGL'!N124</f>
        <v>0</v>
      </c>
    </row>
    <row r="1656" spans="1:8" ht="15" thickBot="1" x14ac:dyDescent="0.35">
      <c r="A1656" s="58">
        <v>20</v>
      </c>
      <c r="B1656" s="55" t="s">
        <v>3292</v>
      </c>
      <c r="C1656" s="59" t="s">
        <v>774</v>
      </c>
      <c r="D1656" s="59" t="s">
        <v>2702</v>
      </c>
      <c r="E1656" s="59" t="s">
        <v>326</v>
      </c>
      <c r="F1656" s="59" t="s">
        <v>436</v>
      </c>
      <c r="G1656" s="59" t="s">
        <v>2706</v>
      </c>
      <c r="H1656" s="84">
        <f>'20050 ParExpGL'!N125</f>
        <v>0</v>
      </c>
    </row>
    <row r="1657" spans="1:8" ht="15" thickBot="1" x14ac:dyDescent="0.35">
      <c r="A1657" s="58">
        <v>20</v>
      </c>
      <c r="B1657" s="55" t="s">
        <v>3293</v>
      </c>
      <c r="C1657" s="59" t="s">
        <v>774</v>
      </c>
      <c r="D1657" s="59" t="s">
        <v>2702</v>
      </c>
      <c r="E1657" s="59" t="s">
        <v>326</v>
      </c>
      <c r="F1657" s="59" t="s">
        <v>436</v>
      </c>
      <c r="G1657" s="59" t="s">
        <v>2708</v>
      </c>
      <c r="H1657" s="84">
        <f>'20050 ParExpGL'!N126</f>
        <v>0</v>
      </c>
    </row>
    <row r="1658" spans="1:8" ht="15" thickBot="1" x14ac:dyDescent="0.35">
      <c r="A1658" s="58">
        <v>20</v>
      </c>
      <c r="B1658" s="55" t="s">
        <v>3294</v>
      </c>
      <c r="C1658" s="59" t="s">
        <v>774</v>
      </c>
      <c r="D1658" s="59" t="s">
        <v>2702</v>
      </c>
      <c r="E1658" s="59" t="s">
        <v>326</v>
      </c>
      <c r="F1658" s="59" t="s">
        <v>436</v>
      </c>
      <c r="G1658" s="59" t="s">
        <v>2710</v>
      </c>
      <c r="H1658" s="84">
        <f>'20050 ParExpGL'!N127</f>
        <v>0</v>
      </c>
    </row>
    <row r="1659" spans="1:8" ht="15" thickBot="1" x14ac:dyDescent="0.35">
      <c r="A1659" s="58">
        <v>20</v>
      </c>
      <c r="B1659" s="55" t="s">
        <v>3295</v>
      </c>
      <c r="C1659" s="59" t="s">
        <v>774</v>
      </c>
      <c r="D1659" s="59" t="s">
        <v>2702</v>
      </c>
      <c r="E1659" s="59" t="s">
        <v>326</v>
      </c>
      <c r="F1659" s="59" t="s">
        <v>436</v>
      </c>
      <c r="G1659" s="59" t="s">
        <v>2712</v>
      </c>
      <c r="H1659" s="84">
        <f>'20050 ParExpGL'!N128</f>
        <v>0</v>
      </c>
    </row>
    <row r="1660" spans="1:8" ht="15" thickBot="1" x14ac:dyDescent="0.35">
      <c r="A1660" s="58">
        <v>20</v>
      </c>
      <c r="B1660" s="55" t="s">
        <v>3296</v>
      </c>
      <c r="C1660" s="59" t="s">
        <v>774</v>
      </c>
      <c r="D1660" s="59" t="s">
        <v>2702</v>
      </c>
      <c r="E1660" s="59" t="s">
        <v>326</v>
      </c>
      <c r="F1660" s="59" t="s">
        <v>436</v>
      </c>
      <c r="G1660" s="59" t="s">
        <v>2714</v>
      </c>
      <c r="H1660" s="84">
        <f>'20050 ParExpGL'!N129</f>
        <v>0</v>
      </c>
    </row>
    <row r="1661" spans="1:8" ht="15" thickBot="1" x14ac:dyDescent="0.35">
      <c r="A1661" s="58">
        <v>20</v>
      </c>
      <c r="B1661" s="55" t="s">
        <v>3297</v>
      </c>
      <c r="C1661" s="59" t="s">
        <v>774</v>
      </c>
      <c r="D1661" s="59" t="s">
        <v>2702</v>
      </c>
      <c r="E1661" s="59" t="s">
        <v>326</v>
      </c>
      <c r="F1661" s="59" t="s">
        <v>436</v>
      </c>
      <c r="G1661" s="59" t="s">
        <v>2716</v>
      </c>
      <c r="H1661" s="84">
        <f>'20050 ParExpGL'!N130</f>
        <v>0</v>
      </c>
    </row>
    <row r="1662" spans="1:8" ht="15" thickBot="1" x14ac:dyDescent="0.35">
      <c r="A1662" s="58">
        <v>20</v>
      </c>
      <c r="B1662" s="55" t="s">
        <v>3298</v>
      </c>
      <c r="C1662" s="59" t="s">
        <v>774</v>
      </c>
      <c r="D1662" s="59" t="s">
        <v>2702</v>
      </c>
      <c r="E1662" s="59" t="s">
        <v>326</v>
      </c>
      <c r="F1662" s="59" t="s">
        <v>436</v>
      </c>
      <c r="G1662" s="59" t="s">
        <v>2718</v>
      </c>
      <c r="H1662" s="84">
        <f>'20050 ParExpGL'!N131</f>
        <v>0</v>
      </c>
    </row>
    <row r="1663" spans="1:8" ht="15" thickBot="1" x14ac:dyDescent="0.35">
      <c r="A1663" s="58">
        <v>20</v>
      </c>
      <c r="B1663" s="55" t="s">
        <v>3299</v>
      </c>
      <c r="C1663" s="59" t="s">
        <v>774</v>
      </c>
      <c r="D1663" s="59" t="s">
        <v>2702</v>
      </c>
      <c r="E1663" s="59" t="s">
        <v>326</v>
      </c>
      <c r="F1663" s="59" t="s">
        <v>436</v>
      </c>
      <c r="G1663" s="59" t="s">
        <v>2720</v>
      </c>
      <c r="H1663" s="84">
        <f>'20050 ParExpGL'!N132</f>
        <v>0</v>
      </c>
    </row>
    <row r="1664" spans="1:8" ht="15" thickBot="1" x14ac:dyDescent="0.35">
      <c r="A1664" s="58">
        <v>20</v>
      </c>
      <c r="B1664" s="55" t="s">
        <v>3300</v>
      </c>
      <c r="C1664" s="59" t="s">
        <v>774</v>
      </c>
      <c r="D1664" s="59" t="s">
        <v>2702</v>
      </c>
      <c r="E1664" s="59" t="s">
        <v>326</v>
      </c>
      <c r="F1664" s="59" t="s">
        <v>436</v>
      </c>
      <c r="G1664" s="59" t="s">
        <v>2722</v>
      </c>
      <c r="H1664" s="84">
        <f>'20050 ParExpGL'!N133</f>
        <v>0</v>
      </c>
    </row>
    <row r="1665" spans="1:8" ht="15" thickBot="1" x14ac:dyDescent="0.35">
      <c r="A1665" s="58">
        <v>20</v>
      </c>
      <c r="B1665" s="55" t="s">
        <v>3301</v>
      </c>
      <c r="C1665" s="59" t="s">
        <v>774</v>
      </c>
      <c r="D1665" s="59" t="s">
        <v>2702</v>
      </c>
      <c r="E1665" s="59" t="s">
        <v>326</v>
      </c>
      <c r="F1665" s="59" t="s">
        <v>436</v>
      </c>
      <c r="G1665" s="59" t="s">
        <v>2724</v>
      </c>
      <c r="H1665" s="84">
        <f>'20050 ParExpGL'!N134</f>
        <v>0</v>
      </c>
    </row>
    <row r="1666" spans="1:8" ht="15" thickBot="1" x14ac:dyDescent="0.35">
      <c r="A1666" s="58">
        <v>20</v>
      </c>
      <c r="B1666" s="55" t="s">
        <v>3302</v>
      </c>
      <c r="C1666" s="59" t="s">
        <v>774</v>
      </c>
      <c r="D1666" s="59" t="s">
        <v>2702</v>
      </c>
      <c r="E1666" s="59" t="s">
        <v>326</v>
      </c>
      <c r="F1666" s="59" t="s">
        <v>436</v>
      </c>
      <c r="G1666" s="59" t="s">
        <v>2726</v>
      </c>
      <c r="H1666" s="84">
        <f>'20050 ParExpGL'!N135</f>
        <v>0</v>
      </c>
    </row>
    <row r="1667" spans="1:8" ht="15" thickBot="1" x14ac:dyDescent="0.35">
      <c r="A1667" s="58">
        <v>20</v>
      </c>
      <c r="B1667" s="55" t="s">
        <v>3303</v>
      </c>
      <c r="C1667" s="59" t="s">
        <v>774</v>
      </c>
      <c r="D1667" s="59" t="s">
        <v>2702</v>
      </c>
      <c r="E1667" s="59" t="s">
        <v>326</v>
      </c>
      <c r="F1667" s="59" t="s">
        <v>436</v>
      </c>
      <c r="G1667" s="59" t="s">
        <v>2728</v>
      </c>
      <c r="H1667" s="84">
        <f>'20050 ParExpGL'!N136</f>
        <v>0</v>
      </c>
    </row>
    <row r="1668" spans="1:8" ht="15" thickBot="1" x14ac:dyDescent="0.35">
      <c r="A1668" s="58">
        <v>20</v>
      </c>
      <c r="B1668" s="55" t="s">
        <v>3304</v>
      </c>
      <c r="C1668" s="59" t="s">
        <v>774</v>
      </c>
      <c r="D1668" s="59" t="s">
        <v>2702</v>
      </c>
      <c r="E1668" s="59" t="s">
        <v>326</v>
      </c>
      <c r="F1668" s="59" t="s">
        <v>436</v>
      </c>
      <c r="G1668" s="59" t="s">
        <v>2730</v>
      </c>
      <c r="H1668" s="84">
        <f>'20050 ParExpGL'!N137</f>
        <v>0</v>
      </c>
    </row>
    <row r="1669" spans="1:8" ht="15" thickBot="1" x14ac:dyDescent="0.35">
      <c r="A1669" s="58">
        <v>20</v>
      </c>
      <c r="B1669" s="55" t="s">
        <v>3305</v>
      </c>
      <c r="C1669" s="59" t="s">
        <v>774</v>
      </c>
      <c r="D1669" s="59" t="s">
        <v>2702</v>
      </c>
      <c r="E1669" s="59" t="s">
        <v>326</v>
      </c>
      <c r="F1669" s="59" t="s">
        <v>437</v>
      </c>
      <c r="G1669" s="59" t="s">
        <v>2704</v>
      </c>
      <c r="H1669" s="84">
        <f>'20050 ParExpGL'!O124</f>
        <v>0</v>
      </c>
    </row>
    <row r="1670" spans="1:8" ht="15" thickBot="1" x14ac:dyDescent="0.35">
      <c r="A1670" s="58">
        <v>20</v>
      </c>
      <c r="B1670" s="55" t="s">
        <v>3306</v>
      </c>
      <c r="C1670" s="59" t="s">
        <v>774</v>
      </c>
      <c r="D1670" s="59" t="s">
        <v>2702</v>
      </c>
      <c r="E1670" s="59" t="s">
        <v>326</v>
      </c>
      <c r="F1670" s="59" t="s">
        <v>437</v>
      </c>
      <c r="G1670" s="59" t="s">
        <v>2706</v>
      </c>
      <c r="H1670" s="84">
        <f>'20050 ParExpGL'!O125</f>
        <v>0</v>
      </c>
    </row>
    <row r="1671" spans="1:8" ht="15" thickBot="1" x14ac:dyDescent="0.35">
      <c r="A1671" s="58">
        <v>20</v>
      </c>
      <c r="B1671" s="55" t="s">
        <v>3307</v>
      </c>
      <c r="C1671" s="59" t="s">
        <v>774</v>
      </c>
      <c r="D1671" s="59" t="s">
        <v>2702</v>
      </c>
      <c r="E1671" s="59" t="s">
        <v>326</v>
      </c>
      <c r="F1671" s="59" t="s">
        <v>437</v>
      </c>
      <c r="G1671" s="59" t="s">
        <v>2708</v>
      </c>
      <c r="H1671" s="84">
        <f>'20050 ParExpGL'!O126</f>
        <v>0</v>
      </c>
    </row>
    <row r="1672" spans="1:8" ht="15" thickBot="1" x14ac:dyDescent="0.35">
      <c r="A1672" s="58">
        <v>20</v>
      </c>
      <c r="B1672" s="55" t="s">
        <v>3308</v>
      </c>
      <c r="C1672" s="59" t="s">
        <v>774</v>
      </c>
      <c r="D1672" s="59" t="s">
        <v>2702</v>
      </c>
      <c r="E1672" s="59" t="s">
        <v>326</v>
      </c>
      <c r="F1672" s="59" t="s">
        <v>437</v>
      </c>
      <c r="G1672" s="59" t="s">
        <v>2710</v>
      </c>
      <c r="H1672" s="84">
        <f>'20050 ParExpGL'!O127</f>
        <v>0</v>
      </c>
    </row>
    <row r="1673" spans="1:8" ht="15" thickBot="1" x14ac:dyDescent="0.35">
      <c r="A1673" s="58">
        <v>20</v>
      </c>
      <c r="B1673" s="55" t="s">
        <v>3309</v>
      </c>
      <c r="C1673" s="59" t="s">
        <v>774</v>
      </c>
      <c r="D1673" s="59" t="s">
        <v>2702</v>
      </c>
      <c r="E1673" s="59" t="s">
        <v>326</v>
      </c>
      <c r="F1673" s="59" t="s">
        <v>437</v>
      </c>
      <c r="G1673" s="59" t="s">
        <v>2712</v>
      </c>
      <c r="H1673" s="84">
        <f>'20050 ParExpGL'!O128</f>
        <v>0</v>
      </c>
    </row>
    <row r="1674" spans="1:8" ht="15" thickBot="1" x14ac:dyDescent="0.35">
      <c r="A1674" s="58">
        <v>20</v>
      </c>
      <c r="B1674" s="55" t="s">
        <v>3310</v>
      </c>
      <c r="C1674" s="59" t="s">
        <v>774</v>
      </c>
      <c r="D1674" s="59" t="s">
        <v>2702</v>
      </c>
      <c r="E1674" s="59" t="s">
        <v>326</v>
      </c>
      <c r="F1674" s="59" t="s">
        <v>437</v>
      </c>
      <c r="G1674" s="59" t="s">
        <v>2714</v>
      </c>
      <c r="H1674" s="84">
        <f>'20050 ParExpGL'!O129</f>
        <v>0</v>
      </c>
    </row>
    <row r="1675" spans="1:8" ht="15" thickBot="1" x14ac:dyDescent="0.35">
      <c r="A1675" s="58">
        <v>20</v>
      </c>
      <c r="B1675" s="55" t="s">
        <v>3311</v>
      </c>
      <c r="C1675" s="59" t="s">
        <v>774</v>
      </c>
      <c r="D1675" s="59" t="s">
        <v>2702</v>
      </c>
      <c r="E1675" s="59" t="s">
        <v>326</v>
      </c>
      <c r="F1675" s="59" t="s">
        <v>437</v>
      </c>
      <c r="G1675" s="59" t="s">
        <v>2716</v>
      </c>
      <c r="H1675" s="84">
        <f>'20050 ParExpGL'!O130</f>
        <v>0</v>
      </c>
    </row>
    <row r="1676" spans="1:8" ht="15" thickBot="1" x14ac:dyDescent="0.35">
      <c r="A1676" s="58">
        <v>20</v>
      </c>
      <c r="B1676" s="55" t="s">
        <v>3312</v>
      </c>
      <c r="C1676" s="59" t="s">
        <v>774</v>
      </c>
      <c r="D1676" s="59" t="s">
        <v>2702</v>
      </c>
      <c r="E1676" s="59" t="s">
        <v>326</v>
      </c>
      <c r="F1676" s="59" t="s">
        <v>437</v>
      </c>
      <c r="G1676" s="59" t="s">
        <v>2718</v>
      </c>
      <c r="H1676" s="84">
        <f>'20050 ParExpGL'!O131</f>
        <v>0</v>
      </c>
    </row>
    <row r="1677" spans="1:8" ht="15" thickBot="1" x14ac:dyDescent="0.35">
      <c r="A1677" s="58">
        <v>20</v>
      </c>
      <c r="B1677" s="55" t="s">
        <v>3313</v>
      </c>
      <c r="C1677" s="59" t="s">
        <v>774</v>
      </c>
      <c r="D1677" s="59" t="s">
        <v>2702</v>
      </c>
      <c r="E1677" s="59" t="s">
        <v>326</v>
      </c>
      <c r="F1677" s="59" t="s">
        <v>437</v>
      </c>
      <c r="G1677" s="59" t="s">
        <v>2720</v>
      </c>
      <c r="H1677" s="84">
        <f>'20050 ParExpGL'!O132</f>
        <v>0</v>
      </c>
    </row>
    <row r="1678" spans="1:8" ht="15" thickBot="1" x14ac:dyDescent="0.35">
      <c r="A1678" s="58">
        <v>20</v>
      </c>
      <c r="B1678" s="55" t="s">
        <v>3314</v>
      </c>
      <c r="C1678" s="59" t="s">
        <v>774</v>
      </c>
      <c r="D1678" s="59" t="s">
        <v>2702</v>
      </c>
      <c r="E1678" s="59" t="s">
        <v>326</v>
      </c>
      <c r="F1678" s="59" t="s">
        <v>437</v>
      </c>
      <c r="G1678" s="59" t="s">
        <v>2722</v>
      </c>
      <c r="H1678" s="84">
        <f>'20050 ParExpGL'!O133</f>
        <v>0</v>
      </c>
    </row>
    <row r="1679" spans="1:8" ht="15" thickBot="1" x14ac:dyDescent="0.35">
      <c r="A1679" s="58">
        <v>20</v>
      </c>
      <c r="B1679" s="55" t="s">
        <v>3315</v>
      </c>
      <c r="C1679" s="59" t="s">
        <v>774</v>
      </c>
      <c r="D1679" s="59" t="s">
        <v>2702</v>
      </c>
      <c r="E1679" s="59" t="s">
        <v>326</v>
      </c>
      <c r="F1679" s="59" t="s">
        <v>437</v>
      </c>
      <c r="G1679" s="59" t="s">
        <v>2724</v>
      </c>
      <c r="H1679" s="84">
        <f>'20050 ParExpGL'!O134</f>
        <v>0</v>
      </c>
    </row>
    <row r="1680" spans="1:8" ht="15" thickBot="1" x14ac:dyDescent="0.35">
      <c r="A1680" s="58">
        <v>20</v>
      </c>
      <c r="B1680" s="55" t="s">
        <v>3316</v>
      </c>
      <c r="C1680" s="59" t="s">
        <v>774</v>
      </c>
      <c r="D1680" s="59" t="s">
        <v>2702</v>
      </c>
      <c r="E1680" s="59" t="s">
        <v>326</v>
      </c>
      <c r="F1680" s="59" t="s">
        <v>437</v>
      </c>
      <c r="G1680" s="59" t="s">
        <v>2726</v>
      </c>
      <c r="H1680" s="84">
        <f>'20050 ParExpGL'!O135</f>
        <v>0</v>
      </c>
    </row>
    <row r="1681" spans="1:8" ht="15" thickBot="1" x14ac:dyDescent="0.35">
      <c r="A1681" s="58">
        <v>20</v>
      </c>
      <c r="B1681" s="55" t="s">
        <v>3317</v>
      </c>
      <c r="C1681" s="59" t="s">
        <v>774</v>
      </c>
      <c r="D1681" s="59" t="s">
        <v>2702</v>
      </c>
      <c r="E1681" s="59" t="s">
        <v>326</v>
      </c>
      <c r="F1681" s="59" t="s">
        <v>437</v>
      </c>
      <c r="G1681" s="59" t="s">
        <v>2728</v>
      </c>
      <c r="H1681" s="84">
        <f>'20050 ParExpGL'!O136</f>
        <v>0</v>
      </c>
    </row>
    <row r="1682" spans="1:8" ht="15" thickBot="1" x14ac:dyDescent="0.35">
      <c r="A1682" s="58">
        <v>20</v>
      </c>
      <c r="B1682" s="55" t="s">
        <v>3318</v>
      </c>
      <c r="C1682" s="59" t="s">
        <v>774</v>
      </c>
      <c r="D1682" s="59" t="s">
        <v>2702</v>
      </c>
      <c r="E1682" s="59" t="s">
        <v>326</v>
      </c>
      <c r="F1682" s="59" t="s">
        <v>437</v>
      </c>
      <c r="G1682" s="59" t="s">
        <v>2730</v>
      </c>
      <c r="H1682" s="84">
        <f>'20050 ParExpGL'!O137</f>
        <v>0</v>
      </c>
    </row>
    <row r="1683" spans="1:8" ht="15" thickBot="1" x14ac:dyDescent="0.35">
      <c r="A1683" s="58">
        <v>20</v>
      </c>
      <c r="B1683" s="55" t="s">
        <v>3319</v>
      </c>
      <c r="C1683" s="59" t="s">
        <v>774</v>
      </c>
      <c r="D1683" s="59" t="s">
        <v>2702</v>
      </c>
      <c r="E1683" s="59" t="s">
        <v>326</v>
      </c>
      <c r="F1683" s="59" t="s">
        <v>438</v>
      </c>
      <c r="G1683" s="59" t="s">
        <v>2704</v>
      </c>
      <c r="H1683" s="84">
        <f>'20050 ParExpGL'!P124</f>
        <v>0</v>
      </c>
    </row>
    <row r="1684" spans="1:8" ht="15" thickBot="1" x14ac:dyDescent="0.35">
      <c r="A1684" s="58">
        <v>20</v>
      </c>
      <c r="B1684" s="55" t="s">
        <v>3320</v>
      </c>
      <c r="C1684" s="59" t="s">
        <v>774</v>
      </c>
      <c r="D1684" s="59" t="s">
        <v>2702</v>
      </c>
      <c r="E1684" s="59" t="s">
        <v>326</v>
      </c>
      <c r="F1684" s="59" t="s">
        <v>438</v>
      </c>
      <c r="G1684" s="59" t="s">
        <v>2706</v>
      </c>
      <c r="H1684" s="84">
        <f>'20050 ParExpGL'!P125</f>
        <v>0</v>
      </c>
    </row>
    <row r="1685" spans="1:8" ht="15" thickBot="1" x14ac:dyDescent="0.35">
      <c r="A1685" s="58">
        <v>20</v>
      </c>
      <c r="B1685" s="55" t="s">
        <v>3321</v>
      </c>
      <c r="C1685" s="59" t="s">
        <v>774</v>
      </c>
      <c r="D1685" s="59" t="s">
        <v>2702</v>
      </c>
      <c r="E1685" s="59" t="s">
        <v>326</v>
      </c>
      <c r="F1685" s="59" t="s">
        <v>438</v>
      </c>
      <c r="G1685" s="59" t="s">
        <v>2708</v>
      </c>
      <c r="H1685" s="84">
        <f>'20050 ParExpGL'!P126</f>
        <v>0</v>
      </c>
    </row>
    <row r="1686" spans="1:8" ht="15" thickBot="1" x14ac:dyDescent="0.35">
      <c r="A1686" s="58">
        <v>20</v>
      </c>
      <c r="B1686" s="55" t="s">
        <v>3322</v>
      </c>
      <c r="C1686" s="59" t="s">
        <v>774</v>
      </c>
      <c r="D1686" s="59" t="s">
        <v>2702</v>
      </c>
      <c r="E1686" s="59" t="s">
        <v>326</v>
      </c>
      <c r="F1686" s="59" t="s">
        <v>438</v>
      </c>
      <c r="G1686" s="59" t="s">
        <v>2710</v>
      </c>
      <c r="H1686" s="84">
        <f>'20050 ParExpGL'!P127</f>
        <v>0</v>
      </c>
    </row>
    <row r="1687" spans="1:8" ht="15" thickBot="1" x14ac:dyDescent="0.35">
      <c r="A1687" s="58">
        <v>20</v>
      </c>
      <c r="B1687" s="55" t="s">
        <v>3323</v>
      </c>
      <c r="C1687" s="59" t="s">
        <v>774</v>
      </c>
      <c r="D1687" s="59" t="s">
        <v>2702</v>
      </c>
      <c r="E1687" s="59" t="s">
        <v>326</v>
      </c>
      <c r="F1687" s="59" t="s">
        <v>438</v>
      </c>
      <c r="G1687" s="59" t="s">
        <v>2712</v>
      </c>
      <c r="H1687" s="84">
        <f>'20050 ParExpGL'!P128</f>
        <v>0</v>
      </c>
    </row>
    <row r="1688" spans="1:8" ht="15" thickBot="1" x14ac:dyDescent="0.35">
      <c r="A1688" s="58">
        <v>20</v>
      </c>
      <c r="B1688" s="55" t="s">
        <v>3324</v>
      </c>
      <c r="C1688" s="59" t="s">
        <v>774</v>
      </c>
      <c r="D1688" s="59" t="s">
        <v>2702</v>
      </c>
      <c r="E1688" s="59" t="s">
        <v>326</v>
      </c>
      <c r="F1688" s="59" t="s">
        <v>438</v>
      </c>
      <c r="G1688" s="59" t="s">
        <v>2714</v>
      </c>
      <c r="H1688" s="84">
        <f>'20050 ParExpGL'!P129</f>
        <v>0</v>
      </c>
    </row>
    <row r="1689" spans="1:8" ht="15" thickBot="1" x14ac:dyDescent="0.35">
      <c r="A1689" s="58">
        <v>20</v>
      </c>
      <c r="B1689" s="55" t="s">
        <v>3325</v>
      </c>
      <c r="C1689" s="59" t="s">
        <v>774</v>
      </c>
      <c r="D1689" s="59" t="s">
        <v>2702</v>
      </c>
      <c r="E1689" s="59" t="s">
        <v>326</v>
      </c>
      <c r="F1689" s="59" t="s">
        <v>438</v>
      </c>
      <c r="G1689" s="59" t="s">
        <v>2716</v>
      </c>
      <c r="H1689" s="84">
        <f>'20050 ParExpGL'!P130</f>
        <v>0</v>
      </c>
    </row>
    <row r="1690" spans="1:8" ht="15" thickBot="1" x14ac:dyDescent="0.35">
      <c r="A1690" s="58">
        <v>20</v>
      </c>
      <c r="B1690" s="55" t="s">
        <v>3326</v>
      </c>
      <c r="C1690" s="59" t="s">
        <v>774</v>
      </c>
      <c r="D1690" s="59" t="s">
        <v>2702</v>
      </c>
      <c r="E1690" s="59" t="s">
        <v>326</v>
      </c>
      <c r="F1690" s="59" t="s">
        <v>438</v>
      </c>
      <c r="G1690" s="59" t="s">
        <v>2718</v>
      </c>
      <c r="H1690" s="84">
        <f>'20050 ParExpGL'!P131</f>
        <v>0</v>
      </c>
    </row>
    <row r="1691" spans="1:8" ht="15" thickBot="1" x14ac:dyDescent="0.35">
      <c r="A1691" s="58">
        <v>20</v>
      </c>
      <c r="B1691" s="55" t="s">
        <v>3327</v>
      </c>
      <c r="C1691" s="59" t="s">
        <v>774</v>
      </c>
      <c r="D1691" s="59" t="s">
        <v>2702</v>
      </c>
      <c r="E1691" s="59" t="s">
        <v>326</v>
      </c>
      <c r="F1691" s="59" t="s">
        <v>438</v>
      </c>
      <c r="G1691" s="59" t="s">
        <v>2720</v>
      </c>
      <c r="H1691" s="84">
        <f>'20050 ParExpGL'!P132</f>
        <v>0</v>
      </c>
    </row>
    <row r="1692" spans="1:8" ht="15" thickBot="1" x14ac:dyDescent="0.35">
      <c r="A1692" s="58">
        <v>20</v>
      </c>
      <c r="B1692" s="55" t="s">
        <v>3328</v>
      </c>
      <c r="C1692" s="59" t="s">
        <v>774</v>
      </c>
      <c r="D1692" s="59" t="s">
        <v>2702</v>
      </c>
      <c r="E1692" s="59" t="s">
        <v>326</v>
      </c>
      <c r="F1692" s="59" t="s">
        <v>438</v>
      </c>
      <c r="G1692" s="59" t="s">
        <v>2722</v>
      </c>
      <c r="H1692" s="84">
        <f>'20050 ParExpGL'!P133</f>
        <v>0</v>
      </c>
    </row>
    <row r="1693" spans="1:8" ht="15" thickBot="1" x14ac:dyDescent="0.35">
      <c r="A1693" s="58">
        <v>20</v>
      </c>
      <c r="B1693" s="55" t="s">
        <v>3329</v>
      </c>
      <c r="C1693" s="59" t="s">
        <v>774</v>
      </c>
      <c r="D1693" s="59" t="s">
        <v>2702</v>
      </c>
      <c r="E1693" s="59" t="s">
        <v>326</v>
      </c>
      <c r="F1693" s="59" t="s">
        <v>438</v>
      </c>
      <c r="G1693" s="59" t="s">
        <v>2724</v>
      </c>
      <c r="H1693" s="84">
        <f>'20050 ParExpGL'!P134</f>
        <v>0</v>
      </c>
    </row>
    <row r="1694" spans="1:8" ht="15" thickBot="1" x14ac:dyDescent="0.35">
      <c r="A1694" s="58">
        <v>20</v>
      </c>
      <c r="B1694" s="55" t="s">
        <v>3330</v>
      </c>
      <c r="C1694" s="59" t="s">
        <v>774</v>
      </c>
      <c r="D1694" s="59" t="s">
        <v>2702</v>
      </c>
      <c r="E1694" s="59" t="s">
        <v>326</v>
      </c>
      <c r="F1694" s="59" t="s">
        <v>438</v>
      </c>
      <c r="G1694" s="59" t="s">
        <v>2726</v>
      </c>
      <c r="H1694" s="84">
        <f>'20050 ParExpGL'!P135</f>
        <v>0</v>
      </c>
    </row>
    <row r="1695" spans="1:8" ht="15" thickBot="1" x14ac:dyDescent="0.35">
      <c r="A1695" s="58">
        <v>20</v>
      </c>
      <c r="B1695" s="55" t="s">
        <v>3331</v>
      </c>
      <c r="C1695" s="59" t="s">
        <v>774</v>
      </c>
      <c r="D1695" s="59" t="s">
        <v>2702</v>
      </c>
      <c r="E1695" s="59" t="s">
        <v>326</v>
      </c>
      <c r="F1695" s="59" t="s">
        <v>438</v>
      </c>
      <c r="G1695" s="59" t="s">
        <v>2728</v>
      </c>
      <c r="H1695" s="84">
        <f>'20050 ParExpGL'!P136</f>
        <v>0</v>
      </c>
    </row>
    <row r="1696" spans="1:8" ht="15" thickBot="1" x14ac:dyDescent="0.35">
      <c r="A1696" s="58">
        <v>20</v>
      </c>
      <c r="B1696" s="55" t="s">
        <v>3332</v>
      </c>
      <c r="C1696" s="59" t="s">
        <v>774</v>
      </c>
      <c r="D1696" s="59" t="s">
        <v>2702</v>
      </c>
      <c r="E1696" s="59" t="s">
        <v>326</v>
      </c>
      <c r="F1696" s="59" t="s">
        <v>438</v>
      </c>
      <c r="G1696" s="59" t="s">
        <v>2730</v>
      </c>
      <c r="H1696" s="84">
        <f>'20050 ParExpGL'!P137</f>
        <v>0</v>
      </c>
    </row>
    <row r="1697" spans="1:8" ht="15" thickBot="1" x14ac:dyDescent="0.35">
      <c r="A1697" s="58">
        <v>20</v>
      </c>
      <c r="B1697" s="55" t="s">
        <v>3333</v>
      </c>
      <c r="C1697" s="59" t="s">
        <v>774</v>
      </c>
      <c r="D1697" s="59" t="s">
        <v>2702</v>
      </c>
      <c r="E1697" s="59" t="s">
        <v>327</v>
      </c>
      <c r="F1697" s="59" t="s">
        <v>436</v>
      </c>
      <c r="G1697" s="59" t="s">
        <v>2704</v>
      </c>
      <c r="H1697" s="84">
        <f>'20050 ParExpGL'!Q124</f>
        <v>0</v>
      </c>
    </row>
    <row r="1698" spans="1:8" ht="15" thickBot="1" x14ac:dyDescent="0.35">
      <c r="A1698" s="58">
        <v>20</v>
      </c>
      <c r="B1698" s="55" t="s">
        <v>3334</v>
      </c>
      <c r="C1698" s="59" t="s">
        <v>774</v>
      </c>
      <c r="D1698" s="59" t="s">
        <v>2702</v>
      </c>
      <c r="E1698" s="59" t="s">
        <v>327</v>
      </c>
      <c r="F1698" s="59" t="s">
        <v>436</v>
      </c>
      <c r="G1698" s="59" t="s">
        <v>2706</v>
      </c>
      <c r="H1698" s="84">
        <f>'20050 ParExpGL'!Q125</f>
        <v>0</v>
      </c>
    </row>
    <row r="1699" spans="1:8" ht="15" thickBot="1" x14ac:dyDescent="0.35">
      <c r="A1699" s="58">
        <v>20</v>
      </c>
      <c r="B1699" s="55" t="s">
        <v>3335</v>
      </c>
      <c r="C1699" s="59" t="s">
        <v>774</v>
      </c>
      <c r="D1699" s="59" t="s">
        <v>2702</v>
      </c>
      <c r="E1699" s="59" t="s">
        <v>327</v>
      </c>
      <c r="F1699" s="59" t="s">
        <v>436</v>
      </c>
      <c r="G1699" s="59" t="s">
        <v>2708</v>
      </c>
      <c r="H1699" s="84">
        <f>'20050 ParExpGL'!Q126</f>
        <v>0</v>
      </c>
    </row>
    <row r="1700" spans="1:8" ht="15" thickBot="1" x14ac:dyDescent="0.35">
      <c r="A1700" s="58">
        <v>20</v>
      </c>
      <c r="B1700" s="55" t="s">
        <v>3336</v>
      </c>
      <c r="C1700" s="59" t="s">
        <v>774</v>
      </c>
      <c r="D1700" s="59" t="s">
        <v>2702</v>
      </c>
      <c r="E1700" s="59" t="s">
        <v>327</v>
      </c>
      <c r="F1700" s="59" t="s">
        <v>436</v>
      </c>
      <c r="G1700" s="59" t="s">
        <v>2710</v>
      </c>
      <c r="H1700" s="84">
        <f>'20050 ParExpGL'!Q127</f>
        <v>0</v>
      </c>
    </row>
    <row r="1701" spans="1:8" ht="15" thickBot="1" x14ac:dyDescent="0.35">
      <c r="A1701" s="58">
        <v>20</v>
      </c>
      <c r="B1701" s="55" t="s">
        <v>3337</v>
      </c>
      <c r="C1701" s="59" t="s">
        <v>774</v>
      </c>
      <c r="D1701" s="59" t="s">
        <v>2702</v>
      </c>
      <c r="E1701" s="59" t="s">
        <v>327</v>
      </c>
      <c r="F1701" s="59" t="s">
        <v>436</v>
      </c>
      <c r="G1701" s="59" t="s">
        <v>2712</v>
      </c>
      <c r="H1701" s="84">
        <f>'20050 ParExpGL'!Q128</f>
        <v>0</v>
      </c>
    </row>
    <row r="1702" spans="1:8" ht="15" thickBot="1" x14ac:dyDescent="0.35">
      <c r="A1702" s="58">
        <v>20</v>
      </c>
      <c r="B1702" s="55" t="s">
        <v>3338</v>
      </c>
      <c r="C1702" s="59" t="s">
        <v>774</v>
      </c>
      <c r="D1702" s="59" t="s">
        <v>2702</v>
      </c>
      <c r="E1702" s="59" t="s">
        <v>327</v>
      </c>
      <c r="F1702" s="59" t="s">
        <v>436</v>
      </c>
      <c r="G1702" s="59" t="s">
        <v>2714</v>
      </c>
      <c r="H1702" s="84">
        <f>'20050 ParExpGL'!Q129</f>
        <v>0</v>
      </c>
    </row>
    <row r="1703" spans="1:8" ht="15" thickBot="1" x14ac:dyDescent="0.35">
      <c r="A1703" s="58">
        <v>20</v>
      </c>
      <c r="B1703" s="55" t="s">
        <v>3339</v>
      </c>
      <c r="C1703" s="59" t="s">
        <v>774</v>
      </c>
      <c r="D1703" s="59" t="s">
        <v>2702</v>
      </c>
      <c r="E1703" s="59" t="s">
        <v>327</v>
      </c>
      <c r="F1703" s="59" t="s">
        <v>436</v>
      </c>
      <c r="G1703" s="59" t="s">
        <v>2716</v>
      </c>
      <c r="H1703" s="84">
        <f>'20050 ParExpGL'!Q130</f>
        <v>0</v>
      </c>
    </row>
    <row r="1704" spans="1:8" ht="15" thickBot="1" x14ac:dyDescent="0.35">
      <c r="A1704" s="58">
        <v>20</v>
      </c>
      <c r="B1704" s="55" t="s">
        <v>3340</v>
      </c>
      <c r="C1704" s="59" t="s">
        <v>774</v>
      </c>
      <c r="D1704" s="59" t="s">
        <v>2702</v>
      </c>
      <c r="E1704" s="59" t="s">
        <v>327</v>
      </c>
      <c r="F1704" s="59" t="s">
        <v>436</v>
      </c>
      <c r="G1704" s="59" t="s">
        <v>2718</v>
      </c>
      <c r="H1704" s="84">
        <f>'20050 ParExpGL'!Q131</f>
        <v>0</v>
      </c>
    </row>
    <row r="1705" spans="1:8" ht="15" thickBot="1" x14ac:dyDescent="0.35">
      <c r="A1705" s="58">
        <v>20</v>
      </c>
      <c r="B1705" s="55" t="s">
        <v>3341</v>
      </c>
      <c r="C1705" s="59" t="s">
        <v>774</v>
      </c>
      <c r="D1705" s="59" t="s">
        <v>2702</v>
      </c>
      <c r="E1705" s="59" t="s">
        <v>327</v>
      </c>
      <c r="F1705" s="59" t="s">
        <v>436</v>
      </c>
      <c r="G1705" s="59" t="s">
        <v>2720</v>
      </c>
      <c r="H1705" s="84">
        <f>'20050 ParExpGL'!Q132</f>
        <v>0</v>
      </c>
    </row>
    <row r="1706" spans="1:8" ht="15" thickBot="1" x14ac:dyDescent="0.35">
      <c r="A1706" s="58">
        <v>20</v>
      </c>
      <c r="B1706" s="55" t="s">
        <v>3342</v>
      </c>
      <c r="C1706" s="59" t="s">
        <v>774</v>
      </c>
      <c r="D1706" s="59" t="s">
        <v>2702</v>
      </c>
      <c r="E1706" s="59" t="s">
        <v>327</v>
      </c>
      <c r="F1706" s="59" t="s">
        <v>436</v>
      </c>
      <c r="G1706" s="59" t="s">
        <v>2722</v>
      </c>
      <c r="H1706" s="84">
        <f>'20050 ParExpGL'!Q133</f>
        <v>0</v>
      </c>
    </row>
    <row r="1707" spans="1:8" ht="15" thickBot="1" x14ac:dyDescent="0.35">
      <c r="A1707" s="58">
        <v>20</v>
      </c>
      <c r="B1707" s="55" t="s">
        <v>3343</v>
      </c>
      <c r="C1707" s="59" t="s">
        <v>774</v>
      </c>
      <c r="D1707" s="59" t="s">
        <v>2702</v>
      </c>
      <c r="E1707" s="59" t="s">
        <v>327</v>
      </c>
      <c r="F1707" s="59" t="s">
        <v>436</v>
      </c>
      <c r="G1707" s="59" t="s">
        <v>2724</v>
      </c>
      <c r="H1707" s="84">
        <f>'20050 ParExpGL'!Q134</f>
        <v>0</v>
      </c>
    </row>
    <row r="1708" spans="1:8" ht="15" thickBot="1" x14ac:dyDescent="0.35">
      <c r="A1708" s="58">
        <v>20</v>
      </c>
      <c r="B1708" s="55" t="s">
        <v>3344</v>
      </c>
      <c r="C1708" s="59" t="s">
        <v>774</v>
      </c>
      <c r="D1708" s="59" t="s">
        <v>2702</v>
      </c>
      <c r="E1708" s="59" t="s">
        <v>327</v>
      </c>
      <c r="F1708" s="59" t="s">
        <v>436</v>
      </c>
      <c r="G1708" s="59" t="s">
        <v>2726</v>
      </c>
      <c r="H1708" s="84">
        <f>'20050 ParExpGL'!Q135</f>
        <v>0</v>
      </c>
    </row>
    <row r="1709" spans="1:8" ht="15" thickBot="1" x14ac:dyDescent="0.35">
      <c r="A1709" s="58">
        <v>20</v>
      </c>
      <c r="B1709" s="55" t="s">
        <v>3345</v>
      </c>
      <c r="C1709" s="59" t="s">
        <v>774</v>
      </c>
      <c r="D1709" s="59" t="s">
        <v>2702</v>
      </c>
      <c r="E1709" s="59" t="s">
        <v>327</v>
      </c>
      <c r="F1709" s="59" t="s">
        <v>436</v>
      </c>
      <c r="G1709" s="59" t="s">
        <v>2728</v>
      </c>
      <c r="H1709" s="84">
        <f>'20050 ParExpGL'!Q136</f>
        <v>0</v>
      </c>
    </row>
    <row r="1710" spans="1:8" ht="15" thickBot="1" x14ac:dyDescent="0.35">
      <c r="A1710" s="58">
        <v>20</v>
      </c>
      <c r="B1710" s="55" t="s">
        <v>3346</v>
      </c>
      <c r="C1710" s="59" t="s">
        <v>774</v>
      </c>
      <c r="D1710" s="59" t="s">
        <v>2702</v>
      </c>
      <c r="E1710" s="59" t="s">
        <v>327</v>
      </c>
      <c r="F1710" s="59" t="s">
        <v>436</v>
      </c>
      <c r="G1710" s="59" t="s">
        <v>2730</v>
      </c>
      <c r="H1710" s="84">
        <f>'20050 ParExpGL'!Q137</f>
        <v>0</v>
      </c>
    </row>
    <row r="1711" spans="1:8" ht="15" thickBot="1" x14ac:dyDescent="0.35">
      <c r="A1711" s="58">
        <v>20</v>
      </c>
      <c r="B1711" s="55" t="s">
        <v>3347</v>
      </c>
      <c r="C1711" s="59" t="s">
        <v>774</v>
      </c>
      <c r="D1711" s="59" t="s">
        <v>2702</v>
      </c>
      <c r="E1711" s="59" t="s">
        <v>327</v>
      </c>
      <c r="F1711" s="59" t="s">
        <v>437</v>
      </c>
      <c r="G1711" s="59" t="s">
        <v>2704</v>
      </c>
      <c r="H1711" s="84">
        <f>'20050 ParExpGL'!R124</f>
        <v>0</v>
      </c>
    </row>
    <row r="1712" spans="1:8" ht="15" thickBot="1" x14ac:dyDescent="0.35">
      <c r="A1712" s="58">
        <v>20</v>
      </c>
      <c r="B1712" s="55" t="s">
        <v>3348</v>
      </c>
      <c r="C1712" s="59" t="s">
        <v>774</v>
      </c>
      <c r="D1712" s="59" t="s">
        <v>2702</v>
      </c>
      <c r="E1712" s="59" t="s">
        <v>327</v>
      </c>
      <c r="F1712" s="59" t="s">
        <v>437</v>
      </c>
      <c r="G1712" s="59" t="s">
        <v>2706</v>
      </c>
      <c r="H1712" s="84">
        <f>'20050 ParExpGL'!R125</f>
        <v>0</v>
      </c>
    </row>
    <row r="1713" spans="1:8" ht="15" thickBot="1" x14ac:dyDescent="0.35">
      <c r="A1713" s="58">
        <v>20</v>
      </c>
      <c r="B1713" s="55" t="s">
        <v>3349</v>
      </c>
      <c r="C1713" s="59" t="s">
        <v>774</v>
      </c>
      <c r="D1713" s="59" t="s">
        <v>2702</v>
      </c>
      <c r="E1713" s="59" t="s">
        <v>327</v>
      </c>
      <c r="F1713" s="59" t="s">
        <v>437</v>
      </c>
      <c r="G1713" s="59" t="s">
        <v>2708</v>
      </c>
      <c r="H1713" s="84">
        <f>'20050 ParExpGL'!R126</f>
        <v>0</v>
      </c>
    </row>
    <row r="1714" spans="1:8" ht="15" thickBot="1" x14ac:dyDescent="0.35">
      <c r="A1714" s="58">
        <v>20</v>
      </c>
      <c r="B1714" s="55" t="s">
        <v>3350</v>
      </c>
      <c r="C1714" s="59" t="s">
        <v>774</v>
      </c>
      <c r="D1714" s="59" t="s">
        <v>2702</v>
      </c>
      <c r="E1714" s="59" t="s">
        <v>327</v>
      </c>
      <c r="F1714" s="59" t="s">
        <v>437</v>
      </c>
      <c r="G1714" s="59" t="s">
        <v>2710</v>
      </c>
      <c r="H1714" s="84">
        <f>'20050 ParExpGL'!R127</f>
        <v>0</v>
      </c>
    </row>
    <row r="1715" spans="1:8" ht="15" thickBot="1" x14ac:dyDescent="0.35">
      <c r="A1715" s="58">
        <v>20</v>
      </c>
      <c r="B1715" s="55" t="s">
        <v>3351</v>
      </c>
      <c r="C1715" s="59" t="s">
        <v>774</v>
      </c>
      <c r="D1715" s="59" t="s">
        <v>2702</v>
      </c>
      <c r="E1715" s="59" t="s">
        <v>327</v>
      </c>
      <c r="F1715" s="59" t="s">
        <v>437</v>
      </c>
      <c r="G1715" s="59" t="s">
        <v>2712</v>
      </c>
      <c r="H1715" s="84">
        <f>'20050 ParExpGL'!R128</f>
        <v>0</v>
      </c>
    </row>
    <row r="1716" spans="1:8" ht="15" thickBot="1" x14ac:dyDescent="0.35">
      <c r="A1716" s="58">
        <v>20</v>
      </c>
      <c r="B1716" s="55" t="s">
        <v>3352</v>
      </c>
      <c r="C1716" s="59" t="s">
        <v>774</v>
      </c>
      <c r="D1716" s="59" t="s">
        <v>2702</v>
      </c>
      <c r="E1716" s="59" t="s">
        <v>327</v>
      </c>
      <c r="F1716" s="59" t="s">
        <v>437</v>
      </c>
      <c r="G1716" s="59" t="s">
        <v>2714</v>
      </c>
      <c r="H1716" s="84">
        <f>'20050 ParExpGL'!R129</f>
        <v>0</v>
      </c>
    </row>
    <row r="1717" spans="1:8" ht="15" thickBot="1" x14ac:dyDescent="0.35">
      <c r="A1717" s="58">
        <v>20</v>
      </c>
      <c r="B1717" s="55" t="s">
        <v>3353</v>
      </c>
      <c r="C1717" s="59" t="s">
        <v>774</v>
      </c>
      <c r="D1717" s="59" t="s">
        <v>2702</v>
      </c>
      <c r="E1717" s="59" t="s">
        <v>327</v>
      </c>
      <c r="F1717" s="59" t="s">
        <v>437</v>
      </c>
      <c r="G1717" s="59" t="s">
        <v>2716</v>
      </c>
      <c r="H1717" s="84">
        <f>'20050 ParExpGL'!R130</f>
        <v>0</v>
      </c>
    </row>
    <row r="1718" spans="1:8" ht="15" thickBot="1" x14ac:dyDescent="0.35">
      <c r="A1718" s="58">
        <v>20</v>
      </c>
      <c r="B1718" s="55" t="s">
        <v>3354</v>
      </c>
      <c r="C1718" s="59" t="s">
        <v>774</v>
      </c>
      <c r="D1718" s="59" t="s">
        <v>2702</v>
      </c>
      <c r="E1718" s="59" t="s">
        <v>327</v>
      </c>
      <c r="F1718" s="59" t="s">
        <v>437</v>
      </c>
      <c r="G1718" s="59" t="s">
        <v>2718</v>
      </c>
      <c r="H1718" s="84">
        <f>'20050 ParExpGL'!R131</f>
        <v>0</v>
      </c>
    </row>
    <row r="1719" spans="1:8" ht="15" thickBot="1" x14ac:dyDescent="0.35">
      <c r="A1719" s="58">
        <v>20</v>
      </c>
      <c r="B1719" s="55" t="s">
        <v>3355</v>
      </c>
      <c r="C1719" s="59" t="s">
        <v>774</v>
      </c>
      <c r="D1719" s="59" t="s">
        <v>2702</v>
      </c>
      <c r="E1719" s="59" t="s">
        <v>327</v>
      </c>
      <c r="F1719" s="59" t="s">
        <v>437</v>
      </c>
      <c r="G1719" s="59" t="s">
        <v>2720</v>
      </c>
      <c r="H1719" s="84">
        <f>'20050 ParExpGL'!R132</f>
        <v>0</v>
      </c>
    </row>
    <row r="1720" spans="1:8" ht="15" thickBot="1" x14ac:dyDescent="0.35">
      <c r="A1720" s="58">
        <v>20</v>
      </c>
      <c r="B1720" s="55" t="s">
        <v>3356</v>
      </c>
      <c r="C1720" s="59" t="s">
        <v>774</v>
      </c>
      <c r="D1720" s="59" t="s">
        <v>2702</v>
      </c>
      <c r="E1720" s="59" t="s">
        <v>327</v>
      </c>
      <c r="F1720" s="59" t="s">
        <v>437</v>
      </c>
      <c r="G1720" s="59" t="s">
        <v>2722</v>
      </c>
      <c r="H1720" s="84">
        <f>'20050 ParExpGL'!R133</f>
        <v>0</v>
      </c>
    </row>
    <row r="1721" spans="1:8" ht="15" thickBot="1" x14ac:dyDescent="0.35">
      <c r="A1721" s="58">
        <v>20</v>
      </c>
      <c r="B1721" s="55" t="s">
        <v>3357</v>
      </c>
      <c r="C1721" s="59" t="s">
        <v>774</v>
      </c>
      <c r="D1721" s="59" t="s">
        <v>2702</v>
      </c>
      <c r="E1721" s="59" t="s">
        <v>327</v>
      </c>
      <c r="F1721" s="59" t="s">
        <v>437</v>
      </c>
      <c r="G1721" s="59" t="s">
        <v>2724</v>
      </c>
      <c r="H1721" s="84">
        <f>'20050 ParExpGL'!R134</f>
        <v>0</v>
      </c>
    </row>
    <row r="1722" spans="1:8" ht="15" thickBot="1" x14ac:dyDescent="0.35">
      <c r="A1722" s="58">
        <v>20</v>
      </c>
      <c r="B1722" s="55" t="s">
        <v>3358</v>
      </c>
      <c r="C1722" s="59" t="s">
        <v>774</v>
      </c>
      <c r="D1722" s="59" t="s">
        <v>2702</v>
      </c>
      <c r="E1722" s="59" t="s">
        <v>327</v>
      </c>
      <c r="F1722" s="59" t="s">
        <v>437</v>
      </c>
      <c r="G1722" s="59" t="s">
        <v>2726</v>
      </c>
      <c r="H1722" s="84">
        <f>'20050 ParExpGL'!R135</f>
        <v>0</v>
      </c>
    </row>
    <row r="1723" spans="1:8" ht="15" thickBot="1" x14ac:dyDescent="0.35">
      <c r="A1723" s="58">
        <v>20</v>
      </c>
      <c r="B1723" s="55" t="s">
        <v>3359</v>
      </c>
      <c r="C1723" s="59" t="s">
        <v>774</v>
      </c>
      <c r="D1723" s="59" t="s">
        <v>2702</v>
      </c>
      <c r="E1723" s="59" t="s">
        <v>327</v>
      </c>
      <c r="F1723" s="59" t="s">
        <v>437</v>
      </c>
      <c r="G1723" s="59" t="s">
        <v>2728</v>
      </c>
      <c r="H1723" s="84">
        <f>'20050 ParExpGL'!R136</f>
        <v>0</v>
      </c>
    </row>
    <row r="1724" spans="1:8" ht="15" thickBot="1" x14ac:dyDescent="0.35">
      <c r="A1724" s="58">
        <v>20</v>
      </c>
      <c r="B1724" s="55" t="s">
        <v>3360</v>
      </c>
      <c r="C1724" s="59" t="s">
        <v>774</v>
      </c>
      <c r="D1724" s="59" t="s">
        <v>2702</v>
      </c>
      <c r="E1724" s="59" t="s">
        <v>327</v>
      </c>
      <c r="F1724" s="59" t="s">
        <v>437</v>
      </c>
      <c r="G1724" s="59" t="s">
        <v>2730</v>
      </c>
      <c r="H1724" s="84">
        <f>'20050 ParExpGL'!R137</f>
        <v>0</v>
      </c>
    </row>
    <row r="1725" spans="1:8" ht="15" thickBot="1" x14ac:dyDescent="0.35">
      <c r="A1725" s="58">
        <v>20</v>
      </c>
      <c r="B1725" s="55" t="s">
        <v>3361</v>
      </c>
      <c r="C1725" s="59" t="s">
        <v>774</v>
      </c>
      <c r="D1725" s="59" t="s">
        <v>2702</v>
      </c>
      <c r="E1725" s="59" t="s">
        <v>327</v>
      </c>
      <c r="F1725" s="59" t="s">
        <v>438</v>
      </c>
      <c r="G1725" s="59" t="s">
        <v>2704</v>
      </c>
      <c r="H1725" s="84">
        <f>'20050 ParExpGL'!S124</f>
        <v>0</v>
      </c>
    </row>
    <row r="1726" spans="1:8" ht="15" thickBot="1" x14ac:dyDescent="0.35">
      <c r="A1726" s="58">
        <v>20</v>
      </c>
      <c r="B1726" s="55" t="s">
        <v>3362</v>
      </c>
      <c r="C1726" s="59" t="s">
        <v>774</v>
      </c>
      <c r="D1726" s="59" t="s">
        <v>2702</v>
      </c>
      <c r="E1726" s="59" t="s">
        <v>327</v>
      </c>
      <c r="F1726" s="59" t="s">
        <v>438</v>
      </c>
      <c r="G1726" s="59" t="s">
        <v>2706</v>
      </c>
      <c r="H1726" s="84">
        <f>'20050 ParExpGL'!S125</f>
        <v>0</v>
      </c>
    </row>
    <row r="1727" spans="1:8" ht="15" thickBot="1" x14ac:dyDescent="0.35">
      <c r="A1727" s="58">
        <v>20</v>
      </c>
      <c r="B1727" s="55" t="s">
        <v>3363</v>
      </c>
      <c r="C1727" s="59" t="s">
        <v>774</v>
      </c>
      <c r="D1727" s="59" t="s">
        <v>2702</v>
      </c>
      <c r="E1727" s="59" t="s">
        <v>327</v>
      </c>
      <c r="F1727" s="59" t="s">
        <v>438</v>
      </c>
      <c r="G1727" s="59" t="s">
        <v>2708</v>
      </c>
      <c r="H1727" s="84">
        <f>'20050 ParExpGL'!S126</f>
        <v>0</v>
      </c>
    </row>
    <row r="1728" spans="1:8" ht="15" thickBot="1" x14ac:dyDescent="0.35">
      <c r="A1728" s="58">
        <v>20</v>
      </c>
      <c r="B1728" s="55" t="s">
        <v>3364</v>
      </c>
      <c r="C1728" s="59" t="s">
        <v>774</v>
      </c>
      <c r="D1728" s="59" t="s">
        <v>2702</v>
      </c>
      <c r="E1728" s="59" t="s">
        <v>327</v>
      </c>
      <c r="F1728" s="59" t="s">
        <v>438</v>
      </c>
      <c r="G1728" s="59" t="s">
        <v>2710</v>
      </c>
      <c r="H1728" s="84">
        <f>'20050 ParExpGL'!S127</f>
        <v>0</v>
      </c>
    </row>
    <row r="1729" spans="1:8" ht="15" thickBot="1" x14ac:dyDescent="0.35">
      <c r="A1729" s="58">
        <v>20</v>
      </c>
      <c r="B1729" s="55" t="s">
        <v>3365</v>
      </c>
      <c r="C1729" s="59" t="s">
        <v>774</v>
      </c>
      <c r="D1729" s="59" t="s">
        <v>2702</v>
      </c>
      <c r="E1729" s="59" t="s">
        <v>327</v>
      </c>
      <c r="F1729" s="59" t="s">
        <v>438</v>
      </c>
      <c r="G1729" s="59" t="s">
        <v>2712</v>
      </c>
      <c r="H1729" s="84">
        <f>'20050 ParExpGL'!S128</f>
        <v>0</v>
      </c>
    </row>
    <row r="1730" spans="1:8" ht="15" thickBot="1" x14ac:dyDescent="0.35">
      <c r="A1730" s="58">
        <v>20</v>
      </c>
      <c r="B1730" s="55" t="s">
        <v>3366</v>
      </c>
      <c r="C1730" s="59" t="s">
        <v>774</v>
      </c>
      <c r="D1730" s="59" t="s">
        <v>2702</v>
      </c>
      <c r="E1730" s="59" t="s">
        <v>327</v>
      </c>
      <c r="F1730" s="59" t="s">
        <v>438</v>
      </c>
      <c r="G1730" s="59" t="s">
        <v>2714</v>
      </c>
      <c r="H1730" s="84">
        <f>'20050 ParExpGL'!S129</f>
        <v>0</v>
      </c>
    </row>
    <row r="1731" spans="1:8" ht="15" thickBot="1" x14ac:dyDescent="0.35">
      <c r="A1731" s="58">
        <v>20</v>
      </c>
      <c r="B1731" s="55" t="s">
        <v>3367</v>
      </c>
      <c r="C1731" s="59" t="s">
        <v>774</v>
      </c>
      <c r="D1731" s="59" t="s">
        <v>2702</v>
      </c>
      <c r="E1731" s="59" t="s">
        <v>327</v>
      </c>
      <c r="F1731" s="59" t="s">
        <v>438</v>
      </c>
      <c r="G1731" s="59" t="s">
        <v>2716</v>
      </c>
      <c r="H1731" s="84">
        <f>'20050 ParExpGL'!S130</f>
        <v>0</v>
      </c>
    </row>
    <row r="1732" spans="1:8" ht="15" thickBot="1" x14ac:dyDescent="0.35">
      <c r="A1732" s="58">
        <v>20</v>
      </c>
      <c r="B1732" s="55" t="s">
        <v>3368</v>
      </c>
      <c r="C1732" s="59" t="s">
        <v>774</v>
      </c>
      <c r="D1732" s="59" t="s">
        <v>2702</v>
      </c>
      <c r="E1732" s="59" t="s">
        <v>327</v>
      </c>
      <c r="F1732" s="59" t="s">
        <v>438</v>
      </c>
      <c r="G1732" s="59" t="s">
        <v>2718</v>
      </c>
      <c r="H1732" s="84">
        <f>'20050 ParExpGL'!S131</f>
        <v>0</v>
      </c>
    </row>
    <row r="1733" spans="1:8" ht="15" thickBot="1" x14ac:dyDescent="0.35">
      <c r="A1733" s="58">
        <v>20</v>
      </c>
      <c r="B1733" s="55" t="s">
        <v>3369</v>
      </c>
      <c r="C1733" s="59" t="s">
        <v>774</v>
      </c>
      <c r="D1733" s="59" t="s">
        <v>2702</v>
      </c>
      <c r="E1733" s="59" t="s">
        <v>327</v>
      </c>
      <c r="F1733" s="59" t="s">
        <v>438</v>
      </c>
      <c r="G1733" s="59" t="s">
        <v>2720</v>
      </c>
      <c r="H1733" s="84">
        <f>'20050 ParExpGL'!S132</f>
        <v>0</v>
      </c>
    </row>
    <row r="1734" spans="1:8" ht="15" thickBot="1" x14ac:dyDescent="0.35">
      <c r="A1734" s="58">
        <v>20</v>
      </c>
      <c r="B1734" s="55" t="s">
        <v>3370</v>
      </c>
      <c r="C1734" s="59" t="s">
        <v>774</v>
      </c>
      <c r="D1734" s="59" t="s">
        <v>2702</v>
      </c>
      <c r="E1734" s="59" t="s">
        <v>327</v>
      </c>
      <c r="F1734" s="59" t="s">
        <v>438</v>
      </c>
      <c r="G1734" s="59" t="s">
        <v>2722</v>
      </c>
      <c r="H1734" s="84">
        <f>'20050 ParExpGL'!S133</f>
        <v>0</v>
      </c>
    </row>
    <row r="1735" spans="1:8" ht="15" thickBot="1" x14ac:dyDescent="0.35">
      <c r="A1735" s="58">
        <v>20</v>
      </c>
      <c r="B1735" s="55" t="s">
        <v>3371</v>
      </c>
      <c r="C1735" s="59" t="s">
        <v>774</v>
      </c>
      <c r="D1735" s="59" t="s">
        <v>2702</v>
      </c>
      <c r="E1735" s="59" t="s">
        <v>327</v>
      </c>
      <c r="F1735" s="59" t="s">
        <v>438</v>
      </c>
      <c r="G1735" s="59" t="s">
        <v>2724</v>
      </c>
      <c r="H1735" s="84">
        <f>'20050 ParExpGL'!S134</f>
        <v>0</v>
      </c>
    </row>
    <row r="1736" spans="1:8" ht="15" thickBot="1" x14ac:dyDescent="0.35">
      <c r="A1736" s="58">
        <v>20</v>
      </c>
      <c r="B1736" s="55" t="s">
        <v>3372</v>
      </c>
      <c r="C1736" s="59" t="s">
        <v>774</v>
      </c>
      <c r="D1736" s="59" t="s">
        <v>2702</v>
      </c>
      <c r="E1736" s="59" t="s">
        <v>327</v>
      </c>
      <c r="F1736" s="59" t="s">
        <v>438</v>
      </c>
      <c r="G1736" s="59" t="s">
        <v>2726</v>
      </c>
      <c r="H1736" s="84">
        <f>'20050 ParExpGL'!S135</f>
        <v>0</v>
      </c>
    </row>
    <row r="1737" spans="1:8" ht="15" thickBot="1" x14ac:dyDescent="0.35">
      <c r="A1737" s="58">
        <v>20</v>
      </c>
      <c r="B1737" s="55" t="s">
        <v>3373</v>
      </c>
      <c r="C1737" s="59" t="s">
        <v>774</v>
      </c>
      <c r="D1737" s="59" t="s">
        <v>2702</v>
      </c>
      <c r="E1737" s="59" t="s">
        <v>327</v>
      </c>
      <c r="F1737" s="59" t="s">
        <v>438</v>
      </c>
      <c r="G1737" s="59" t="s">
        <v>2728</v>
      </c>
      <c r="H1737" s="84">
        <f>'20050 ParExpGL'!S136</f>
        <v>0</v>
      </c>
    </row>
    <row r="1738" spans="1:8" ht="15" thickBot="1" x14ac:dyDescent="0.35">
      <c r="A1738" s="58">
        <v>20</v>
      </c>
      <c r="B1738" s="55" t="s">
        <v>3374</v>
      </c>
      <c r="C1738" s="59" t="s">
        <v>774</v>
      </c>
      <c r="D1738" s="59" t="s">
        <v>2702</v>
      </c>
      <c r="E1738" s="59" t="s">
        <v>327</v>
      </c>
      <c r="F1738" s="59" t="s">
        <v>438</v>
      </c>
      <c r="G1738" s="59" t="s">
        <v>2730</v>
      </c>
      <c r="H1738" s="84">
        <f>'20050 ParExpGL'!S137</f>
        <v>0</v>
      </c>
    </row>
    <row r="1739" spans="1:8" ht="15" thickBot="1" x14ac:dyDescent="0.35">
      <c r="A1739" s="58">
        <v>20</v>
      </c>
      <c r="B1739" s="55" t="s">
        <v>3375</v>
      </c>
      <c r="C1739" s="59" t="s">
        <v>774</v>
      </c>
      <c r="D1739" s="59" t="s">
        <v>2702</v>
      </c>
      <c r="E1739" s="59" t="s">
        <v>415</v>
      </c>
      <c r="F1739" s="59" t="s">
        <v>436</v>
      </c>
      <c r="G1739" s="59" t="s">
        <v>2704</v>
      </c>
      <c r="H1739" s="84">
        <f>'20050 ParExpGL'!T124</f>
        <v>0</v>
      </c>
    </row>
    <row r="1740" spans="1:8" ht="15" thickBot="1" x14ac:dyDescent="0.35">
      <c r="A1740" s="58">
        <v>20</v>
      </c>
      <c r="B1740" s="55" t="s">
        <v>3376</v>
      </c>
      <c r="C1740" s="59" t="s">
        <v>774</v>
      </c>
      <c r="D1740" s="59" t="s">
        <v>2702</v>
      </c>
      <c r="E1740" s="59" t="s">
        <v>415</v>
      </c>
      <c r="F1740" s="59" t="s">
        <v>436</v>
      </c>
      <c r="G1740" s="59" t="s">
        <v>2706</v>
      </c>
      <c r="H1740" s="84">
        <f>'20050 ParExpGL'!T125</f>
        <v>0</v>
      </c>
    </row>
    <row r="1741" spans="1:8" ht="15" thickBot="1" x14ac:dyDescent="0.35">
      <c r="A1741" s="58">
        <v>20</v>
      </c>
      <c r="B1741" s="55" t="s">
        <v>3377</v>
      </c>
      <c r="C1741" s="59" t="s">
        <v>774</v>
      </c>
      <c r="D1741" s="59" t="s">
        <v>2702</v>
      </c>
      <c r="E1741" s="59" t="s">
        <v>415</v>
      </c>
      <c r="F1741" s="59" t="s">
        <v>436</v>
      </c>
      <c r="G1741" s="59" t="s">
        <v>2708</v>
      </c>
      <c r="H1741" s="84">
        <f>'20050 ParExpGL'!T126</f>
        <v>0</v>
      </c>
    </row>
    <row r="1742" spans="1:8" ht="15" thickBot="1" x14ac:dyDescent="0.35">
      <c r="A1742" s="58">
        <v>20</v>
      </c>
      <c r="B1742" s="55" t="s">
        <v>3378</v>
      </c>
      <c r="C1742" s="59" t="s">
        <v>774</v>
      </c>
      <c r="D1742" s="59" t="s">
        <v>2702</v>
      </c>
      <c r="E1742" s="59" t="s">
        <v>415</v>
      </c>
      <c r="F1742" s="59" t="s">
        <v>436</v>
      </c>
      <c r="G1742" s="59" t="s">
        <v>2710</v>
      </c>
      <c r="H1742" s="84">
        <f>'20050 ParExpGL'!T127</f>
        <v>0</v>
      </c>
    </row>
    <row r="1743" spans="1:8" ht="15" thickBot="1" x14ac:dyDescent="0.35">
      <c r="A1743" s="58">
        <v>20</v>
      </c>
      <c r="B1743" s="55" t="s">
        <v>3379</v>
      </c>
      <c r="C1743" s="59" t="s">
        <v>774</v>
      </c>
      <c r="D1743" s="59" t="s">
        <v>2702</v>
      </c>
      <c r="E1743" s="59" t="s">
        <v>415</v>
      </c>
      <c r="F1743" s="59" t="s">
        <v>436</v>
      </c>
      <c r="G1743" s="59" t="s">
        <v>2712</v>
      </c>
      <c r="H1743" s="84">
        <f>'20050 ParExpGL'!T128</f>
        <v>0</v>
      </c>
    </row>
    <row r="1744" spans="1:8" ht="15" thickBot="1" x14ac:dyDescent="0.35">
      <c r="A1744" s="58">
        <v>20</v>
      </c>
      <c r="B1744" s="55" t="s">
        <v>3380</v>
      </c>
      <c r="C1744" s="59" t="s">
        <v>774</v>
      </c>
      <c r="D1744" s="59" t="s">
        <v>2702</v>
      </c>
      <c r="E1744" s="59" t="s">
        <v>415</v>
      </c>
      <c r="F1744" s="59" t="s">
        <v>436</v>
      </c>
      <c r="G1744" s="59" t="s">
        <v>2714</v>
      </c>
      <c r="H1744" s="84">
        <f>'20050 ParExpGL'!T129</f>
        <v>0</v>
      </c>
    </row>
    <row r="1745" spans="1:8" ht="15" thickBot="1" x14ac:dyDescent="0.35">
      <c r="A1745" s="58">
        <v>20</v>
      </c>
      <c r="B1745" s="55" t="s">
        <v>3381</v>
      </c>
      <c r="C1745" s="59" t="s">
        <v>774</v>
      </c>
      <c r="D1745" s="59" t="s">
        <v>2702</v>
      </c>
      <c r="E1745" s="59" t="s">
        <v>415</v>
      </c>
      <c r="F1745" s="59" t="s">
        <v>436</v>
      </c>
      <c r="G1745" s="59" t="s">
        <v>2716</v>
      </c>
      <c r="H1745" s="84">
        <f>'20050 ParExpGL'!T130</f>
        <v>0</v>
      </c>
    </row>
    <row r="1746" spans="1:8" ht="15" thickBot="1" x14ac:dyDescent="0.35">
      <c r="A1746" s="58">
        <v>20</v>
      </c>
      <c r="B1746" s="55" t="s">
        <v>3382</v>
      </c>
      <c r="C1746" s="59" t="s">
        <v>774</v>
      </c>
      <c r="D1746" s="59" t="s">
        <v>2702</v>
      </c>
      <c r="E1746" s="59" t="s">
        <v>415</v>
      </c>
      <c r="F1746" s="59" t="s">
        <v>436</v>
      </c>
      <c r="G1746" s="59" t="s">
        <v>2718</v>
      </c>
      <c r="H1746" s="84">
        <f>'20050 ParExpGL'!T131</f>
        <v>0</v>
      </c>
    </row>
    <row r="1747" spans="1:8" ht="15" thickBot="1" x14ac:dyDescent="0.35">
      <c r="A1747" s="58">
        <v>20</v>
      </c>
      <c r="B1747" s="55" t="s">
        <v>3383</v>
      </c>
      <c r="C1747" s="59" t="s">
        <v>774</v>
      </c>
      <c r="D1747" s="59" t="s">
        <v>2702</v>
      </c>
      <c r="E1747" s="59" t="s">
        <v>415</v>
      </c>
      <c r="F1747" s="59" t="s">
        <v>436</v>
      </c>
      <c r="G1747" s="59" t="s">
        <v>2720</v>
      </c>
      <c r="H1747" s="84">
        <f>'20050 ParExpGL'!T132</f>
        <v>0</v>
      </c>
    </row>
    <row r="1748" spans="1:8" ht="15" thickBot="1" x14ac:dyDescent="0.35">
      <c r="A1748" s="58">
        <v>20</v>
      </c>
      <c r="B1748" s="55" t="s">
        <v>3384</v>
      </c>
      <c r="C1748" s="59" t="s">
        <v>774</v>
      </c>
      <c r="D1748" s="59" t="s">
        <v>2702</v>
      </c>
      <c r="E1748" s="59" t="s">
        <v>415</v>
      </c>
      <c r="F1748" s="59" t="s">
        <v>436</v>
      </c>
      <c r="G1748" s="59" t="s">
        <v>2722</v>
      </c>
      <c r="H1748" s="84">
        <f>'20050 ParExpGL'!T133</f>
        <v>0</v>
      </c>
    </row>
    <row r="1749" spans="1:8" ht="15" thickBot="1" x14ac:dyDescent="0.35">
      <c r="A1749" s="58">
        <v>20</v>
      </c>
      <c r="B1749" s="55" t="s">
        <v>3385</v>
      </c>
      <c r="C1749" s="59" t="s">
        <v>774</v>
      </c>
      <c r="D1749" s="59" t="s">
        <v>2702</v>
      </c>
      <c r="E1749" s="59" t="s">
        <v>415</v>
      </c>
      <c r="F1749" s="59" t="s">
        <v>436</v>
      </c>
      <c r="G1749" s="59" t="s">
        <v>2724</v>
      </c>
      <c r="H1749" s="84">
        <f>'20050 ParExpGL'!T134</f>
        <v>0</v>
      </c>
    </row>
    <row r="1750" spans="1:8" ht="15" thickBot="1" x14ac:dyDescent="0.35">
      <c r="A1750" s="58">
        <v>20</v>
      </c>
      <c r="B1750" s="55" t="s">
        <v>3386</v>
      </c>
      <c r="C1750" s="59" t="s">
        <v>774</v>
      </c>
      <c r="D1750" s="59" t="s">
        <v>2702</v>
      </c>
      <c r="E1750" s="59" t="s">
        <v>415</v>
      </c>
      <c r="F1750" s="59" t="s">
        <v>436</v>
      </c>
      <c r="G1750" s="59" t="s">
        <v>2726</v>
      </c>
      <c r="H1750" s="84">
        <f>'20050 ParExpGL'!T135</f>
        <v>0</v>
      </c>
    </row>
    <row r="1751" spans="1:8" ht="15" thickBot="1" x14ac:dyDescent="0.35">
      <c r="A1751" s="58">
        <v>20</v>
      </c>
      <c r="B1751" s="55" t="s">
        <v>3387</v>
      </c>
      <c r="C1751" s="59" t="s">
        <v>774</v>
      </c>
      <c r="D1751" s="59" t="s">
        <v>2702</v>
      </c>
      <c r="E1751" s="59" t="s">
        <v>415</v>
      </c>
      <c r="F1751" s="59" t="s">
        <v>436</v>
      </c>
      <c r="G1751" s="59" t="s">
        <v>2728</v>
      </c>
      <c r="H1751" s="84">
        <f>'20050 ParExpGL'!T136</f>
        <v>0</v>
      </c>
    </row>
    <row r="1752" spans="1:8" ht="15" thickBot="1" x14ac:dyDescent="0.35">
      <c r="A1752" s="58">
        <v>20</v>
      </c>
      <c r="B1752" s="55" t="s">
        <v>3388</v>
      </c>
      <c r="C1752" s="59" t="s">
        <v>774</v>
      </c>
      <c r="D1752" s="59" t="s">
        <v>2702</v>
      </c>
      <c r="E1752" s="59" t="s">
        <v>415</v>
      </c>
      <c r="F1752" s="59" t="s">
        <v>436</v>
      </c>
      <c r="G1752" s="59" t="s">
        <v>2730</v>
      </c>
      <c r="H1752" s="84">
        <f>'20050 ParExpGL'!T137</f>
        <v>0</v>
      </c>
    </row>
    <row r="1753" spans="1:8" ht="15" thickBot="1" x14ac:dyDescent="0.35">
      <c r="A1753" s="58">
        <v>20</v>
      </c>
      <c r="B1753" s="55" t="s">
        <v>3389</v>
      </c>
      <c r="C1753" s="59" t="s">
        <v>774</v>
      </c>
      <c r="D1753" s="59" t="s">
        <v>2702</v>
      </c>
      <c r="E1753" s="59" t="s">
        <v>415</v>
      </c>
      <c r="F1753" s="59" t="s">
        <v>437</v>
      </c>
      <c r="G1753" s="59" t="s">
        <v>2704</v>
      </c>
      <c r="H1753" s="84">
        <f>'20050 ParExpGL'!U124</f>
        <v>0</v>
      </c>
    </row>
    <row r="1754" spans="1:8" ht="15" thickBot="1" x14ac:dyDescent="0.35">
      <c r="A1754" s="58">
        <v>20</v>
      </c>
      <c r="B1754" s="55" t="s">
        <v>3390</v>
      </c>
      <c r="C1754" s="59" t="s">
        <v>774</v>
      </c>
      <c r="D1754" s="59" t="s">
        <v>2702</v>
      </c>
      <c r="E1754" s="59" t="s">
        <v>415</v>
      </c>
      <c r="F1754" s="59" t="s">
        <v>437</v>
      </c>
      <c r="G1754" s="59" t="s">
        <v>2706</v>
      </c>
      <c r="H1754" s="84">
        <f>'20050 ParExpGL'!U125</f>
        <v>0</v>
      </c>
    </row>
    <row r="1755" spans="1:8" ht="15" thickBot="1" x14ac:dyDescent="0.35">
      <c r="A1755" s="58">
        <v>20</v>
      </c>
      <c r="B1755" s="55" t="s">
        <v>3391</v>
      </c>
      <c r="C1755" s="59" t="s">
        <v>774</v>
      </c>
      <c r="D1755" s="59" t="s">
        <v>2702</v>
      </c>
      <c r="E1755" s="59" t="s">
        <v>415</v>
      </c>
      <c r="F1755" s="59" t="s">
        <v>437</v>
      </c>
      <c r="G1755" s="59" t="s">
        <v>2708</v>
      </c>
      <c r="H1755" s="84">
        <f>'20050 ParExpGL'!U126</f>
        <v>0</v>
      </c>
    </row>
    <row r="1756" spans="1:8" ht="15" thickBot="1" x14ac:dyDescent="0.35">
      <c r="A1756" s="58">
        <v>20</v>
      </c>
      <c r="B1756" s="55" t="s">
        <v>3392</v>
      </c>
      <c r="C1756" s="59" t="s">
        <v>774</v>
      </c>
      <c r="D1756" s="59" t="s">
        <v>2702</v>
      </c>
      <c r="E1756" s="59" t="s">
        <v>415</v>
      </c>
      <c r="F1756" s="59" t="s">
        <v>437</v>
      </c>
      <c r="G1756" s="59" t="s">
        <v>2710</v>
      </c>
      <c r="H1756" s="84">
        <f>'20050 ParExpGL'!U127</f>
        <v>0</v>
      </c>
    </row>
    <row r="1757" spans="1:8" ht="15" thickBot="1" x14ac:dyDescent="0.35">
      <c r="A1757" s="58">
        <v>20</v>
      </c>
      <c r="B1757" s="55" t="s">
        <v>3393</v>
      </c>
      <c r="C1757" s="59" t="s">
        <v>774</v>
      </c>
      <c r="D1757" s="59" t="s">
        <v>2702</v>
      </c>
      <c r="E1757" s="59" t="s">
        <v>415</v>
      </c>
      <c r="F1757" s="59" t="s">
        <v>437</v>
      </c>
      <c r="G1757" s="59" t="s">
        <v>2712</v>
      </c>
      <c r="H1757" s="84">
        <f>'20050 ParExpGL'!U128</f>
        <v>0</v>
      </c>
    </row>
    <row r="1758" spans="1:8" ht="15" thickBot="1" x14ac:dyDescent="0.35">
      <c r="A1758" s="58">
        <v>20</v>
      </c>
      <c r="B1758" s="55" t="s">
        <v>3394</v>
      </c>
      <c r="C1758" s="59" t="s">
        <v>774</v>
      </c>
      <c r="D1758" s="59" t="s">
        <v>2702</v>
      </c>
      <c r="E1758" s="59" t="s">
        <v>415</v>
      </c>
      <c r="F1758" s="59" t="s">
        <v>437</v>
      </c>
      <c r="G1758" s="59" t="s">
        <v>2714</v>
      </c>
      <c r="H1758" s="84">
        <f>'20050 ParExpGL'!U129</f>
        <v>0</v>
      </c>
    </row>
    <row r="1759" spans="1:8" ht="15" thickBot="1" x14ac:dyDescent="0.35">
      <c r="A1759" s="58">
        <v>20</v>
      </c>
      <c r="B1759" s="55" t="s">
        <v>3395</v>
      </c>
      <c r="C1759" s="59" t="s">
        <v>774</v>
      </c>
      <c r="D1759" s="59" t="s">
        <v>2702</v>
      </c>
      <c r="E1759" s="59" t="s">
        <v>415</v>
      </c>
      <c r="F1759" s="59" t="s">
        <v>437</v>
      </c>
      <c r="G1759" s="59" t="s">
        <v>2716</v>
      </c>
      <c r="H1759" s="84">
        <f>'20050 ParExpGL'!U130</f>
        <v>0</v>
      </c>
    </row>
    <row r="1760" spans="1:8" ht="15" thickBot="1" x14ac:dyDescent="0.35">
      <c r="A1760" s="58">
        <v>20</v>
      </c>
      <c r="B1760" s="55" t="s">
        <v>3396</v>
      </c>
      <c r="C1760" s="59" t="s">
        <v>774</v>
      </c>
      <c r="D1760" s="59" t="s">
        <v>2702</v>
      </c>
      <c r="E1760" s="59" t="s">
        <v>415</v>
      </c>
      <c r="F1760" s="59" t="s">
        <v>437</v>
      </c>
      <c r="G1760" s="59" t="s">
        <v>2718</v>
      </c>
      <c r="H1760" s="84">
        <f>'20050 ParExpGL'!U131</f>
        <v>0</v>
      </c>
    </row>
    <row r="1761" spans="1:8" ht="15" thickBot="1" x14ac:dyDescent="0.35">
      <c r="A1761" s="58">
        <v>20</v>
      </c>
      <c r="B1761" s="55" t="s">
        <v>3397</v>
      </c>
      <c r="C1761" s="59" t="s">
        <v>774</v>
      </c>
      <c r="D1761" s="59" t="s">
        <v>2702</v>
      </c>
      <c r="E1761" s="59" t="s">
        <v>415</v>
      </c>
      <c r="F1761" s="59" t="s">
        <v>437</v>
      </c>
      <c r="G1761" s="59" t="s">
        <v>2720</v>
      </c>
      <c r="H1761" s="84">
        <f>'20050 ParExpGL'!U132</f>
        <v>0</v>
      </c>
    </row>
    <row r="1762" spans="1:8" ht="15" thickBot="1" x14ac:dyDescent="0.35">
      <c r="A1762" s="58">
        <v>20</v>
      </c>
      <c r="B1762" s="55" t="s">
        <v>3398</v>
      </c>
      <c r="C1762" s="59" t="s">
        <v>774</v>
      </c>
      <c r="D1762" s="59" t="s">
        <v>2702</v>
      </c>
      <c r="E1762" s="59" t="s">
        <v>415</v>
      </c>
      <c r="F1762" s="59" t="s">
        <v>437</v>
      </c>
      <c r="G1762" s="59" t="s">
        <v>2722</v>
      </c>
      <c r="H1762" s="84">
        <f>'20050 ParExpGL'!U133</f>
        <v>0</v>
      </c>
    </row>
    <row r="1763" spans="1:8" ht="15" thickBot="1" x14ac:dyDescent="0.35">
      <c r="A1763" s="58">
        <v>20</v>
      </c>
      <c r="B1763" s="55" t="s">
        <v>3399</v>
      </c>
      <c r="C1763" s="59" t="s">
        <v>774</v>
      </c>
      <c r="D1763" s="59" t="s">
        <v>2702</v>
      </c>
      <c r="E1763" s="59" t="s">
        <v>415</v>
      </c>
      <c r="F1763" s="59" t="s">
        <v>437</v>
      </c>
      <c r="G1763" s="59" t="s">
        <v>2724</v>
      </c>
      <c r="H1763" s="84">
        <f>'20050 ParExpGL'!U134</f>
        <v>0</v>
      </c>
    </row>
    <row r="1764" spans="1:8" ht="15" thickBot="1" x14ac:dyDescent="0.35">
      <c r="A1764" s="58">
        <v>20</v>
      </c>
      <c r="B1764" s="55" t="s">
        <v>3400</v>
      </c>
      <c r="C1764" s="59" t="s">
        <v>774</v>
      </c>
      <c r="D1764" s="59" t="s">
        <v>2702</v>
      </c>
      <c r="E1764" s="59" t="s">
        <v>415</v>
      </c>
      <c r="F1764" s="59" t="s">
        <v>437</v>
      </c>
      <c r="G1764" s="59" t="s">
        <v>2726</v>
      </c>
      <c r="H1764" s="84">
        <f>'20050 ParExpGL'!U135</f>
        <v>0</v>
      </c>
    </row>
    <row r="1765" spans="1:8" ht="15" thickBot="1" x14ac:dyDescent="0.35">
      <c r="A1765" s="58">
        <v>20</v>
      </c>
      <c r="B1765" s="55" t="s">
        <v>3401</v>
      </c>
      <c r="C1765" s="59" t="s">
        <v>774</v>
      </c>
      <c r="D1765" s="59" t="s">
        <v>2702</v>
      </c>
      <c r="E1765" s="59" t="s">
        <v>415</v>
      </c>
      <c r="F1765" s="59" t="s">
        <v>437</v>
      </c>
      <c r="G1765" s="59" t="s">
        <v>2728</v>
      </c>
      <c r="H1765" s="84">
        <f>'20050 ParExpGL'!U136</f>
        <v>0</v>
      </c>
    </row>
    <row r="1766" spans="1:8" ht="15" thickBot="1" x14ac:dyDescent="0.35">
      <c r="A1766" s="58">
        <v>20</v>
      </c>
      <c r="B1766" s="55" t="s">
        <v>3402</v>
      </c>
      <c r="C1766" s="59" t="s">
        <v>774</v>
      </c>
      <c r="D1766" s="59" t="s">
        <v>2702</v>
      </c>
      <c r="E1766" s="59" t="s">
        <v>415</v>
      </c>
      <c r="F1766" s="59" t="s">
        <v>437</v>
      </c>
      <c r="G1766" s="59" t="s">
        <v>2730</v>
      </c>
      <c r="H1766" s="84">
        <f>'20050 ParExpGL'!U137</f>
        <v>0</v>
      </c>
    </row>
    <row r="1767" spans="1:8" ht="15" thickBot="1" x14ac:dyDescent="0.35">
      <c r="A1767" s="58">
        <v>20</v>
      </c>
      <c r="B1767" s="55" t="s">
        <v>3403</v>
      </c>
      <c r="C1767" s="59" t="s">
        <v>774</v>
      </c>
      <c r="D1767" s="59" t="s">
        <v>2702</v>
      </c>
      <c r="E1767" s="59" t="s">
        <v>415</v>
      </c>
      <c r="F1767" s="59" t="s">
        <v>438</v>
      </c>
      <c r="G1767" s="59" t="s">
        <v>2704</v>
      </c>
      <c r="H1767" s="84">
        <f>'20050 ParExpGL'!V124</f>
        <v>0</v>
      </c>
    </row>
    <row r="1768" spans="1:8" ht="15" thickBot="1" x14ac:dyDescent="0.35">
      <c r="A1768" s="58">
        <v>20</v>
      </c>
      <c r="B1768" s="55" t="s">
        <v>3404</v>
      </c>
      <c r="C1768" s="59" t="s">
        <v>774</v>
      </c>
      <c r="D1768" s="59" t="s">
        <v>2702</v>
      </c>
      <c r="E1768" s="59" t="s">
        <v>415</v>
      </c>
      <c r="F1768" s="59" t="s">
        <v>438</v>
      </c>
      <c r="G1768" s="59" t="s">
        <v>2706</v>
      </c>
      <c r="H1768" s="84">
        <f>'20050 ParExpGL'!V125</f>
        <v>0</v>
      </c>
    </row>
    <row r="1769" spans="1:8" ht="15" thickBot="1" x14ac:dyDescent="0.35">
      <c r="A1769" s="58">
        <v>20</v>
      </c>
      <c r="B1769" s="55" t="s">
        <v>3405</v>
      </c>
      <c r="C1769" s="59" t="s">
        <v>774</v>
      </c>
      <c r="D1769" s="59" t="s">
        <v>2702</v>
      </c>
      <c r="E1769" s="59" t="s">
        <v>415</v>
      </c>
      <c r="F1769" s="59" t="s">
        <v>438</v>
      </c>
      <c r="G1769" s="59" t="s">
        <v>2708</v>
      </c>
      <c r="H1769" s="84">
        <f>'20050 ParExpGL'!V126</f>
        <v>0</v>
      </c>
    </row>
    <row r="1770" spans="1:8" ht="15" thickBot="1" x14ac:dyDescent="0.35">
      <c r="A1770" s="58">
        <v>20</v>
      </c>
      <c r="B1770" s="55" t="s">
        <v>3406</v>
      </c>
      <c r="C1770" s="59" t="s">
        <v>774</v>
      </c>
      <c r="D1770" s="59" t="s">
        <v>2702</v>
      </c>
      <c r="E1770" s="59" t="s">
        <v>415</v>
      </c>
      <c r="F1770" s="59" t="s">
        <v>438</v>
      </c>
      <c r="G1770" s="59" t="s">
        <v>2710</v>
      </c>
      <c r="H1770" s="84">
        <f>'20050 ParExpGL'!V127</f>
        <v>0</v>
      </c>
    </row>
    <row r="1771" spans="1:8" ht="15" thickBot="1" x14ac:dyDescent="0.35">
      <c r="A1771" s="58">
        <v>20</v>
      </c>
      <c r="B1771" s="55" t="s">
        <v>3407</v>
      </c>
      <c r="C1771" s="59" t="s">
        <v>774</v>
      </c>
      <c r="D1771" s="59" t="s">
        <v>2702</v>
      </c>
      <c r="E1771" s="59" t="s">
        <v>415</v>
      </c>
      <c r="F1771" s="59" t="s">
        <v>438</v>
      </c>
      <c r="G1771" s="59" t="s">
        <v>2712</v>
      </c>
      <c r="H1771" s="84">
        <f>'20050 ParExpGL'!V128</f>
        <v>0</v>
      </c>
    </row>
    <row r="1772" spans="1:8" ht="15" thickBot="1" x14ac:dyDescent="0.35">
      <c r="A1772" s="58">
        <v>20</v>
      </c>
      <c r="B1772" s="55" t="s">
        <v>3408</v>
      </c>
      <c r="C1772" s="59" t="s">
        <v>774</v>
      </c>
      <c r="D1772" s="59" t="s">
        <v>2702</v>
      </c>
      <c r="E1772" s="59" t="s">
        <v>415</v>
      </c>
      <c r="F1772" s="59" t="s">
        <v>438</v>
      </c>
      <c r="G1772" s="59" t="s">
        <v>2714</v>
      </c>
      <c r="H1772" s="84">
        <f>'20050 ParExpGL'!V129</f>
        <v>0</v>
      </c>
    </row>
    <row r="1773" spans="1:8" ht="15" thickBot="1" x14ac:dyDescent="0.35">
      <c r="A1773" s="58">
        <v>20</v>
      </c>
      <c r="B1773" s="55" t="s">
        <v>3409</v>
      </c>
      <c r="C1773" s="59" t="s">
        <v>774</v>
      </c>
      <c r="D1773" s="59" t="s">
        <v>2702</v>
      </c>
      <c r="E1773" s="59" t="s">
        <v>415</v>
      </c>
      <c r="F1773" s="59" t="s">
        <v>438</v>
      </c>
      <c r="G1773" s="59" t="s">
        <v>2716</v>
      </c>
      <c r="H1773" s="84">
        <f>'20050 ParExpGL'!V130</f>
        <v>0</v>
      </c>
    </row>
    <row r="1774" spans="1:8" ht="15" thickBot="1" x14ac:dyDescent="0.35">
      <c r="A1774" s="58">
        <v>20</v>
      </c>
      <c r="B1774" s="55" t="s">
        <v>3410</v>
      </c>
      <c r="C1774" s="59" t="s">
        <v>774</v>
      </c>
      <c r="D1774" s="59" t="s">
        <v>2702</v>
      </c>
      <c r="E1774" s="59" t="s">
        <v>415</v>
      </c>
      <c r="F1774" s="59" t="s">
        <v>438</v>
      </c>
      <c r="G1774" s="59" t="s">
        <v>2718</v>
      </c>
      <c r="H1774" s="84">
        <f>'20050 ParExpGL'!V131</f>
        <v>0</v>
      </c>
    </row>
    <row r="1775" spans="1:8" ht="15" thickBot="1" x14ac:dyDescent="0.35">
      <c r="A1775" s="58">
        <v>20</v>
      </c>
      <c r="B1775" s="55" t="s">
        <v>3411</v>
      </c>
      <c r="C1775" s="59" t="s">
        <v>774</v>
      </c>
      <c r="D1775" s="59" t="s">
        <v>2702</v>
      </c>
      <c r="E1775" s="59" t="s">
        <v>415</v>
      </c>
      <c r="F1775" s="59" t="s">
        <v>438</v>
      </c>
      <c r="G1775" s="59" t="s">
        <v>2720</v>
      </c>
      <c r="H1775" s="84">
        <f>'20050 ParExpGL'!V132</f>
        <v>0</v>
      </c>
    </row>
    <row r="1776" spans="1:8" ht="15" thickBot="1" x14ac:dyDescent="0.35">
      <c r="A1776" s="58">
        <v>20</v>
      </c>
      <c r="B1776" s="55" t="s">
        <v>3412</v>
      </c>
      <c r="C1776" s="59" t="s">
        <v>774</v>
      </c>
      <c r="D1776" s="59" t="s">
        <v>2702</v>
      </c>
      <c r="E1776" s="59" t="s">
        <v>415</v>
      </c>
      <c r="F1776" s="59" t="s">
        <v>438</v>
      </c>
      <c r="G1776" s="59" t="s">
        <v>2722</v>
      </c>
      <c r="H1776" s="84">
        <f>'20050 ParExpGL'!V133</f>
        <v>0</v>
      </c>
    </row>
    <row r="1777" spans="1:8" ht="15" thickBot="1" x14ac:dyDescent="0.35">
      <c r="A1777" s="58">
        <v>20</v>
      </c>
      <c r="B1777" s="55" t="s">
        <v>3413</v>
      </c>
      <c r="C1777" s="59" t="s">
        <v>774</v>
      </c>
      <c r="D1777" s="59" t="s">
        <v>2702</v>
      </c>
      <c r="E1777" s="59" t="s">
        <v>415</v>
      </c>
      <c r="F1777" s="59" t="s">
        <v>438</v>
      </c>
      <c r="G1777" s="59" t="s">
        <v>2724</v>
      </c>
      <c r="H1777" s="84">
        <f>'20050 ParExpGL'!V134</f>
        <v>0</v>
      </c>
    </row>
    <row r="1778" spans="1:8" ht="15" thickBot="1" x14ac:dyDescent="0.35">
      <c r="A1778" s="58">
        <v>20</v>
      </c>
      <c r="B1778" s="55" t="s">
        <v>3414</v>
      </c>
      <c r="C1778" s="59" t="s">
        <v>774</v>
      </c>
      <c r="D1778" s="59" t="s">
        <v>2702</v>
      </c>
      <c r="E1778" s="59" t="s">
        <v>415</v>
      </c>
      <c r="F1778" s="59" t="s">
        <v>438</v>
      </c>
      <c r="G1778" s="59" t="s">
        <v>2726</v>
      </c>
      <c r="H1778" s="84">
        <f>'20050 ParExpGL'!V135</f>
        <v>0</v>
      </c>
    </row>
    <row r="1779" spans="1:8" ht="15" thickBot="1" x14ac:dyDescent="0.35">
      <c r="A1779" s="58">
        <v>20</v>
      </c>
      <c r="B1779" s="55" t="s">
        <v>3415</v>
      </c>
      <c r="C1779" s="59" t="s">
        <v>774</v>
      </c>
      <c r="D1779" s="59" t="s">
        <v>2702</v>
      </c>
      <c r="E1779" s="59" t="s">
        <v>415</v>
      </c>
      <c r="F1779" s="59" t="s">
        <v>438</v>
      </c>
      <c r="G1779" s="59" t="s">
        <v>2728</v>
      </c>
      <c r="H1779" s="84">
        <f>'20050 ParExpGL'!V136</f>
        <v>0</v>
      </c>
    </row>
    <row r="1780" spans="1:8" ht="15" thickBot="1" x14ac:dyDescent="0.35">
      <c r="A1780" s="58">
        <v>20</v>
      </c>
      <c r="B1780" s="55" t="s">
        <v>3416</v>
      </c>
      <c r="C1780" s="59" t="s">
        <v>774</v>
      </c>
      <c r="D1780" s="59" t="s">
        <v>2702</v>
      </c>
      <c r="E1780" s="59" t="s">
        <v>415</v>
      </c>
      <c r="F1780" s="59" t="s">
        <v>438</v>
      </c>
      <c r="G1780" s="59" t="s">
        <v>2730</v>
      </c>
      <c r="H1780" s="84">
        <f>'20050 ParExpGL'!V137</f>
        <v>0</v>
      </c>
    </row>
    <row r="1781" spans="1:8" ht="15" thickBot="1" x14ac:dyDescent="0.35">
      <c r="A1781" s="58">
        <v>20</v>
      </c>
      <c r="B1781" s="55" t="s">
        <v>3417</v>
      </c>
      <c r="C1781" s="59" t="s">
        <v>775</v>
      </c>
      <c r="D1781" s="59" t="s">
        <v>2702</v>
      </c>
      <c r="E1781" s="59" t="s">
        <v>2703</v>
      </c>
      <c r="F1781" s="59" t="s">
        <v>2704</v>
      </c>
      <c r="G1781" s="59" t="s">
        <v>2704</v>
      </c>
      <c r="H1781" s="84">
        <f>'20050 ParExpGL'!M152</f>
        <v>0</v>
      </c>
    </row>
    <row r="1782" spans="1:8" ht="15" thickBot="1" x14ac:dyDescent="0.35">
      <c r="A1782" s="58">
        <v>20</v>
      </c>
      <c r="B1782" s="55" t="s">
        <v>3418</v>
      </c>
      <c r="C1782" s="59" t="s">
        <v>775</v>
      </c>
      <c r="D1782" s="59" t="s">
        <v>2702</v>
      </c>
      <c r="E1782" s="59" t="s">
        <v>2703</v>
      </c>
      <c r="F1782" s="59" t="s">
        <v>2706</v>
      </c>
      <c r="G1782" s="59" t="s">
        <v>2706</v>
      </c>
      <c r="H1782" s="84">
        <f>'20050 ParExpGL'!M153</f>
        <v>0</v>
      </c>
    </row>
    <row r="1783" spans="1:8" ht="15" thickBot="1" x14ac:dyDescent="0.35">
      <c r="A1783" s="58">
        <v>20</v>
      </c>
      <c r="B1783" s="55" t="s">
        <v>3419</v>
      </c>
      <c r="C1783" s="59" t="s">
        <v>775</v>
      </c>
      <c r="D1783" s="59" t="s">
        <v>2702</v>
      </c>
      <c r="E1783" s="59" t="s">
        <v>2703</v>
      </c>
      <c r="F1783" s="59" t="s">
        <v>2708</v>
      </c>
      <c r="G1783" s="59" t="s">
        <v>2708</v>
      </c>
      <c r="H1783" s="84">
        <f>'20050 ParExpGL'!M154</f>
        <v>0</v>
      </c>
    </row>
    <row r="1784" spans="1:8" ht="15" thickBot="1" x14ac:dyDescent="0.35">
      <c r="A1784" s="58">
        <v>20</v>
      </c>
      <c r="B1784" s="55" t="s">
        <v>3420</v>
      </c>
      <c r="C1784" s="59" t="s">
        <v>775</v>
      </c>
      <c r="D1784" s="59" t="s">
        <v>2702</v>
      </c>
      <c r="E1784" s="59" t="s">
        <v>2703</v>
      </c>
      <c r="F1784" s="59" t="s">
        <v>2710</v>
      </c>
      <c r="G1784" s="59" t="s">
        <v>2710</v>
      </c>
      <c r="H1784" s="84">
        <f>'20050 ParExpGL'!M155</f>
        <v>0</v>
      </c>
    </row>
    <row r="1785" spans="1:8" ht="15" thickBot="1" x14ac:dyDescent="0.35">
      <c r="A1785" s="58">
        <v>20</v>
      </c>
      <c r="B1785" s="55" t="s">
        <v>3421</v>
      </c>
      <c r="C1785" s="59" t="s">
        <v>775</v>
      </c>
      <c r="D1785" s="59" t="s">
        <v>2702</v>
      </c>
      <c r="E1785" s="59" t="s">
        <v>2703</v>
      </c>
      <c r="F1785" s="59" t="s">
        <v>2712</v>
      </c>
      <c r="G1785" s="59" t="s">
        <v>2712</v>
      </c>
      <c r="H1785" s="84">
        <f>'20050 ParExpGL'!M156</f>
        <v>0</v>
      </c>
    </row>
    <row r="1786" spans="1:8" ht="15" thickBot="1" x14ac:dyDescent="0.35">
      <c r="A1786" s="58">
        <v>20</v>
      </c>
      <c r="B1786" s="55" t="s">
        <v>3422</v>
      </c>
      <c r="C1786" s="59" t="s">
        <v>775</v>
      </c>
      <c r="D1786" s="59" t="s">
        <v>2702</v>
      </c>
      <c r="E1786" s="59" t="s">
        <v>2703</v>
      </c>
      <c r="F1786" s="59" t="s">
        <v>2714</v>
      </c>
      <c r="G1786" s="59" t="s">
        <v>2714</v>
      </c>
      <c r="H1786" s="84">
        <f>'20050 ParExpGL'!M157</f>
        <v>0</v>
      </c>
    </row>
    <row r="1787" spans="1:8" ht="15" thickBot="1" x14ac:dyDescent="0.35">
      <c r="A1787" s="58">
        <v>20</v>
      </c>
      <c r="B1787" s="55" t="s">
        <v>3423</v>
      </c>
      <c r="C1787" s="59" t="s">
        <v>775</v>
      </c>
      <c r="D1787" s="59" t="s">
        <v>2702</v>
      </c>
      <c r="E1787" s="59" t="s">
        <v>2703</v>
      </c>
      <c r="F1787" s="59" t="s">
        <v>2716</v>
      </c>
      <c r="G1787" s="59" t="s">
        <v>2716</v>
      </c>
      <c r="H1787" s="84">
        <f>'20050 ParExpGL'!M158</f>
        <v>0</v>
      </c>
    </row>
    <row r="1788" spans="1:8" ht="15" thickBot="1" x14ac:dyDescent="0.35">
      <c r="A1788" s="58">
        <v>20</v>
      </c>
      <c r="B1788" s="55" t="s">
        <v>3424</v>
      </c>
      <c r="C1788" s="59" t="s">
        <v>775</v>
      </c>
      <c r="D1788" s="59" t="s">
        <v>2702</v>
      </c>
      <c r="E1788" s="59" t="s">
        <v>2703</v>
      </c>
      <c r="F1788" s="59" t="s">
        <v>2718</v>
      </c>
      <c r="G1788" s="59" t="s">
        <v>2718</v>
      </c>
      <c r="H1788" s="84">
        <f>'20050 ParExpGL'!M159</f>
        <v>0</v>
      </c>
    </row>
    <row r="1789" spans="1:8" ht="15" thickBot="1" x14ac:dyDescent="0.35">
      <c r="A1789" s="58">
        <v>20</v>
      </c>
      <c r="B1789" s="55" t="s">
        <v>3425</v>
      </c>
      <c r="C1789" s="59" t="s">
        <v>775</v>
      </c>
      <c r="D1789" s="59" t="s">
        <v>2702</v>
      </c>
      <c r="E1789" s="59" t="s">
        <v>2703</v>
      </c>
      <c r="F1789" s="59" t="s">
        <v>2720</v>
      </c>
      <c r="G1789" s="59" t="s">
        <v>2720</v>
      </c>
      <c r="H1789" s="84">
        <f>'20050 ParExpGL'!M160</f>
        <v>0</v>
      </c>
    </row>
    <row r="1790" spans="1:8" ht="15" thickBot="1" x14ac:dyDescent="0.35">
      <c r="A1790" s="58">
        <v>20</v>
      </c>
      <c r="B1790" s="55" t="s">
        <v>3426</v>
      </c>
      <c r="C1790" s="59" t="s">
        <v>775</v>
      </c>
      <c r="D1790" s="59" t="s">
        <v>2702</v>
      </c>
      <c r="E1790" s="59" t="s">
        <v>2703</v>
      </c>
      <c r="F1790" s="59" t="s">
        <v>2722</v>
      </c>
      <c r="G1790" s="59" t="s">
        <v>2722</v>
      </c>
      <c r="H1790" s="84">
        <f>'20050 ParExpGL'!M161</f>
        <v>0</v>
      </c>
    </row>
    <row r="1791" spans="1:8" ht="15" thickBot="1" x14ac:dyDescent="0.35">
      <c r="A1791" s="58">
        <v>20</v>
      </c>
      <c r="B1791" s="55" t="s">
        <v>3427</v>
      </c>
      <c r="C1791" s="59" t="s">
        <v>775</v>
      </c>
      <c r="D1791" s="59" t="s">
        <v>2702</v>
      </c>
      <c r="E1791" s="59" t="s">
        <v>2703</v>
      </c>
      <c r="F1791" s="59" t="s">
        <v>2724</v>
      </c>
      <c r="G1791" s="59" t="s">
        <v>2724</v>
      </c>
      <c r="H1791" s="84">
        <f>'20050 ParExpGL'!M162</f>
        <v>0</v>
      </c>
    </row>
    <row r="1792" spans="1:8" ht="15" thickBot="1" x14ac:dyDescent="0.35">
      <c r="A1792" s="58">
        <v>20</v>
      </c>
      <c r="B1792" s="55" t="s">
        <v>3428</v>
      </c>
      <c r="C1792" s="59" t="s">
        <v>775</v>
      </c>
      <c r="D1792" s="59" t="s">
        <v>2702</v>
      </c>
      <c r="E1792" s="59" t="s">
        <v>2703</v>
      </c>
      <c r="F1792" s="59" t="s">
        <v>2726</v>
      </c>
      <c r="G1792" s="59" t="s">
        <v>2726</v>
      </c>
      <c r="H1792" s="84">
        <f>'20050 ParExpGL'!M163</f>
        <v>0</v>
      </c>
    </row>
    <row r="1793" spans="1:8" ht="15" thickBot="1" x14ac:dyDescent="0.35">
      <c r="A1793" s="58">
        <v>20</v>
      </c>
      <c r="B1793" s="55" t="s">
        <v>3429</v>
      </c>
      <c r="C1793" s="59" t="s">
        <v>775</v>
      </c>
      <c r="D1793" s="59" t="s">
        <v>2702</v>
      </c>
      <c r="E1793" s="59" t="s">
        <v>2703</v>
      </c>
      <c r="F1793" s="59" t="s">
        <v>2728</v>
      </c>
      <c r="G1793" s="59" t="s">
        <v>2728</v>
      </c>
      <c r="H1793" s="84">
        <f>'20050 ParExpGL'!M164</f>
        <v>0</v>
      </c>
    </row>
    <row r="1794" spans="1:8" ht="15" thickBot="1" x14ac:dyDescent="0.35">
      <c r="A1794" s="58">
        <v>20</v>
      </c>
      <c r="B1794" s="55" t="s">
        <v>3430</v>
      </c>
      <c r="C1794" s="59" t="s">
        <v>775</v>
      </c>
      <c r="D1794" s="59" t="s">
        <v>2702</v>
      </c>
      <c r="E1794" s="59" t="s">
        <v>2703</v>
      </c>
      <c r="F1794" s="59" t="s">
        <v>2730</v>
      </c>
      <c r="G1794" s="59" t="s">
        <v>2730</v>
      </c>
      <c r="H1794" s="84">
        <f>'20050 ParExpGL'!M165</f>
        <v>0</v>
      </c>
    </row>
    <row r="1795" spans="1:8" ht="15" thickBot="1" x14ac:dyDescent="0.35">
      <c r="A1795" s="58">
        <v>20</v>
      </c>
      <c r="B1795" s="55" t="s">
        <v>3431</v>
      </c>
      <c r="C1795" s="59" t="s">
        <v>775</v>
      </c>
      <c r="D1795" s="59" t="s">
        <v>2702</v>
      </c>
      <c r="E1795" s="59" t="s">
        <v>326</v>
      </c>
      <c r="F1795" s="59" t="s">
        <v>436</v>
      </c>
      <c r="G1795" s="59" t="s">
        <v>2704</v>
      </c>
      <c r="H1795" s="84">
        <f>'20050 ParExpGL'!N152</f>
        <v>0</v>
      </c>
    </row>
    <row r="1796" spans="1:8" ht="15" thickBot="1" x14ac:dyDescent="0.35">
      <c r="A1796" s="58">
        <v>20</v>
      </c>
      <c r="B1796" s="55" t="s">
        <v>3432</v>
      </c>
      <c r="C1796" s="59" t="s">
        <v>775</v>
      </c>
      <c r="D1796" s="59" t="s">
        <v>2702</v>
      </c>
      <c r="E1796" s="59" t="s">
        <v>326</v>
      </c>
      <c r="F1796" s="59" t="s">
        <v>436</v>
      </c>
      <c r="G1796" s="59" t="s">
        <v>2706</v>
      </c>
      <c r="H1796" s="84">
        <f>'20050 ParExpGL'!N153</f>
        <v>0</v>
      </c>
    </row>
    <row r="1797" spans="1:8" ht="15" thickBot="1" x14ac:dyDescent="0.35">
      <c r="A1797" s="58">
        <v>20</v>
      </c>
      <c r="B1797" s="55" t="s">
        <v>3433</v>
      </c>
      <c r="C1797" s="59" t="s">
        <v>775</v>
      </c>
      <c r="D1797" s="59" t="s">
        <v>2702</v>
      </c>
      <c r="E1797" s="59" t="s">
        <v>326</v>
      </c>
      <c r="F1797" s="59" t="s">
        <v>436</v>
      </c>
      <c r="G1797" s="59" t="s">
        <v>2708</v>
      </c>
      <c r="H1797" s="84">
        <f>'20050 ParExpGL'!N154</f>
        <v>0</v>
      </c>
    </row>
    <row r="1798" spans="1:8" ht="15" thickBot="1" x14ac:dyDescent="0.35">
      <c r="A1798" s="58">
        <v>20</v>
      </c>
      <c r="B1798" s="55" t="s">
        <v>3434</v>
      </c>
      <c r="C1798" s="59" t="s">
        <v>775</v>
      </c>
      <c r="D1798" s="59" t="s">
        <v>2702</v>
      </c>
      <c r="E1798" s="59" t="s">
        <v>326</v>
      </c>
      <c r="F1798" s="59" t="s">
        <v>436</v>
      </c>
      <c r="G1798" s="59" t="s">
        <v>2710</v>
      </c>
      <c r="H1798" s="84">
        <f>'20050 ParExpGL'!N155</f>
        <v>0</v>
      </c>
    </row>
    <row r="1799" spans="1:8" ht="15" thickBot="1" x14ac:dyDescent="0.35">
      <c r="A1799" s="58">
        <v>20</v>
      </c>
      <c r="B1799" s="55" t="s">
        <v>3435</v>
      </c>
      <c r="C1799" s="59" t="s">
        <v>775</v>
      </c>
      <c r="D1799" s="59" t="s">
        <v>2702</v>
      </c>
      <c r="E1799" s="59" t="s">
        <v>326</v>
      </c>
      <c r="F1799" s="59" t="s">
        <v>436</v>
      </c>
      <c r="G1799" s="59" t="s">
        <v>2712</v>
      </c>
      <c r="H1799" s="84">
        <f>'20050 ParExpGL'!N156</f>
        <v>0</v>
      </c>
    </row>
    <row r="1800" spans="1:8" ht="15" thickBot="1" x14ac:dyDescent="0.35">
      <c r="A1800" s="58">
        <v>20</v>
      </c>
      <c r="B1800" s="55" t="s">
        <v>3436</v>
      </c>
      <c r="C1800" s="59" t="s">
        <v>775</v>
      </c>
      <c r="D1800" s="59" t="s">
        <v>2702</v>
      </c>
      <c r="E1800" s="59" t="s">
        <v>326</v>
      </c>
      <c r="F1800" s="59" t="s">
        <v>436</v>
      </c>
      <c r="G1800" s="59" t="s">
        <v>2714</v>
      </c>
      <c r="H1800" s="84">
        <f>'20050 ParExpGL'!N157</f>
        <v>0</v>
      </c>
    </row>
    <row r="1801" spans="1:8" ht="15" thickBot="1" x14ac:dyDescent="0.35">
      <c r="A1801" s="58">
        <v>20</v>
      </c>
      <c r="B1801" s="55" t="s">
        <v>3437</v>
      </c>
      <c r="C1801" s="59" t="s">
        <v>775</v>
      </c>
      <c r="D1801" s="59" t="s">
        <v>2702</v>
      </c>
      <c r="E1801" s="59" t="s">
        <v>326</v>
      </c>
      <c r="F1801" s="59" t="s">
        <v>436</v>
      </c>
      <c r="G1801" s="59" t="s">
        <v>2716</v>
      </c>
      <c r="H1801" s="84">
        <f>'20050 ParExpGL'!N158</f>
        <v>0</v>
      </c>
    </row>
    <row r="1802" spans="1:8" ht="15" thickBot="1" x14ac:dyDescent="0.35">
      <c r="A1802" s="58">
        <v>20</v>
      </c>
      <c r="B1802" s="55" t="s">
        <v>3438</v>
      </c>
      <c r="C1802" s="59" t="s">
        <v>775</v>
      </c>
      <c r="D1802" s="59" t="s">
        <v>2702</v>
      </c>
      <c r="E1802" s="59" t="s">
        <v>326</v>
      </c>
      <c r="F1802" s="59" t="s">
        <v>436</v>
      </c>
      <c r="G1802" s="59" t="s">
        <v>2718</v>
      </c>
      <c r="H1802" s="84">
        <f>'20050 ParExpGL'!N159</f>
        <v>0</v>
      </c>
    </row>
    <row r="1803" spans="1:8" ht="15" thickBot="1" x14ac:dyDescent="0.35">
      <c r="A1803" s="58">
        <v>20</v>
      </c>
      <c r="B1803" s="55" t="s">
        <v>3439</v>
      </c>
      <c r="C1803" s="59" t="s">
        <v>775</v>
      </c>
      <c r="D1803" s="59" t="s">
        <v>2702</v>
      </c>
      <c r="E1803" s="59" t="s">
        <v>326</v>
      </c>
      <c r="F1803" s="59" t="s">
        <v>436</v>
      </c>
      <c r="G1803" s="59" t="s">
        <v>2720</v>
      </c>
      <c r="H1803" s="84">
        <f>'20050 ParExpGL'!N160</f>
        <v>0</v>
      </c>
    </row>
    <row r="1804" spans="1:8" ht="15" thickBot="1" x14ac:dyDescent="0.35">
      <c r="A1804" s="58">
        <v>20</v>
      </c>
      <c r="B1804" s="55" t="s">
        <v>3440</v>
      </c>
      <c r="C1804" s="59" t="s">
        <v>775</v>
      </c>
      <c r="D1804" s="59" t="s">
        <v>2702</v>
      </c>
      <c r="E1804" s="59" t="s">
        <v>326</v>
      </c>
      <c r="F1804" s="59" t="s">
        <v>436</v>
      </c>
      <c r="G1804" s="59" t="s">
        <v>2722</v>
      </c>
      <c r="H1804" s="84">
        <f>'20050 ParExpGL'!N161</f>
        <v>0</v>
      </c>
    </row>
    <row r="1805" spans="1:8" ht="15" thickBot="1" x14ac:dyDescent="0.35">
      <c r="A1805" s="58">
        <v>20</v>
      </c>
      <c r="B1805" s="55" t="s">
        <v>3441</v>
      </c>
      <c r="C1805" s="59" t="s">
        <v>775</v>
      </c>
      <c r="D1805" s="59" t="s">
        <v>2702</v>
      </c>
      <c r="E1805" s="59" t="s">
        <v>326</v>
      </c>
      <c r="F1805" s="59" t="s">
        <v>436</v>
      </c>
      <c r="G1805" s="59" t="s">
        <v>2724</v>
      </c>
      <c r="H1805" s="84">
        <f>'20050 ParExpGL'!N162</f>
        <v>0</v>
      </c>
    </row>
    <row r="1806" spans="1:8" ht="15" thickBot="1" x14ac:dyDescent="0.35">
      <c r="A1806" s="58">
        <v>20</v>
      </c>
      <c r="B1806" s="55" t="s">
        <v>3442</v>
      </c>
      <c r="C1806" s="59" t="s">
        <v>775</v>
      </c>
      <c r="D1806" s="59" t="s">
        <v>2702</v>
      </c>
      <c r="E1806" s="59" t="s">
        <v>326</v>
      </c>
      <c r="F1806" s="59" t="s">
        <v>436</v>
      </c>
      <c r="G1806" s="59" t="s">
        <v>2726</v>
      </c>
      <c r="H1806" s="84">
        <f>'20050 ParExpGL'!N163</f>
        <v>0</v>
      </c>
    </row>
    <row r="1807" spans="1:8" ht="15" thickBot="1" x14ac:dyDescent="0.35">
      <c r="A1807" s="58">
        <v>20</v>
      </c>
      <c r="B1807" s="55" t="s">
        <v>3443</v>
      </c>
      <c r="C1807" s="59" t="s">
        <v>775</v>
      </c>
      <c r="D1807" s="59" t="s">
        <v>2702</v>
      </c>
      <c r="E1807" s="59" t="s">
        <v>326</v>
      </c>
      <c r="F1807" s="59" t="s">
        <v>436</v>
      </c>
      <c r="G1807" s="59" t="s">
        <v>2728</v>
      </c>
      <c r="H1807" s="84">
        <f>'20050 ParExpGL'!N164</f>
        <v>0</v>
      </c>
    </row>
    <row r="1808" spans="1:8" ht="15" thickBot="1" x14ac:dyDescent="0.35">
      <c r="A1808" s="58">
        <v>20</v>
      </c>
      <c r="B1808" s="55" t="s">
        <v>3444</v>
      </c>
      <c r="C1808" s="59" t="s">
        <v>775</v>
      </c>
      <c r="D1808" s="59" t="s">
        <v>2702</v>
      </c>
      <c r="E1808" s="59" t="s">
        <v>326</v>
      </c>
      <c r="F1808" s="59" t="s">
        <v>436</v>
      </c>
      <c r="G1808" s="59" t="s">
        <v>2730</v>
      </c>
      <c r="H1808" s="84">
        <f>'20050 ParExpGL'!N165</f>
        <v>0</v>
      </c>
    </row>
    <row r="1809" spans="1:8" ht="15" thickBot="1" x14ac:dyDescent="0.35">
      <c r="A1809" s="58">
        <v>20</v>
      </c>
      <c r="B1809" s="55" t="s">
        <v>3445</v>
      </c>
      <c r="C1809" s="59" t="s">
        <v>775</v>
      </c>
      <c r="D1809" s="59" t="s">
        <v>2702</v>
      </c>
      <c r="E1809" s="59" t="s">
        <v>326</v>
      </c>
      <c r="F1809" s="59" t="s">
        <v>437</v>
      </c>
      <c r="G1809" s="59" t="s">
        <v>2704</v>
      </c>
      <c r="H1809" s="84">
        <f>'20050 ParExpGL'!O152</f>
        <v>0</v>
      </c>
    </row>
    <row r="1810" spans="1:8" ht="15" thickBot="1" x14ac:dyDescent="0.35">
      <c r="A1810" s="58">
        <v>20</v>
      </c>
      <c r="B1810" s="55" t="s">
        <v>3446</v>
      </c>
      <c r="C1810" s="59" t="s">
        <v>775</v>
      </c>
      <c r="D1810" s="59" t="s">
        <v>2702</v>
      </c>
      <c r="E1810" s="59" t="s">
        <v>326</v>
      </c>
      <c r="F1810" s="59" t="s">
        <v>437</v>
      </c>
      <c r="G1810" s="59" t="s">
        <v>2706</v>
      </c>
      <c r="H1810" s="84">
        <f>'20050 ParExpGL'!O153</f>
        <v>0</v>
      </c>
    </row>
    <row r="1811" spans="1:8" ht="15" thickBot="1" x14ac:dyDescent="0.35">
      <c r="A1811" s="58">
        <v>20</v>
      </c>
      <c r="B1811" s="55" t="s">
        <v>3447</v>
      </c>
      <c r="C1811" s="59" t="s">
        <v>775</v>
      </c>
      <c r="D1811" s="59" t="s">
        <v>2702</v>
      </c>
      <c r="E1811" s="59" t="s">
        <v>326</v>
      </c>
      <c r="F1811" s="59" t="s">
        <v>437</v>
      </c>
      <c r="G1811" s="59" t="s">
        <v>2708</v>
      </c>
      <c r="H1811" s="84">
        <f>'20050 ParExpGL'!O154</f>
        <v>0</v>
      </c>
    </row>
    <row r="1812" spans="1:8" ht="15" thickBot="1" x14ac:dyDescent="0.35">
      <c r="A1812" s="58">
        <v>20</v>
      </c>
      <c r="B1812" s="55" t="s">
        <v>3448</v>
      </c>
      <c r="C1812" s="59" t="s">
        <v>775</v>
      </c>
      <c r="D1812" s="59" t="s">
        <v>2702</v>
      </c>
      <c r="E1812" s="59" t="s">
        <v>326</v>
      </c>
      <c r="F1812" s="59" t="s">
        <v>437</v>
      </c>
      <c r="G1812" s="59" t="s">
        <v>2710</v>
      </c>
      <c r="H1812" s="84">
        <f>'20050 ParExpGL'!O155</f>
        <v>0</v>
      </c>
    </row>
    <row r="1813" spans="1:8" ht="15" thickBot="1" x14ac:dyDescent="0.35">
      <c r="A1813" s="58">
        <v>20</v>
      </c>
      <c r="B1813" s="55" t="s">
        <v>3449</v>
      </c>
      <c r="C1813" s="59" t="s">
        <v>775</v>
      </c>
      <c r="D1813" s="59" t="s">
        <v>2702</v>
      </c>
      <c r="E1813" s="59" t="s">
        <v>326</v>
      </c>
      <c r="F1813" s="59" t="s">
        <v>437</v>
      </c>
      <c r="G1813" s="59" t="s">
        <v>2712</v>
      </c>
      <c r="H1813" s="84">
        <f>'20050 ParExpGL'!O156</f>
        <v>0</v>
      </c>
    </row>
    <row r="1814" spans="1:8" ht="15" thickBot="1" x14ac:dyDescent="0.35">
      <c r="A1814" s="58">
        <v>20</v>
      </c>
      <c r="B1814" s="55" t="s">
        <v>3450</v>
      </c>
      <c r="C1814" s="59" t="s">
        <v>775</v>
      </c>
      <c r="D1814" s="59" t="s">
        <v>2702</v>
      </c>
      <c r="E1814" s="59" t="s">
        <v>326</v>
      </c>
      <c r="F1814" s="59" t="s">
        <v>437</v>
      </c>
      <c r="G1814" s="59" t="s">
        <v>2714</v>
      </c>
      <c r="H1814" s="84">
        <f>'20050 ParExpGL'!O157</f>
        <v>0</v>
      </c>
    </row>
    <row r="1815" spans="1:8" ht="15" thickBot="1" x14ac:dyDescent="0.35">
      <c r="A1815" s="58">
        <v>20</v>
      </c>
      <c r="B1815" s="55" t="s">
        <v>3451</v>
      </c>
      <c r="C1815" s="59" t="s">
        <v>775</v>
      </c>
      <c r="D1815" s="59" t="s">
        <v>2702</v>
      </c>
      <c r="E1815" s="59" t="s">
        <v>326</v>
      </c>
      <c r="F1815" s="59" t="s">
        <v>437</v>
      </c>
      <c r="G1815" s="59" t="s">
        <v>2716</v>
      </c>
      <c r="H1815" s="84">
        <f>'20050 ParExpGL'!O158</f>
        <v>0</v>
      </c>
    </row>
    <row r="1816" spans="1:8" ht="15" thickBot="1" x14ac:dyDescent="0.35">
      <c r="A1816" s="58">
        <v>20</v>
      </c>
      <c r="B1816" s="55" t="s">
        <v>3452</v>
      </c>
      <c r="C1816" s="59" t="s">
        <v>775</v>
      </c>
      <c r="D1816" s="59" t="s">
        <v>2702</v>
      </c>
      <c r="E1816" s="59" t="s">
        <v>326</v>
      </c>
      <c r="F1816" s="59" t="s">
        <v>437</v>
      </c>
      <c r="G1816" s="59" t="s">
        <v>2718</v>
      </c>
      <c r="H1816" s="84">
        <f>'20050 ParExpGL'!O159</f>
        <v>0</v>
      </c>
    </row>
    <row r="1817" spans="1:8" ht="15" thickBot="1" x14ac:dyDescent="0.35">
      <c r="A1817" s="58">
        <v>20</v>
      </c>
      <c r="B1817" s="55" t="s">
        <v>3453</v>
      </c>
      <c r="C1817" s="59" t="s">
        <v>775</v>
      </c>
      <c r="D1817" s="59" t="s">
        <v>2702</v>
      </c>
      <c r="E1817" s="59" t="s">
        <v>326</v>
      </c>
      <c r="F1817" s="59" t="s">
        <v>437</v>
      </c>
      <c r="G1817" s="59" t="s">
        <v>2720</v>
      </c>
      <c r="H1817" s="84">
        <f>'20050 ParExpGL'!O160</f>
        <v>0</v>
      </c>
    </row>
    <row r="1818" spans="1:8" ht="15" thickBot="1" x14ac:dyDescent="0.35">
      <c r="A1818" s="58">
        <v>20</v>
      </c>
      <c r="B1818" s="55" t="s">
        <v>3454</v>
      </c>
      <c r="C1818" s="59" t="s">
        <v>775</v>
      </c>
      <c r="D1818" s="59" t="s">
        <v>2702</v>
      </c>
      <c r="E1818" s="59" t="s">
        <v>326</v>
      </c>
      <c r="F1818" s="59" t="s">
        <v>437</v>
      </c>
      <c r="G1818" s="59" t="s">
        <v>2722</v>
      </c>
      <c r="H1818" s="84">
        <f>'20050 ParExpGL'!O161</f>
        <v>0</v>
      </c>
    </row>
    <row r="1819" spans="1:8" ht="15" thickBot="1" x14ac:dyDescent="0.35">
      <c r="A1819" s="58">
        <v>20</v>
      </c>
      <c r="B1819" s="55" t="s">
        <v>3455</v>
      </c>
      <c r="C1819" s="59" t="s">
        <v>775</v>
      </c>
      <c r="D1819" s="59" t="s">
        <v>2702</v>
      </c>
      <c r="E1819" s="59" t="s">
        <v>326</v>
      </c>
      <c r="F1819" s="59" t="s">
        <v>437</v>
      </c>
      <c r="G1819" s="59" t="s">
        <v>2724</v>
      </c>
      <c r="H1819" s="84">
        <f>'20050 ParExpGL'!O162</f>
        <v>0</v>
      </c>
    </row>
    <row r="1820" spans="1:8" ht="15" thickBot="1" x14ac:dyDescent="0.35">
      <c r="A1820" s="58">
        <v>20</v>
      </c>
      <c r="B1820" s="55" t="s">
        <v>3456</v>
      </c>
      <c r="C1820" s="59" t="s">
        <v>775</v>
      </c>
      <c r="D1820" s="59" t="s">
        <v>2702</v>
      </c>
      <c r="E1820" s="59" t="s">
        <v>326</v>
      </c>
      <c r="F1820" s="59" t="s">
        <v>437</v>
      </c>
      <c r="G1820" s="59" t="s">
        <v>2726</v>
      </c>
      <c r="H1820" s="84">
        <f>'20050 ParExpGL'!O163</f>
        <v>0</v>
      </c>
    </row>
    <row r="1821" spans="1:8" ht="15" thickBot="1" x14ac:dyDescent="0.35">
      <c r="A1821" s="58">
        <v>20</v>
      </c>
      <c r="B1821" s="55" t="s">
        <v>3457</v>
      </c>
      <c r="C1821" s="59" t="s">
        <v>775</v>
      </c>
      <c r="D1821" s="59" t="s">
        <v>2702</v>
      </c>
      <c r="E1821" s="59" t="s">
        <v>326</v>
      </c>
      <c r="F1821" s="59" t="s">
        <v>437</v>
      </c>
      <c r="G1821" s="59" t="s">
        <v>2728</v>
      </c>
      <c r="H1821" s="84">
        <f>'20050 ParExpGL'!O164</f>
        <v>0</v>
      </c>
    </row>
    <row r="1822" spans="1:8" ht="15" thickBot="1" x14ac:dyDescent="0.35">
      <c r="A1822" s="58">
        <v>20</v>
      </c>
      <c r="B1822" s="55" t="s">
        <v>3458</v>
      </c>
      <c r="C1822" s="59" t="s">
        <v>775</v>
      </c>
      <c r="D1822" s="59" t="s">
        <v>2702</v>
      </c>
      <c r="E1822" s="59" t="s">
        <v>326</v>
      </c>
      <c r="F1822" s="59" t="s">
        <v>437</v>
      </c>
      <c r="G1822" s="59" t="s">
        <v>2730</v>
      </c>
      <c r="H1822" s="84">
        <f>'20050 ParExpGL'!O165</f>
        <v>0</v>
      </c>
    </row>
    <row r="1823" spans="1:8" ht="15" thickBot="1" x14ac:dyDescent="0.35">
      <c r="A1823" s="58">
        <v>20</v>
      </c>
      <c r="B1823" s="55" t="s">
        <v>3459</v>
      </c>
      <c r="C1823" s="59" t="s">
        <v>775</v>
      </c>
      <c r="D1823" s="59" t="s">
        <v>2702</v>
      </c>
      <c r="E1823" s="59" t="s">
        <v>326</v>
      </c>
      <c r="F1823" s="59" t="s">
        <v>438</v>
      </c>
      <c r="G1823" s="59" t="s">
        <v>2704</v>
      </c>
      <c r="H1823" s="84">
        <f>'20050 ParExpGL'!P152</f>
        <v>0</v>
      </c>
    </row>
    <row r="1824" spans="1:8" ht="15" thickBot="1" x14ac:dyDescent="0.35">
      <c r="A1824" s="58">
        <v>20</v>
      </c>
      <c r="B1824" s="55" t="s">
        <v>3460</v>
      </c>
      <c r="C1824" s="59" t="s">
        <v>775</v>
      </c>
      <c r="D1824" s="59" t="s">
        <v>2702</v>
      </c>
      <c r="E1824" s="59" t="s">
        <v>326</v>
      </c>
      <c r="F1824" s="59" t="s">
        <v>438</v>
      </c>
      <c r="G1824" s="59" t="s">
        <v>2706</v>
      </c>
      <c r="H1824" s="84">
        <f>'20050 ParExpGL'!P153</f>
        <v>0</v>
      </c>
    </row>
    <row r="1825" spans="1:8" ht="15" thickBot="1" x14ac:dyDescent="0.35">
      <c r="A1825" s="58">
        <v>20</v>
      </c>
      <c r="B1825" s="55" t="s">
        <v>3461</v>
      </c>
      <c r="C1825" s="59" t="s">
        <v>775</v>
      </c>
      <c r="D1825" s="59" t="s">
        <v>2702</v>
      </c>
      <c r="E1825" s="59" t="s">
        <v>326</v>
      </c>
      <c r="F1825" s="59" t="s">
        <v>438</v>
      </c>
      <c r="G1825" s="59" t="s">
        <v>2708</v>
      </c>
      <c r="H1825" s="84">
        <f>'20050 ParExpGL'!P154</f>
        <v>0</v>
      </c>
    </row>
    <row r="1826" spans="1:8" ht="15" thickBot="1" x14ac:dyDescent="0.35">
      <c r="A1826" s="58">
        <v>20</v>
      </c>
      <c r="B1826" s="55" t="s">
        <v>3462</v>
      </c>
      <c r="C1826" s="59" t="s">
        <v>775</v>
      </c>
      <c r="D1826" s="59" t="s">
        <v>2702</v>
      </c>
      <c r="E1826" s="59" t="s">
        <v>326</v>
      </c>
      <c r="F1826" s="59" t="s">
        <v>438</v>
      </c>
      <c r="G1826" s="59" t="s">
        <v>2710</v>
      </c>
      <c r="H1826" s="84">
        <f>'20050 ParExpGL'!P155</f>
        <v>0</v>
      </c>
    </row>
    <row r="1827" spans="1:8" ht="15" thickBot="1" x14ac:dyDescent="0.35">
      <c r="A1827" s="58">
        <v>20</v>
      </c>
      <c r="B1827" s="55" t="s">
        <v>3463</v>
      </c>
      <c r="C1827" s="59" t="s">
        <v>775</v>
      </c>
      <c r="D1827" s="59" t="s">
        <v>2702</v>
      </c>
      <c r="E1827" s="59" t="s">
        <v>326</v>
      </c>
      <c r="F1827" s="59" t="s">
        <v>438</v>
      </c>
      <c r="G1827" s="59" t="s">
        <v>2712</v>
      </c>
      <c r="H1827" s="84">
        <f>'20050 ParExpGL'!P156</f>
        <v>0</v>
      </c>
    </row>
    <row r="1828" spans="1:8" ht="15" thickBot="1" x14ac:dyDescent="0.35">
      <c r="A1828" s="58">
        <v>20</v>
      </c>
      <c r="B1828" s="55" t="s">
        <v>3464</v>
      </c>
      <c r="C1828" s="59" t="s">
        <v>775</v>
      </c>
      <c r="D1828" s="59" t="s">
        <v>2702</v>
      </c>
      <c r="E1828" s="59" t="s">
        <v>326</v>
      </c>
      <c r="F1828" s="59" t="s">
        <v>438</v>
      </c>
      <c r="G1828" s="59" t="s">
        <v>2714</v>
      </c>
      <c r="H1828" s="84">
        <f>'20050 ParExpGL'!P157</f>
        <v>0</v>
      </c>
    </row>
    <row r="1829" spans="1:8" ht="15" thickBot="1" x14ac:dyDescent="0.35">
      <c r="A1829" s="58">
        <v>20</v>
      </c>
      <c r="B1829" s="55" t="s">
        <v>3465</v>
      </c>
      <c r="C1829" s="59" t="s">
        <v>775</v>
      </c>
      <c r="D1829" s="59" t="s">
        <v>2702</v>
      </c>
      <c r="E1829" s="59" t="s">
        <v>326</v>
      </c>
      <c r="F1829" s="59" t="s">
        <v>438</v>
      </c>
      <c r="G1829" s="59" t="s">
        <v>2716</v>
      </c>
      <c r="H1829" s="84">
        <f>'20050 ParExpGL'!P158</f>
        <v>0</v>
      </c>
    </row>
    <row r="1830" spans="1:8" ht="15" thickBot="1" x14ac:dyDescent="0.35">
      <c r="A1830" s="58">
        <v>20</v>
      </c>
      <c r="B1830" s="55" t="s">
        <v>3466</v>
      </c>
      <c r="C1830" s="59" t="s">
        <v>775</v>
      </c>
      <c r="D1830" s="59" t="s">
        <v>2702</v>
      </c>
      <c r="E1830" s="59" t="s">
        <v>326</v>
      </c>
      <c r="F1830" s="59" t="s">
        <v>438</v>
      </c>
      <c r="G1830" s="59" t="s">
        <v>2718</v>
      </c>
      <c r="H1830" s="84">
        <f>'20050 ParExpGL'!P159</f>
        <v>0</v>
      </c>
    </row>
    <row r="1831" spans="1:8" ht="15" thickBot="1" x14ac:dyDescent="0.35">
      <c r="A1831" s="58">
        <v>20</v>
      </c>
      <c r="B1831" s="55" t="s">
        <v>3467</v>
      </c>
      <c r="C1831" s="59" t="s">
        <v>775</v>
      </c>
      <c r="D1831" s="59" t="s">
        <v>2702</v>
      </c>
      <c r="E1831" s="59" t="s">
        <v>326</v>
      </c>
      <c r="F1831" s="59" t="s">
        <v>438</v>
      </c>
      <c r="G1831" s="59" t="s">
        <v>2720</v>
      </c>
      <c r="H1831" s="84">
        <f>'20050 ParExpGL'!P160</f>
        <v>0</v>
      </c>
    </row>
    <row r="1832" spans="1:8" ht="15" thickBot="1" x14ac:dyDescent="0.35">
      <c r="A1832" s="58">
        <v>20</v>
      </c>
      <c r="B1832" s="55" t="s">
        <v>3468</v>
      </c>
      <c r="C1832" s="59" t="s">
        <v>775</v>
      </c>
      <c r="D1832" s="59" t="s">
        <v>2702</v>
      </c>
      <c r="E1832" s="59" t="s">
        <v>326</v>
      </c>
      <c r="F1832" s="59" t="s">
        <v>438</v>
      </c>
      <c r="G1832" s="59" t="s">
        <v>2722</v>
      </c>
      <c r="H1832" s="84">
        <f>'20050 ParExpGL'!P161</f>
        <v>0</v>
      </c>
    </row>
    <row r="1833" spans="1:8" ht="15" thickBot="1" x14ac:dyDescent="0.35">
      <c r="A1833" s="58">
        <v>20</v>
      </c>
      <c r="B1833" s="55" t="s">
        <v>3469</v>
      </c>
      <c r="C1833" s="59" t="s">
        <v>775</v>
      </c>
      <c r="D1833" s="59" t="s">
        <v>2702</v>
      </c>
      <c r="E1833" s="59" t="s">
        <v>326</v>
      </c>
      <c r="F1833" s="59" t="s">
        <v>438</v>
      </c>
      <c r="G1833" s="59" t="s">
        <v>2724</v>
      </c>
      <c r="H1833" s="84">
        <f>'20050 ParExpGL'!P162</f>
        <v>0</v>
      </c>
    </row>
    <row r="1834" spans="1:8" ht="15" thickBot="1" x14ac:dyDescent="0.35">
      <c r="A1834" s="58">
        <v>20</v>
      </c>
      <c r="B1834" s="55" t="s">
        <v>3470</v>
      </c>
      <c r="C1834" s="59" t="s">
        <v>775</v>
      </c>
      <c r="D1834" s="59" t="s">
        <v>2702</v>
      </c>
      <c r="E1834" s="59" t="s">
        <v>326</v>
      </c>
      <c r="F1834" s="59" t="s">
        <v>438</v>
      </c>
      <c r="G1834" s="59" t="s">
        <v>2726</v>
      </c>
      <c r="H1834" s="84">
        <f>'20050 ParExpGL'!P163</f>
        <v>0</v>
      </c>
    </row>
    <row r="1835" spans="1:8" ht="15" thickBot="1" x14ac:dyDescent="0.35">
      <c r="A1835" s="58">
        <v>20</v>
      </c>
      <c r="B1835" s="55" t="s">
        <v>3471</v>
      </c>
      <c r="C1835" s="59" t="s">
        <v>775</v>
      </c>
      <c r="D1835" s="59" t="s">
        <v>2702</v>
      </c>
      <c r="E1835" s="59" t="s">
        <v>326</v>
      </c>
      <c r="F1835" s="59" t="s">
        <v>438</v>
      </c>
      <c r="G1835" s="59" t="s">
        <v>2728</v>
      </c>
      <c r="H1835" s="84">
        <f>'20050 ParExpGL'!P164</f>
        <v>0</v>
      </c>
    </row>
    <row r="1836" spans="1:8" ht="15" thickBot="1" x14ac:dyDescent="0.35">
      <c r="A1836" s="58">
        <v>20</v>
      </c>
      <c r="B1836" s="55" t="s">
        <v>3472</v>
      </c>
      <c r="C1836" s="59" t="s">
        <v>775</v>
      </c>
      <c r="D1836" s="59" t="s">
        <v>2702</v>
      </c>
      <c r="E1836" s="59" t="s">
        <v>326</v>
      </c>
      <c r="F1836" s="59" t="s">
        <v>438</v>
      </c>
      <c r="G1836" s="59" t="s">
        <v>2730</v>
      </c>
      <c r="H1836" s="84">
        <f>'20050 ParExpGL'!P165</f>
        <v>0</v>
      </c>
    </row>
    <row r="1837" spans="1:8" ht="15" thickBot="1" x14ac:dyDescent="0.35">
      <c r="A1837" s="58">
        <v>20</v>
      </c>
      <c r="B1837" s="55" t="s">
        <v>3473</v>
      </c>
      <c r="C1837" s="59" t="s">
        <v>775</v>
      </c>
      <c r="D1837" s="59" t="s">
        <v>2702</v>
      </c>
      <c r="E1837" s="59" t="s">
        <v>327</v>
      </c>
      <c r="F1837" s="59" t="s">
        <v>436</v>
      </c>
      <c r="G1837" s="59" t="s">
        <v>2704</v>
      </c>
      <c r="H1837" s="84">
        <f>'20050 ParExpGL'!Q152</f>
        <v>0</v>
      </c>
    </row>
    <row r="1838" spans="1:8" ht="15" thickBot="1" x14ac:dyDescent="0.35">
      <c r="A1838" s="58">
        <v>20</v>
      </c>
      <c r="B1838" s="55" t="s">
        <v>3474</v>
      </c>
      <c r="C1838" s="59" t="s">
        <v>775</v>
      </c>
      <c r="D1838" s="59" t="s">
        <v>2702</v>
      </c>
      <c r="E1838" s="59" t="s">
        <v>327</v>
      </c>
      <c r="F1838" s="59" t="s">
        <v>436</v>
      </c>
      <c r="G1838" s="59" t="s">
        <v>2706</v>
      </c>
      <c r="H1838" s="84">
        <f>'20050 ParExpGL'!Q153</f>
        <v>0</v>
      </c>
    </row>
    <row r="1839" spans="1:8" ht="15" thickBot="1" x14ac:dyDescent="0.35">
      <c r="A1839" s="58">
        <v>20</v>
      </c>
      <c r="B1839" s="55" t="s">
        <v>3475</v>
      </c>
      <c r="C1839" s="59" t="s">
        <v>775</v>
      </c>
      <c r="D1839" s="59" t="s">
        <v>2702</v>
      </c>
      <c r="E1839" s="59" t="s">
        <v>327</v>
      </c>
      <c r="F1839" s="59" t="s">
        <v>436</v>
      </c>
      <c r="G1839" s="59" t="s">
        <v>2708</v>
      </c>
      <c r="H1839" s="84">
        <f>'20050 ParExpGL'!Q154</f>
        <v>0</v>
      </c>
    </row>
    <row r="1840" spans="1:8" ht="15" thickBot="1" x14ac:dyDescent="0.35">
      <c r="A1840" s="58">
        <v>20</v>
      </c>
      <c r="B1840" s="55" t="s">
        <v>3476</v>
      </c>
      <c r="C1840" s="59" t="s">
        <v>775</v>
      </c>
      <c r="D1840" s="59" t="s">
        <v>2702</v>
      </c>
      <c r="E1840" s="59" t="s">
        <v>327</v>
      </c>
      <c r="F1840" s="59" t="s">
        <v>436</v>
      </c>
      <c r="G1840" s="59" t="s">
        <v>2710</v>
      </c>
      <c r="H1840" s="84">
        <f>'20050 ParExpGL'!Q155</f>
        <v>0</v>
      </c>
    </row>
    <row r="1841" spans="1:8" ht="15" thickBot="1" x14ac:dyDescent="0.35">
      <c r="A1841" s="58">
        <v>20</v>
      </c>
      <c r="B1841" s="55" t="s">
        <v>3477</v>
      </c>
      <c r="C1841" s="59" t="s">
        <v>775</v>
      </c>
      <c r="D1841" s="59" t="s">
        <v>2702</v>
      </c>
      <c r="E1841" s="59" t="s">
        <v>327</v>
      </c>
      <c r="F1841" s="59" t="s">
        <v>436</v>
      </c>
      <c r="G1841" s="59" t="s">
        <v>2712</v>
      </c>
      <c r="H1841" s="84">
        <f>'20050 ParExpGL'!Q156</f>
        <v>0</v>
      </c>
    </row>
    <row r="1842" spans="1:8" ht="15" thickBot="1" x14ac:dyDescent="0.35">
      <c r="A1842" s="58">
        <v>20</v>
      </c>
      <c r="B1842" s="55" t="s">
        <v>3478</v>
      </c>
      <c r="C1842" s="59" t="s">
        <v>775</v>
      </c>
      <c r="D1842" s="59" t="s">
        <v>2702</v>
      </c>
      <c r="E1842" s="59" t="s">
        <v>327</v>
      </c>
      <c r="F1842" s="59" t="s">
        <v>436</v>
      </c>
      <c r="G1842" s="59" t="s">
        <v>2714</v>
      </c>
      <c r="H1842" s="84">
        <f>'20050 ParExpGL'!Q157</f>
        <v>0</v>
      </c>
    </row>
    <row r="1843" spans="1:8" ht="15" thickBot="1" x14ac:dyDescent="0.35">
      <c r="A1843" s="58">
        <v>20</v>
      </c>
      <c r="B1843" s="55" t="s">
        <v>3479</v>
      </c>
      <c r="C1843" s="59" t="s">
        <v>775</v>
      </c>
      <c r="D1843" s="59" t="s">
        <v>2702</v>
      </c>
      <c r="E1843" s="59" t="s">
        <v>327</v>
      </c>
      <c r="F1843" s="59" t="s">
        <v>436</v>
      </c>
      <c r="G1843" s="59" t="s">
        <v>2716</v>
      </c>
      <c r="H1843" s="84">
        <f>'20050 ParExpGL'!Q158</f>
        <v>0</v>
      </c>
    </row>
    <row r="1844" spans="1:8" ht="15" thickBot="1" x14ac:dyDescent="0.35">
      <c r="A1844" s="58">
        <v>20</v>
      </c>
      <c r="B1844" s="55" t="s">
        <v>3480</v>
      </c>
      <c r="C1844" s="59" t="s">
        <v>775</v>
      </c>
      <c r="D1844" s="59" t="s">
        <v>2702</v>
      </c>
      <c r="E1844" s="59" t="s">
        <v>327</v>
      </c>
      <c r="F1844" s="59" t="s">
        <v>436</v>
      </c>
      <c r="G1844" s="59" t="s">
        <v>2718</v>
      </c>
      <c r="H1844" s="84">
        <f>'20050 ParExpGL'!Q159</f>
        <v>0</v>
      </c>
    </row>
    <row r="1845" spans="1:8" ht="15" thickBot="1" x14ac:dyDescent="0.35">
      <c r="A1845" s="58">
        <v>20</v>
      </c>
      <c r="B1845" s="55" t="s">
        <v>3481</v>
      </c>
      <c r="C1845" s="59" t="s">
        <v>775</v>
      </c>
      <c r="D1845" s="59" t="s">
        <v>2702</v>
      </c>
      <c r="E1845" s="59" t="s">
        <v>327</v>
      </c>
      <c r="F1845" s="59" t="s">
        <v>436</v>
      </c>
      <c r="G1845" s="59" t="s">
        <v>2720</v>
      </c>
      <c r="H1845" s="84">
        <f>'20050 ParExpGL'!Q160</f>
        <v>0</v>
      </c>
    </row>
    <row r="1846" spans="1:8" ht="15" thickBot="1" x14ac:dyDescent="0.35">
      <c r="A1846" s="58">
        <v>20</v>
      </c>
      <c r="B1846" s="55" t="s">
        <v>3482</v>
      </c>
      <c r="C1846" s="59" t="s">
        <v>775</v>
      </c>
      <c r="D1846" s="59" t="s">
        <v>2702</v>
      </c>
      <c r="E1846" s="59" t="s">
        <v>327</v>
      </c>
      <c r="F1846" s="59" t="s">
        <v>436</v>
      </c>
      <c r="G1846" s="59" t="s">
        <v>2722</v>
      </c>
      <c r="H1846" s="84">
        <f>'20050 ParExpGL'!Q161</f>
        <v>0</v>
      </c>
    </row>
    <row r="1847" spans="1:8" ht="15" thickBot="1" x14ac:dyDescent="0.35">
      <c r="A1847" s="58">
        <v>20</v>
      </c>
      <c r="B1847" s="55" t="s">
        <v>3483</v>
      </c>
      <c r="C1847" s="59" t="s">
        <v>775</v>
      </c>
      <c r="D1847" s="59" t="s">
        <v>2702</v>
      </c>
      <c r="E1847" s="59" t="s">
        <v>327</v>
      </c>
      <c r="F1847" s="59" t="s">
        <v>436</v>
      </c>
      <c r="G1847" s="59" t="s">
        <v>2724</v>
      </c>
      <c r="H1847" s="84">
        <f>'20050 ParExpGL'!Q162</f>
        <v>0</v>
      </c>
    </row>
    <row r="1848" spans="1:8" ht="15" thickBot="1" x14ac:dyDescent="0.35">
      <c r="A1848" s="58">
        <v>20</v>
      </c>
      <c r="B1848" s="55" t="s">
        <v>3484</v>
      </c>
      <c r="C1848" s="59" t="s">
        <v>775</v>
      </c>
      <c r="D1848" s="59" t="s">
        <v>2702</v>
      </c>
      <c r="E1848" s="59" t="s">
        <v>327</v>
      </c>
      <c r="F1848" s="59" t="s">
        <v>436</v>
      </c>
      <c r="G1848" s="59" t="s">
        <v>2726</v>
      </c>
      <c r="H1848" s="84">
        <f>'20050 ParExpGL'!Q163</f>
        <v>0</v>
      </c>
    </row>
    <row r="1849" spans="1:8" ht="15" thickBot="1" x14ac:dyDescent="0.35">
      <c r="A1849" s="58">
        <v>20</v>
      </c>
      <c r="B1849" s="55" t="s">
        <v>3485</v>
      </c>
      <c r="C1849" s="59" t="s">
        <v>775</v>
      </c>
      <c r="D1849" s="59" t="s">
        <v>2702</v>
      </c>
      <c r="E1849" s="59" t="s">
        <v>327</v>
      </c>
      <c r="F1849" s="59" t="s">
        <v>436</v>
      </c>
      <c r="G1849" s="59" t="s">
        <v>2728</v>
      </c>
      <c r="H1849" s="84">
        <f>'20050 ParExpGL'!Q164</f>
        <v>0</v>
      </c>
    </row>
    <row r="1850" spans="1:8" ht="15" thickBot="1" x14ac:dyDescent="0.35">
      <c r="A1850" s="58">
        <v>20</v>
      </c>
      <c r="B1850" s="55" t="s">
        <v>3486</v>
      </c>
      <c r="C1850" s="59" t="s">
        <v>775</v>
      </c>
      <c r="D1850" s="59" t="s">
        <v>2702</v>
      </c>
      <c r="E1850" s="59" t="s">
        <v>327</v>
      </c>
      <c r="F1850" s="59" t="s">
        <v>436</v>
      </c>
      <c r="G1850" s="59" t="s">
        <v>2730</v>
      </c>
      <c r="H1850" s="84">
        <f>'20050 ParExpGL'!Q165</f>
        <v>0</v>
      </c>
    </row>
    <row r="1851" spans="1:8" ht="15" thickBot="1" x14ac:dyDescent="0.35">
      <c r="A1851" s="58">
        <v>20</v>
      </c>
      <c r="B1851" s="55" t="s">
        <v>3487</v>
      </c>
      <c r="C1851" s="59" t="s">
        <v>775</v>
      </c>
      <c r="D1851" s="59" t="s">
        <v>2702</v>
      </c>
      <c r="E1851" s="59" t="s">
        <v>327</v>
      </c>
      <c r="F1851" s="59" t="s">
        <v>437</v>
      </c>
      <c r="G1851" s="59" t="s">
        <v>2704</v>
      </c>
      <c r="H1851" s="84">
        <f>'20050 ParExpGL'!R152</f>
        <v>0</v>
      </c>
    </row>
    <row r="1852" spans="1:8" ht="15" thickBot="1" x14ac:dyDescent="0.35">
      <c r="A1852" s="58">
        <v>20</v>
      </c>
      <c r="B1852" s="55" t="s">
        <v>3488</v>
      </c>
      <c r="C1852" s="59" t="s">
        <v>775</v>
      </c>
      <c r="D1852" s="59" t="s">
        <v>2702</v>
      </c>
      <c r="E1852" s="59" t="s">
        <v>327</v>
      </c>
      <c r="F1852" s="59" t="s">
        <v>437</v>
      </c>
      <c r="G1852" s="59" t="s">
        <v>2706</v>
      </c>
      <c r="H1852" s="84">
        <f>'20050 ParExpGL'!R153</f>
        <v>0</v>
      </c>
    </row>
    <row r="1853" spans="1:8" ht="15" thickBot="1" x14ac:dyDescent="0.35">
      <c r="A1853" s="58">
        <v>20</v>
      </c>
      <c r="B1853" s="55" t="s">
        <v>3489</v>
      </c>
      <c r="C1853" s="59" t="s">
        <v>775</v>
      </c>
      <c r="D1853" s="59" t="s">
        <v>2702</v>
      </c>
      <c r="E1853" s="59" t="s">
        <v>327</v>
      </c>
      <c r="F1853" s="59" t="s">
        <v>437</v>
      </c>
      <c r="G1853" s="59" t="s">
        <v>2708</v>
      </c>
      <c r="H1853" s="84">
        <f>'20050 ParExpGL'!R154</f>
        <v>0</v>
      </c>
    </row>
    <row r="1854" spans="1:8" ht="15" thickBot="1" x14ac:dyDescent="0.35">
      <c r="A1854" s="58">
        <v>20</v>
      </c>
      <c r="B1854" s="55" t="s">
        <v>3490</v>
      </c>
      <c r="C1854" s="59" t="s">
        <v>775</v>
      </c>
      <c r="D1854" s="59" t="s">
        <v>2702</v>
      </c>
      <c r="E1854" s="59" t="s">
        <v>327</v>
      </c>
      <c r="F1854" s="59" t="s">
        <v>437</v>
      </c>
      <c r="G1854" s="59" t="s">
        <v>2710</v>
      </c>
      <c r="H1854" s="84">
        <f>'20050 ParExpGL'!R155</f>
        <v>0</v>
      </c>
    </row>
    <row r="1855" spans="1:8" ht="15" thickBot="1" x14ac:dyDescent="0.35">
      <c r="A1855" s="58">
        <v>20</v>
      </c>
      <c r="B1855" s="55" t="s">
        <v>3491</v>
      </c>
      <c r="C1855" s="59" t="s">
        <v>775</v>
      </c>
      <c r="D1855" s="59" t="s">
        <v>2702</v>
      </c>
      <c r="E1855" s="59" t="s">
        <v>327</v>
      </c>
      <c r="F1855" s="59" t="s">
        <v>437</v>
      </c>
      <c r="G1855" s="59" t="s">
        <v>2712</v>
      </c>
      <c r="H1855" s="84">
        <f>'20050 ParExpGL'!R156</f>
        <v>0</v>
      </c>
    </row>
    <row r="1856" spans="1:8" ht="15" thickBot="1" x14ac:dyDescent="0.35">
      <c r="A1856" s="58">
        <v>20</v>
      </c>
      <c r="B1856" s="55" t="s">
        <v>3492</v>
      </c>
      <c r="C1856" s="59" t="s">
        <v>775</v>
      </c>
      <c r="D1856" s="59" t="s">
        <v>2702</v>
      </c>
      <c r="E1856" s="59" t="s">
        <v>327</v>
      </c>
      <c r="F1856" s="59" t="s">
        <v>437</v>
      </c>
      <c r="G1856" s="59" t="s">
        <v>2714</v>
      </c>
      <c r="H1856" s="84">
        <f>'20050 ParExpGL'!R157</f>
        <v>0</v>
      </c>
    </row>
    <row r="1857" spans="1:8" ht="15" thickBot="1" x14ac:dyDescent="0.35">
      <c r="A1857" s="58">
        <v>20</v>
      </c>
      <c r="B1857" s="55" t="s">
        <v>3493</v>
      </c>
      <c r="C1857" s="59" t="s">
        <v>775</v>
      </c>
      <c r="D1857" s="59" t="s">
        <v>2702</v>
      </c>
      <c r="E1857" s="59" t="s">
        <v>327</v>
      </c>
      <c r="F1857" s="59" t="s">
        <v>437</v>
      </c>
      <c r="G1857" s="59" t="s">
        <v>2716</v>
      </c>
      <c r="H1857" s="84">
        <f>'20050 ParExpGL'!R158</f>
        <v>0</v>
      </c>
    </row>
    <row r="1858" spans="1:8" ht="15" thickBot="1" x14ac:dyDescent="0.35">
      <c r="A1858" s="58">
        <v>20</v>
      </c>
      <c r="B1858" s="55" t="s">
        <v>3494</v>
      </c>
      <c r="C1858" s="59" t="s">
        <v>775</v>
      </c>
      <c r="D1858" s="59" t="s">
        <v>2702</v>
      </c>
      <c r="E1858" s="59" t="s">
        <v>327</v>
      </c>
      <c r="F1858" s="59" t="s">
        <v>437</v>
      </c>
      <c r="G1858" s="59" t="s">
        <v>2718</v>
      </c>
      <c r="H1858" s="84">
        <f>'20050 ParExpGL'!R159</f>
        <v>0</v>
      </c>
    </row>
    <row r="1859" spans="1:8" ht="15" thickBot="1" x14ac:dyDescent="0.35">
      <c r="A1859" s="58">
        <v>20</v>
      </c>
      <c r="B1859" s="55" t="s">
        <v>3495</v>
      </c>
      <c r="C1859" s="59" t="s">
        <v>775</v>
      </c>
      <c r="D1859" s="59" t="s">
        <v>2702</v>
      </c>
      <c r="E1859" s="59" t="s">
        <v>327</v>
      </c>
      <c r="F1859" s="59" t="s">
        <v>437</v>
      </c>
      <c r="G1859" s="59" t="s">
        <v>2720</v>
      </c>
      <c r="H1859" s="84">
        <f>'20050 ParExpGL'!R160</f>
        <v>0</v>
      </c>
    </row>
    <row r="1860" spans="1:8" ht="15" thickBot="1" x14ac:dyDescent="0.35">
      <c r="A1860" s="58">
        <v>20</v>
      </c>
      <c r="B1860" s="55" t="s">
        <v>3496</v>
      </c>
      <c r="C1860" s="59" t="s">
        <v>775</v>
      </c>
      <c r="D1860" s="59" t="s">
        <v>2702</v>
      </c>
      <c r="E1860" s="59" t="s">
        <v>327</v>
      </c>
      <c r="F1860" s="59" t="s">
        <v>437</v>
      </c>
      <c r="G1860" s="59" t="s">
        <v>2722</v>
      </c>
      <c r="H1860" s="84">
        <f>'20050 ParExpGL'!R161</f>
        <v>0</v>
      </c>
    </row>
    <row r="1861" spans="1:8" ht="15" thickBot="1" x14ac:dyDescent="0.35">
      <c r="A1861" s="58">
        <v>20</v>
      </c>
      <c r="B1861" s="55" t="s">
        <v>3497</v>
      </c>
      <c r="C1861" s="59" t="s">
        <v>775</v>
      </c>
      <c r="D1861" s="59" t="s">
        <v>2702</v>
      </c>
      <c r="E1861" s="59" t="s">
        <v>327</v>
      </c>
      <c r="F1861" s="59" t="s">
        <v>437</v>
      </c>
      <c r="G1861" s="59" t="s">
        <v>2724</v>
      </c>
      <c r="H1861" s="84">
        <f>'20050 ParExpGL'!R162</f>
        <v>0</v>
      </c>
    </row>
    <row r="1862" spans="1:8" ht="15" thickBot="1" x14ac:dyDescent="0.35">
      <c r="A1862" s="58">
        <v>20</v>
      </c>
      <c r="B1862" s="55" t="s">
        <v>3498</v>
      </c>
      <c r="C1862" s="59" t="s">
        <v>775</v>
      </c>
      <c r="D1862" s="59" t="s">
        <v>2702</v>
      </c>
      <c r="E1862" s="59" t="s">
        <v>327</v>
      </c>
      <c r="F1862" s="59" t="s">
        <v>437</v>
      </c>
      <c r="G1862" s="59" t="s">
        <v>2726</v>
      </c>
      <c r="H1862" s="84">
        <f>'20050 ParExpGL'!R163</f>
        <v>0</v>
      </c>
    </row>
    <row r="1863" spans="1:8" ht="15" thickBot="1" x14ac:dyDescent="0.35">
      <c r="A1863" s="58">
        <v>20</v>
      </c>
      <c r="B1863" s="55" t="s">
        <v>3499</v>
      </c>
      <c r="C1863" s="59" t="s">
        <v>775</v>
      </c>
      <c r="D1863" s="59" t="s">
        <v>2702</v>
      </c>
      <c r="E1863" s="59" t="s">
        <v>327</v>
      </c>
      <c r="F1863" s="59" t="s">
        <v>437</v>
      </c>
      <c r="G1863" s="59" t="s">
        <v>2728</v>
      </c>
      <c r="H1863" s="84">
        <f>'20050 ParExpGL'!R164</f>
        <v>0</v>
      </c>
    </row>
    <row r="1864" spans="1:8" ht="15" thickBot="1" x14ac:dyDescent="0.35">
      <c r="A1864" s="58">
        <v>20</v>
      </c>
      <c r="B1864" s="55" t="s">
        <v>3500</v>
      </c>
      <c r="C1864" s="59" t="s">
        <v>775</v>
      </c>
      <c r="D1864" s="59" t="s">
        <v>2702</v>
      </c>
      <c r="E1864" s="59" t="s">
        <v>327</v>
      </c>
      <c r="F1864" s="59" t="s">
        <v>437</v>
      </c>
      <c r="G1864" s="59" t="s">
        <v>2730</v>
      </c>
      <c r="H1864" s="84">
        <f>'20050 ParExpGL'!R165</f>
        <v>0</v>
      </c>
    </row>
    <row r="1865" spans="1:8" ht="15" thickBot="1" x14ac:dyDescent="0.35">
      <c r="A1865" s="58">
        <v>20</v>
      </c>
      <c r="B1865" s="55" t="s">
        <v>3501</v>
      </c>
      <c r="C1865" s="59" t="s">
        <v>775</v>
      </c>
      <c r="D1865" s="59" t="s">
        <v>2702</v>
      </c>
      <c r="E1865" s="59" t="s">
        <v>327</v>
      </c>
      <c r="F1865" s="59" t="s">
        <v>438</v>
      </c>
      <c r="G1865" s="59" t="s">
        <v>2704</v>
      </c>
      <c r="H1865" s="84">
        <f>'20050 ParExpGL'!S152</f>
        <v>0</v>
      </c>
    </row>
    <row r="1866" spans="1:8" ht="15" thickBot="1" x14ac:dyDescent="0.35">
      <c r="A1866" s="58">
        <v>20</v>
      </c>
      <c r="B1866" s="55" t="s">
        <v>3502</v>
      </c>
      <c r="C1866" s="59" t="s">
        <v>775</v>
      </c>
      <c r="D1866" s="59" t="s">
        <v>2702</v>
      </c>
      <c r="E1866" s="59" t="s">
        <v>327</v>
      </c>
      <c r="F1866" s="59" t="s">
        <v>438</v>
      </c>
      <c r="G1866" s="59" t="s">
        <v>2706</v>
      </c>
      <c r="H1866" s="84">
        <f>'20050 ParExpGL'!S153</f>
        <v>0</v>
      </c>
    </row>
    <row r="1867" spans="1:8" ht="15" thickBot="1" x14ac:dyDescent="0.35">
      <c r="A1867" s="58">
        <v>20</v>
      </c>
      <c r="B1867" s="55" t="s">
        <v>3503</v>
      </c>
      <c r="C1867" s="59" t="s">
        <v>775</v>
      </c>
      <c r="D1867" s="59" t="s">
        <v>2702</v>
      </c>
      <c r="E1867" s="59" t="s">
        <v>327</v>
      </c>
      <c r="F1867" s="59" t="s">
        <v>438</v>
      </c>
      <c r="G1867" s="59" t="s">
        <v>2708</v>
      </c>
      <c r="H1867" s="84">
        <f>'20050 ParExpGL'!S154</f>
        <v>0</v>
      </c>
    </row>
    <row r="1868" spans="1:8" ht="15" thickBot="1" x14ac:dyDescent="0.35">
      <c r="A1868" s="58">
        <v>20</v>
      </c>
      <c r="B1868" s="55" t="s">
        <v>3504</v>
      </c>
      <c r="C1868" s="59" t="s">
        <v>775</v>
      </c>
      <c r="D1868" s="59" t="s">
        <v>2702</v>
      </c>
      <c r="E1868" s="59" t="s">
        <v>327</v>
      </c>
      <c r="F1868" s="59" t="s">
        <v>438</v>
      </c>
      <c r="G1868" s="59" t="s">
        <v>2710</v>
      </c>
      <c r="H1868" s="84">
        <f>'20050 ParExpGL'!S155</f>
        <v>0</v>
      </c>
    </row>
    <row r="1869" spans="1:8" ht="15" thickBot="1" x14ac:dyDescent="0.35">
      <c r="A1869" s="58">
        <v>20</v>
      </c>
      <c r="B1869" s="55" t="s">
        <v>3505</v>
      </c>
      <c r="C1869" s="59" t="s">
        <v>775</v>
      </c>
      <c r="D1869" s="59" t="s">
        <v>2702</v>
      </c>
      <c r="E1869" s="59" t="s">
        <v>327</v>
      </c>
      <c r="F1869" s="59" t="s">
        <v>438</v>
      </c>
      <c r="G1869" s="59" t="s">
        <v>2712</v>
      </c>
      <c r="H1869" s="84">
        <f>'20050 ParExpGL'!S156</f>
        <v>0</v>
      </c>
    </row>
    <row r="1870" spans="1:8" ht="15" thickBot="1" x14ac:dyDescent="0.35">
      <c r="A1870" s="58">
        <v>20</v>
      </c>
      <c r="B1870" s="55" t="s">
        <v>3506</v>
      </c>
      <c r="C1870" s="59" t="s">
        <v>775</v>
      </c>
      <c r="D1870" s="59" t="s">
        <v>2702</v>
      </c>
      <c r="E1870" s="59" t="s">
        <v>327</v>
      </c>
      <c r="F1870" s="59" t="s">
        <v>438</v>
      </c>
      <c r="G1870" s="59" t="s">
        <v>2714</v>
      </c>
      <c r="H1870" s="84">
        <f>'20050 ParExpGL'!S157</f>
        <v>0</v>
      </c>
    </row>
    <row r="1871" spans="1:8" ht="15" thickBot="1" x14ac:dyDescent="0.35">
      <c r="A1871" s="58">
        <v>20</v>
      </c>
      <c r="B1871" s="55" t="s">
        <v>3507</v>
      </c>
      <c r="C1871" s="59" t="s">
        <v>775</v>
      </c>
      <c r="D1871" s="59" t="s">
        <v>2702</v>
      </c>
      <c r="E1871" s="59" t="s">
        <v>327</v>
      </c>
      <c r="F1871" s="59" t="s">
        <v>438</v>
      </c>
      <c r="G1871" s="59" t="s">
        <v>2716</v>
      </c>
      <c r="H1871" s="84">
        <f>'20050 ParExpGL'!S158</f>
        <v>0</v>
      </c>
    </row>
    <row r="1872" spans="1:8" ht="15" thickBot="1" x14ac:dyDescent="0.35">
      <c r="A1872" s="58">
        <v>20</v>
      </c>
      <c r="B1872" s="55" t="s">
        <v>3508</v>
      </c>
      <c r="C1872" s="59" t="s">
        <v>775</v>
      </c>
      <c r="D1872" s="59" t="s">
        <v>2702</v>
      </c>
      <c r="E1872" s="59" t="s">
        <v>327</v>
      </c>
      <c r="F1872" s="59" t="s">
        <v>438</v>
      </c>
      <c r="G1872" s="59" t="s">
        <v>2718</v>
      </c>
      <c r="H1872" s="84">
        <f>'20050 ParExpGL'!S159</f>
        <v>0</v>
      </c>
    </row>
    <row r="1873" spans="1:8" ht="15" thickBot="1" x14ac:dyDescent="0.35">
      <c r="A1873" s="58">
        <v>20</v>
      </c>
      <c r="B1873" s="55" t="s">
        <v>3509</v>
      </c>
      <c r="C1873" s="59" t="s">
        <v>775</v>
      </c>
      <c r="D1873" s="59" t="s">
        <v>2702</v>
      </c>
      <c r="E1873" s="59" t="s">
        <v>327</v>
      </c>
      <c r="F1873" s="59" t="s">
        <v>438</v>
      </c>
      <c r="G1873" s="59" t="s">
        <v>2720</v>
      </c>
      <c r="H1873" s="84">
        <f>'20050 ParExpGL'!S160</f>
        <v>0</v>
      </c>
    </row>
    <row r="1874" spans="1:8" ht="15" thickBot="1" x14ac:dyDescent="0.35">
      <c r="A1874" s="58">
        <v>20</v>
      </c>
      <c r="B1874" s="55" t="s">
        <v>3510</v>
      </c>
      <c r="C1874" s="59" t="s">
        <v>775</v>
      </c>
      <c r="D1874" s="59" t="s">
        <v>2702</v>
      </c>
      <c r="E1874" s="59" t="s">
        <v>327</v>
      </c>
      <c r="F1874" s="59" t="s">
        <v>438</v>
      </c>
      <c r="G1874" s="59" t="s">
        <v>2722</v>
      </c>
      <c r="H1874" s="84">
        <f>'20050 ParExpGL'!S161</f>
        <v>0</v>
      </c>
    </row>
    <row r="1875" spans="1:8" ht="15" thickBot="1" x14ac:dyDescent="0.35">
      <c r="A1875" s="58">
        <v>20</v>
      </c>
      <c r="B1875" s="55" t="s">
        <v>3511</v>
      </c>
      <c r="C1875" s="59" t="s">
        <v>775</v>
      </c>
      <c r="D1875" s="59" t="s">
        <v>2702</v>
      </c>
      <c r="E1875" s="59" t="s">
        <v>327</v>
      </c>
      <c r="F1875" s="59" t="s">
        <v>438</v>
      </c>
      <c r="G1875" s="59" t="s">
        <v>2724</v>
      </c>
      <c r="H1875" s="84">
        <f>'20050 ParExpGL'!S162</f>
        <v>0</v>
      </c>
    </row>
    <row r="1876" spans="1:8" ht="15" thickBot="1" x14ac:dyDescent="0.35">
      <c r="A1876" s="58">
        <v>20</v>
      </c>
      <c r="B1876" s="55" t="s">
        <v>3512</v>
      </c>
      <c r="C1876" s="59" t="s">
        <v>775</v>
      </c>
      <c r="D1876" s="59" t="s">
        <v>2702</v>
      </c>
      <c r="E1876" s="59" t="s">
        <v>327</v>
      </c>
      <c r="F1876" s="59" t="s">
        <v>438</v>
      </c>
      <c r="G1876" s="59" t="s">
        <v>2726</v>
      </c>
      <c r="H1876" s="84">
        <f>'20050 ParExpGL'!S163</f>
        <v>0</v>
      </c>
    </row>
    <row r="1877" spans="1:8" ht="15" thickBot="1" x14ac:dyDescent="0.35">
      <c r="A1877" s="58">
        <v>20</v>
      </c>
      <c r="B1877" s="55" t="s">
        <v>3513</v>
      </c>
      <c r="C1877" s="59" t="s">
        <v>775</v>
      </c>
      <c r="D1877" s="59" t="s">
        <v>2702</v>
      </c>
      <c r="E1877" s="59" t="s">
        <v>327</v>
      </c>
      <c r="F1877" s="59" t="s">
        <v>438</v>
      </c>
      <c r="G1877" s="59" t="s">
        <v>2728</v>
      </c>
      <c r="H1877" s="84">
        <f>'20050 ParExpGL'!S164</f>
        <v>0</v>
      </c>
    </row>
    <row r="1878" spans="1:8" ht="15" thickBot="1" x14ac:dyDescent="0.35">
      <c r="A1878" s="58">
        <v>20</v>
      </c>
      <c r="B1878" s="55" t="s">
        <v>3514</v>
      </c>
      <c r="C1878" s="59" t="s">
        <v>775</v>
      </c>
      <c r="D1878" s="59" t="s">
        <v>2702</v>
      </c>
      <c r="E1878" s="59" t="s">
        <v>327</v>
      </c>
      <c r="F1878" s="59" t="s">
        <v>438</v>
      </c>
      <c r="G1878" s="59" t="s">
        <v>2730</v>
      </c>
      <c r="H1878" s="84">
        <f>'20050 ParExpGL'!S165</f>
        <v>0</v>
      </c>
    </row>
    <row r="1879" spans="1:8" ht="15" thickBot="1" x14ac:dyDescent="0.35">
      <c r="A1879" s="58">
        <v>20</v>
      </c>
      <c r="B1879" s="55" t="s">
        <v>3515</v>
      </c>
      <c r="C1879" s="59" t="s">
        <v>775</v>
      </c>
      <c r="D1879" s="59" t="s">
        <v>2702</v>
      </c>
      <c r="E1879" s="59" t="s">
        <v>415</v>
      </c>
      <c r="F1879" s="59" t="s">
        <v>436</v>
      </c>
      <c r="G1879" s="59" t="s">
        <v>2704</v>
      </c>
      <c r="H1879" s="84">
        <f>'20050 ParExpGL'!T152</f>
        <v>0</v>
      </c>
    </row>
    <row r="1880" spans="1:8" ht="15" thickBot="1" x14ac:dyDescent="0.35">
      <c r="A1880" s="58">
        <v>20</v>
      </c>
      <c r="B1880" s="55" t="s">
        <v>3516</v>
      </c>
      <c r="C1880" s="59" t="s">
        <v>775</v>
      </c>
      <c r="D1880" s="59" t="s">
        <v>2702</v>
      </c>
      <c r="E1880" s="59" t="s">
        <v>415</v>
      </c>
      <c r="F1880" s="59" t="s">
        <v>436</v>
      </c>
      <c r="G1880" s="59" t="s">
        <v>2706</v>
      </c>
      <c r="H1880" s="84">
        <f>'20050 ParExpGL'!T153</f>
        <v>0</v>
      </c>
    </row>
    <row r="1881" spans="1:8" ht="15" thickBot="1" x14ac:dyDescent="0.35">
      <c r="A1881" s="58">
        <v>20</v>
      </c>
      <c r="B1881" s="55" t="s">
        <v>3517</v>
      </c>
      <c r="C1881" s="59" t="s">
        <v>775</v>
      </c>
      <c r="D1881" s="59" t="s">
        <v>2702</v>
      </c>
      <c r="E1881" s="59" t="s">
        <v>415</v>
      </c>
      <c r="F1881" s="59" t="s">
        <v>436</v>
      </c>
      <c r="G1881" s="59" t="s">
        <v>2708</v>
      </c>
      <c r="H1881" s="84">
        <f>'20050 ParExpGL'!T154</f>
        <v>0</v>
      </c>
    </row>
    <row r="1882" spans="1:8" ht="15" thickBot="1" x14ac:dyDescent="0.35">
      <c r="A1882" s="58">
        <v>20</v>
      </c>
      <c r="B1882" s="55" t="s">
        <v>3518</v>
      </c>
      <c r="C1882" s="59" t="s">
        <v>775</v>
      </c>
      <c r="D1882" s="59" t="s">
        <v>2702</v>
      </c>
      <c r="E1882" s="59" t="s">
        <v>415</v>
      </c>
      <c r="F1882" s="59" t="s">
        <v>436</v>
      </c>
      <c r="G1882" s="59" t="s">
        <v>2710</v>
      </c>
      <c r="H1882" s="84">
        <f>'20050 ParExpGL'!T155</f>
        <v>0</v>
      </c>
    </row>
    <row r="1883" spans="1:8" ht="15" thickBot="1" x14ac:dyDescent="0.35">
      <c r="A1883" s="58">
        <v>20</v>
      </c>
      <c r="B1883" s="55" t="s">
        <v>3519</v>
      </c>
      <c r="C1883" s="59" t="s">
        <v>775</v>
      </c>
      <c r="D1883" s="59" t="s">
        <v>2702</v>
      </c>
      <c r="E1883" s="59" t="s">
        <v>415</v>
      </c>
      <c r="F1883" s="59" t="s">
        <v>436</v>
      </c>
      <c r="G1883" s="59" t="s">
        <v>2712</v>
      </c>
      <c r="H1883" s="84">
        <f>'20050 ParExpGL'!T156</f>
        <v>0</v>
      </c>
    </row>
    <row r="1884" spans="1:8" ht="15" thickBot="1" x14ac:dyDescent="0.35">
      <c r="A1884" s="58">
        <v>20</v>
      </c>
      <c r="B1884" s="55" t="s">
        <v>3520</v>
      </c>
      <c r="C1884" s="59" t="s">
        <v>775</v>
      </c>
      <c r="D1884" s="59" t="s">
        <v>2702</v>
      </c>
      <c r="E1884" s="59" t="s">
        <v>415</v>
      </c>
      <c r="F1884" s="59" t="s">
        <v>436</v>
      </c>
      <c r="G1884" s="59" t="s">
        <v>2714</v>
      </c>
      <c r="H1884" s="84">
        <f>'20050 ParExpGL'!T157</f>
        <v>0</v>
      </c>
    </row>
    <row r="1885" spans="1:8" ht="15" thickBot="1" x14ac:dyDescent="0.35">
      <c r="A1885" s="58">
        <v>20</v>
      </c>
      <c r="B1885" s="55" t="s">
        <v>3521</v>
      </c>
      <c r="C1885" s="59" t="s">
        <v>775</v>
      </c>
      <c r="D1885" s="59" t="s">
        <v>2702</v>
      </c>
      <c r="E1885" s="59" t="s">
        <v>415</v>
      </c>
      <c r="F1885" s="59" t="s">
        <v>436</v>
      </c>
      <c r="G1885" s="59" t="s">
        <v>2716</v>
      </c>
      <c r="H1885" s="84">
        <f>'20050 ParExpGL'!T158</f>
        <v>0</v>
      </c>
    </row>
    <row r="1886" spans="1:8" ht="15" thickBot="1" x14ac:dyDescent="0.35">
      <c r="A1886" s="58">
        <v>20</v>
      </c>
      <c r="B1886" s="55" t="s">
        <v>3522</v>
      </c>
      <c r="C1886" s="59" t="s">
        <v>775</v>
      </c>
      <c r="D1886" s="59" t="s">
        <v>2702</v>
      </c>
      <c r="E1886" s="59" t="s">
        <v>415</v>
      </c>
      <c r="F1886" s="59" t="s">
        <v>436</v>
      </c>
      <c r="G1886" s="59" t="s">
        <v>2718</v>
      </c>
      <c r="H1886" s="84">
        <f>'20050 ParExpGL'!T159</f>
        <v>0</v>
      </c>
    </row>
    <row r="1887" spans="1:8" ht="15" thickBot="1" x14ac:dyDescent="0.35">
      <c r="A1887" s="58">
        <v>20</v>
      </c>
      <c r="B1887" s="55" t="s">
        <v>3523</v>
      </c>
      <c r="C1887" s="59" t="s">
        <v>775</v>
      </c>
      <c r="D1887" s="59" t="s">
        <v>2702</v>
      </c>
      <c r="E1887" s="59" t="s">
        <v>415</v>
      </c>
      <c r="F1887" s="59" t="s">
        <v>436</v>
      </c>
      <c r="G1887" s="59" t="s">
        <v>2720</v>
      </c>
      <c r="H1887" s="84">
        <f>'20050 ParExpGL'!T160</f>
        <v>0</v>
      </c>
    </row>
    <row r="1888" spans="1:8" ht="15" thickBot="1" x14ac:dyDescent="0.35">
      <c r="A1888" s="58">
        <v>20</v>
      </c>
      <c r="B1888" s="55" t="s">
        <v>3524</v>
      </c>
      <c r="C1888" s="59" t="s">
        <v>775</v>
      </c>
      <c r="D1888" s="59" t="s">
        <v>2702</v>
      </c>
      <c r="E1888" s="59" t="s">
        <v>415</v>
      </c>
      <c r="F1888" s="59" t="s">
        <v>436</v>
      </c>
      <c r="G1888" s="59" t="s">
        <v>2722</v>
      </c>
      <c r="H1888" s="84">
        <f>'20050 ParExpGL'!T161</f>
        <v>0</v>
      </c>
    </row>
    <row r="1889" spans="1:8" ht="15" thickBot="1" x14ac:dyDescent="0.35">
      <c r="A1889" s="58">
        <v>20</v>
      </c>
      <c r="B1889" s="55" t="s">
        <v>3525</v>
      </c>
      <c r="C1889" s="59" t="s">
        <v>775</v>
      </c>
      <c r="D1889" s="59" t="s">
        <v>2702</v>
      </c>
      <c r="E1889" s="59" t="s">
        <v>415</v>
      </c>
      <c r="F1889" s="59" t="s">
        <v>436</v>
      </c>
      <c r="G1889" s="59" t="s">
        <v>2724</v>
      </c>
      <c r="H1889" s="84">
        <f>'20050 ParExpGL'!T162</f>
        <v>0</v>
      </c>
    </row>
    <row r="1890" spans="1:8" ht="15" thickBot="1" x14ac:dyDescent="0.35">
      <c r="A1890" s="58">
        <v>20</v>
      </c>
      <c r="B1890" s="55" t="s">
        <v>3526</v>
      </c>
      <c r="C1890" s="59" t="s">
        <v>775</v>
      </c>
      <c r="D1890" s="59" t="s">
        <v>2702</v>
      </c>
      <c r="E1890" s="59" t="s">
        <v>415</v>
      </c>
      <c r="F1890" s="59" t="s">
        <v>436</v>
      </c>
      <c r="G1890" s="59" t="s">
        <v>2726</v>
      </c>
      <c r="H1890" s="84">
        <f>'20050 ParExpGL'!T163</f>
        <v>0</v>
      </c>
    </row>
    <row r="1891" spans="1:8" ht="15" thickBot="1" x14ac:dyDescent="0.35">
      <c r="A1891" s="58">
        <v>20</v>
      </c>
      <c r="B1891" s="55" t="s">
        <v>3527</v>
      </c>
      <c r="C1891" s="59" t="s">
        <v>775</v>
      </c>
      <c r="D1891" s="59" t="s">
        <v>2702</v>
      </c>
      <c r="E1891" s="59" t="s">
        <v>415</v>
      </c>
      <c r="F1891" s="59" t="s">
        <v>436</v>
      </c>
      <c r="G1891" s="59" t="s">
        <v>2728</v>
      </c>
      <c r="H1891" s="84">
        <f>'20050 ParExpGL'!T164</f>
        <v>0</v>
      </c>
    </row>
    <row r="1892" spans="1:8" ht="15" thickBot="1" x14ac:dyDescent="0.35">
      <c r="A1892" s="58">
        <v>20</v>
      </c>
      <c r="B1892" s="55" t="s">
        <v>3528</v>
      </c>
      <c r="C1892" s="59" t="s">
        <v>775</v>
      </c>
      <c r="D1892" s="59" t="s">
        <v>2702</v>
      </c>
      <c r="E1892" s="59" t="s">
        <v>415</v>
      </c>
      <c r="F1892" s="59" t="s">
        <v>436</v>
      </c>
      <c r="G1892" s="59" t="s">
        <v>2730</v>
      </c>
      <c r="H1892" s="84">
        <f>'20050 ParExpGL'!T165</f>
        <v>0</v>
      </c>
    </row>
    <row r="1893" spans="1:8" ht="15" thickBot="1" x14ac:dyDescent="0.35">
      <c r="A1893" s="58">
        <v>20</v>
      </c>
      <c r="B1893" s="55" t="s">
        <v>3529</v>
      </c>
      <c r="C1893" s="59" t="s">
        <v>775</v>
      </c>
      <c r="D1893" s="59" t="s">
        <v>2702</v>
      </c>
      <c r="E1893" s="59" t="s">
        <v>415</v>
      </c>
      <c r="F1893" s="59" t="s">
        <v>437</v>
      </c>
      <c r="G1893" s="59" t="s">
        <v>2704</v>
      </c>
      <c r="H1893" s="84">
        <f>'20050 ParExpGL'!U152</f>
        <v>0</v>
      </c>
    </row>
    <row r="1894" spans="1:8" ht="15" thickBot="1" x14ac:dyDescent="0.35">
      <c r="A1894" s="58">
        <v>20</v>
      </c>
      <c r="B1894" s="55" t="s">
        <v>3530</v>
      </c>
      <c r="C1894" s="59" t="s">
        <v>775</v>
      </c>
      <c r="D1894" s="59" t="s">
        <v>2702</v>
      </c>
      <c r="E1894" s="59" t="s">
        <v>415</v>
      </c>
      <c r="F1894" s="59" t="s">
        <v>437</v>
      </c>
      <c r="G1894" s="59" t="s">
        <v>2706</v>
      </c>
      <c r="H1894" s="84">
        <f>'20050 ParExpGL'!U153</f>
        <v>0</v>
      </c>
    </row>
    <row r="1895" spans="1:8" ht="15" thickBot="1" x14ac:dyDescent="0.35">
      <c r="A1895" s="58">
        <v>20</v>
      </c>
      <c r="B1895" s="55" t="s">
        <v>3531</v>
      </c>
      <c r="C1895" s="59" t="s">
        <v>775</v>
      </c>
      <c r="D1895" s="59" t="s">
        <v>2702</v>
      </c>
      <c r="E1895" s="59" t="s">
        <v>415</v>
      </c>
      <c r="F1895" s="59" t="s">
        <v>437</v>
      </c>
      <c r="G1895" s="59" t="s">
        <v>2708</v>
      </c>
      <c r="H1895" s="84">
        <f>'20050 ParExpGL'!U154</f>
        <v>0</v>
      </c>
    </row>
    <row r="1896" spans="1:8" ht="15" thickBot="1" x14ac:dyDescent="0.35">
      <c r="A1896" s="58">
        <v>20</v>
      </c>
      <c r="B1896" s="55" t="s">
        <v>3532</v>
      </c>
      <c r="C1896" s="59" t="s">
        <v>775</v>
      </c>
      <c r="D1896" s="59" t="s">
        <v>2702</v>
      </c>
      <c r="E1896" s="59" t="s">
        <v>415</v>
      </c>
      <c r="F1896" s="59" t="s">
        <v>437</v>
      </c>
      <c r="G1896" s="59" t="s">
        <v>2710</v>
      </c>
      <c r="H1896" s="84">
        <f>'20050 ParExpGL'!U155</f>
        <v>0</v>
      </c>
    </row>
    <row r="1897" spans="1:8" ht="15" thickBot="1" x14ac:dyDescent="0.35">
      <c r="A1897" s="58">
        <v>20</v>
      </c>
      <c r="B1897" s="55" t="s">
        <v>3533</v>
      </c>
      <c r="C1897" s="59" t="s">
        <v>775</v>
      </c>
      <c r="D1897" s="59" t="s">
        <v>2702</v>
      </c>
      <c r="E1897" s="59" t="s">
        <v>415</v>
      </c>
      <c r="F1897" s="59" t="s">
        <v>437</v>
      </c>
      <c r="G1897" s="59" t="s">
        <v>2712</v>
      </c>
      <c r="H1897" s="84">
        <f>'20050 ParExpGL'!U156</f>
        <v>0</v>
      </c>
    </row>
    <row r="1898" spans="1:8" ht="15" thickBot="1" x14ac:dyDescent="0.35">
      <c r="A1898" s="58">
        <v>20</v>
      </c>
      <c r="B1898" s="55" t="s">
        <v>3534</v>
      </c>
      <c r="C1898" s="59" t="s">
        <v>775</v>
      </c>
      <c r="D1898" s="59" t="s">
        <v>2702</v>
      </c>
      <c r="E1898" s="59" t="s">
        <v>415</v>
      </c>
      <c r="F1898" s="59" t="s">
        <v>437</v>
      </c>
      <c r="G1898" s="59" t="s">
        <v>2714</v>
      </c>
      <c r="H1898" s="84">
        <f>'20050 ParExpGL'!U157</f>
        <v>0</v>
      </c>
    </row>
    <row r="1899" spans="1:8" ht="15" thickBot="1" x14ac:dyDescent="0.35">
      <c r="A1899" s="58">
        <v>20</v>
      </c>
      <c r="B1899" s="55" t="s">
        <v>3535</v>
      </c>
      <c r="C1899" s="59" t="s">
        <v>775</v>
      </c>
      <c r="D1899" s="59" t="s">
        <v>2702</v>
      </c>
      <c r="E1899" s="59" t="s">
        <v>415</v>
      </c>
      <c r="F1899" s="59" t="s">
        <v>437</v>
      </c>
      <c r="G1899" s="59" t="s">
        <v>2716</v>
      </c>
      <c r="H1899" s="84">
        <f>'20050 ParExpGL'!U158</f>
        <v>0</v>
      </c>
    </row>
    <row r="1900" spans="1:8" ht="15" thickBot="1" x14ac:dyDescent="0.35">
      <c r="A1900" s="58">
        <v>20</v>
      </c>
      <c r="B1900" s="55" t="s">
        <v>3536</v>
      </c>
      <c r="C1900" s="59" t="s">
        <v>775</v>
      </c>
      <c r="D1900" s="59" t="s">
        <v>2702</v>
      </c>
      <c r="E1900" s="59" t="s">
        <v>415</v>
      </c>
      <c r="F1900" s="59" t="s">
        <v>437</v>
      </c>
      <c r="G1900" s="59" t="s">
        <v>2718</v>
      </c>
      <c r="H1900" s="84">
        <f>'20050 ParExpGL'!U159</f>
        <v>0</v>
      </c>
    </row>
    <row r="1901" spans="1:8" ht="15" thickBot="1" x14ac:dyDescent="0.35">
      <c r="A1901" s="58">
        <v>20</v>
      </c>
      <c r="B1901" s="55" t="s">
        <v>3537</v>
      </c>
      <c r="C1901" s="59" t="s">
        <v>775</v>
      </c>
      <c r="D1901" s="59" t="s">
        <v>2702</v>
      </c>
      <c r="E1901" s="59" t="s">
        <v>415</v>
      </c>
      <c r="F1901" s="59" t="s">
        <v>437</v>
      </c>
      <c r="G1901" s="59" t="s">
        <v>2720</v>
      </c>
      <c r="H1901" s="84">
        <f>'20050 ParExpGL'!U160</f>
        <v>0</v>
      </c>
    </row>
    <row r="1902" spans="1:8" ht="15" thickBot="1" x14ac:dyDescent="0.35">
      <c r="A1902" s="58">
        <v>20</v>
      </c>
      <c r="B1902" s="55" t="s">
        <v>3538</v>
      </c>
      <c r="C1902" s="59" t="s">
        <v>775</v>
      </c>
      <c r="D1902" s="59" t="s">
        <v>2702</v>
      </c>
      <c r="E1902" s="59" t="s">
        <v>415</v>
      </c>
      <c r="F1902" s="59" t="s">
        <v>437</v>
      </c>
      <c r="G1902" s="59" t="s">
        <v>2722</v>
      </c>
      <c r="H1902" s="84">
        <f>'20050 ParExpGL'!U161</f>
        <v>0</v>
      </c>
    </row>
    <row r="1903" spans="1:8" ht="15" thickBot="1" x14ac:dyDescent="0.35">
      <c r="A1903" s="58">
        <v>20</v>
      </c>
      <c r="B1903" s="55" t="s">
        <v>3539</v>
      </c>
      <c r="C1903" s="59" t="s">
        <v>775</v>
      </c>
      <c r="D1903" s="59" t="s">
        <v>2702</v>
      </c>
      <c r="E1903" s="59" t="s">
        <v>415</v>
      </c>
      <c r="F1903" s="59" t="s">
        <v>437</v>
      </c>
      <c r="G1903" s="59" t="s">
        <v>2724</v>
      </c>
      <c r="H1903" s="84">
        <f>'20050 ParExpGL'!U162</f>
        <v>0</v>
      </c>
    </row>
    <row r="1904" spans="1:8" ht="15" thickBot="1" x14ac:dyDescent="0.35">
      <c r="A1904" s="58">
        <v>20</v>
      </c>
      <c r="B1904" s="55" t="s">
        <v>3540</v>
      </c>
      <c r="C1904" s="59" t="s">
        <v>775</v>
      </c>
      <c r="D1904" s="59" t="s">
        <v>2702</v>
      </c>
      <c r="E1904" s="59" t="s">
        <v>415</v>
      </c>
      <c r="F1904" s="59" t="s">
        <v>437</v>
      </c>
      <c r="G1904" s="59" t="s">
        <v>2726</v>
      </c>
      <c r="H1904" s="84">
        <f>'20050 ParExpGL'!U163</f>
        <v>0</v>
      </c>
    </row>
    <row r="1905" spans="1:8" ht="15" thickBot="1" x14ac:dyDescent="0.35">
      <c r="A1905" s="58">
        <v>20</v>
      </c>
      <c r="B1905" s="55" t="s">
        <v>3541</v>
      </c>
      <c r="C1905" s="59" t="s">
        <v>775</v>
      </c>
      <c r="D1905" s="59" t="s">
        <v>2702</v>
      </c>
      <c r="E1905" s="59" t="s">
        <v>415</v>
      </c>
      <c r="F1905" s="59" t="s">
        <v>437</v>
      </c>
      <c r="G1905" s="59" t="s">
        <v>2728</v>
      </c>
      <c r="H1905" s="84">
        <f>'20050 ParExpGL'!U164</f>
        <v>0</v>
      </c>
    </row>
    <row r="1906" spans="1:8" ht="15" thickBot="1" x14ac:dyDescent="0.35">
      <c r="A1906" s="58">
        <v>20</v>
      </c>
      <c r="B1906" s="55" t="s">
        <v>3542</v>
      </c>
      <c r="C1906" s="59" t="s">
        <v>775</v>
      </c>
      <c r="D1906" s="59" t="s">
        <v>2702</v>
      </c>
      <c r="E1906" s="59" t="s">
        <v>415</v>
      </c>
      <c r="F1906" s="59" t="s">
        <v>437</v>
      </c>
      <c r="G1906" s="59" t="s">
        <v>2730</v>
      </c>
      <c r="H1906" s="84">
        <f>'20050 ParExpGL'!U165</f>
        <v>0</v>
      </c>
    </row>
    <row r="1907" spans="1:8" ht="15" thickBot="1" x14ac:dyDescent="0.35">
      <c r="A1907" s="58">
        <v>20</v>
      </c>
      <c r="B1907" s="55" t="s">
        <v>3543</v>
      </c>
      <c r="C1907" s="59" t="s">
        <v>775</v>
      </c>
      <c r="D1907" s="59" t="s">
        <v>2702</v>
      </c>
      <c r="E1907" s="59" t="s">
        <v>415</v>
      </c>
      <c r="F1907" s="59" t="s">
        <v>438</v>
      </c>
      <c r="G1907" s="59" t="s">
        <v>2704</v>
      </c>
      <c r="H1907" s="84">
        <f>'20050 ParExpGL'!V152</f>
        <v>0</v>
      </c>
    </row>
    <row r="1908" spans="1:8" ht="15" thickBot="1" x14ac:dyDescent="0.35">
      <c r="A1908" s="58">
        <v>20</v>
      </c>
      <c r="B1908" s="55" t="s">
        <v>3544</v>
      </c>
      <c r="C1908" s="59" t="s">
        <v>775</v>
      </c>
      <c r="D1908" s="59" t="s">
        <v>2702</v>
      </c>
      <c r="E1908" s="59" t="s">
        <v>415</v>
      </c>
      <c r="F1908" s="59" t="s">
        <v>438</v>
      </c>
      <c r="G1908" s="59" t="s">
        <v>2706</v>
      </c>
      <c r="H1908" s="84">
        <f>'20050 ParExpGL'!V153</f>
        <v>0</v>
      </c>
    </row>
    <row r="1909" spans="1:8" ht="15" thickBot="1" x14ac:dyDescent="0.35">
      <c r="A1909" s="58">
        <v>20</v>
      </c>
      <c r="B1909" s="55" t="s">
        <v>3545</v>
      </c>
      <c r="C1909" s="59" t="s">
        <v>775</v>
      </c>
      <c r="D1909" s="59" t="s">
        <v>2702</v>
      </c>
      <c r="E1909" s="59" t="s">
        <v>415</v>
      </c>
      <c r="F1909" s="59" t="s">
        <v>438</v>
      </c>
      <c r="G1909" s="59" t="s">
        <v>2708</v>
      </c>
      <c r="H1909" s="84">
        <f>'20050 ParExpGL'!V154</f>
        <v>0</v>
      </c>
    </row>
    <row r="1910" spans="1:8" ht="15" thickBot="1" x14ac:dyDescent="0.35">
      <c r="A1910" s="58">
        <v>20</v>
      </c>
      <c r="B1910" s="55" t="s">
        <v>3546</v>
      </c>
      <c r="C1910" s="59" t="s">
        <v>775</v>
      </c>
      <c r="D1910" s="59" t="s">
        <v>2702</v>
      </c>
      <c r="E1910" s="59" t="s">
        <v>415</v>
      </c>
      <c r="F1910" s="59" t="s">
        <v>438</v>
      </c>
      <c r="G1910" s="59" t="s">
        <v>2710</v>
      </c>
      <c r="H1910" s="84">
        <f>'20050 ParExpGL'!V155</f>
        <v>0</v>
      </c>
    </row>
    <row r="1911" spans="1:8" ht="15" thickBot="1" x14ac:dyDescent="0.35">
      <c r="A1911" s="58">
        <v>20</v>
      </c>
      <c r="B1911" s="55" t="s">
        <v>3547</v>
      </c>
      <c r="C1911" s="59" t="s">
        <v>775</v>
      </c>
      <c r="D1911" s="59" t="s">
        <v>2702</v>
      </c>
      <c r="E1911" s="59" t="s">
        <v>415</v>
      </c>
      <c r="F1911" s="59" t="s">
        <v>438</v>
      </c>
      <c r="G1911" s="59" t="s">
        <v>2712</v>
      </c>
      <c r="H1911" s="84">
        <f>'20050 ParExpGL'!V156</f>
        <v>0</v>
      </c>
    </row>
    <row r="1912" spans="1:8" ht="15" thickBot="1" x14ac:dyDescent="0.35">
      <c r="A1912" s="58">
        <v>20</v>
      </c>
      <c r="B1912" s="55" t="s">
        <v>3548</v>
      </c>
      <c r="C1912" s="59" t="s">
        <v>775</v>
      </c>
      <c r="D1912" s="59" t="s">
        <v>2702</v>
      </c>
      <c r="E1912" s="59" t="s">
        <v>415</v>
      </c>
      <c r="F1912" s="59" t="s">
        <v>438</v>
      </c>
      <c r="G1912" s="59" t="s">
        <v>2714</v>
      </c>
      <c r="H1912" s="84">
        <f>'20050 ParExpGL'!V157</f>
        <v>0</v>
      </c>
    </row>
    <row r="1913" spans="1:8" ht="15" thickBot="1" x14ac:dyDescent="0.35">
      <c r="A1913" s="58">
        <v>20</v>
      </c>
      <c r="B1913" s="55" t="s">
        <v>3549</v>
      </c>
      <c r="C1913" s="59" t="s">
        <v>775</v>
      </c>
      <c r="D1913" s="59" t="s">
        <v>2702</v>
      </c>
      <c r="E1913" s="59" t="s">
        <v>415</v>
      </c>
      <c r="F1913" s="59" t="s">
        <v>438</v>
      </c>
      <c r="G1913" s="59" t="s">
        <v>2716</v>
      </c>
      <c r="H1913" s="84">
        <f>'20050 ParExpGL'!V158</f>
        <v>0</v>
      </c>
    </row>
    <row r="1914" spans="1:8" ht="15" thickBot="1" x14ac:dyDescent="0.35">
      <c r="A1914" s="58">
        <v>20</v>
      </c>
      <c r="B1914" s="55" t="s">
        <v>3550</v>
      </c>
      <c r="C1914" s="59" t="s">
        <v>775</v>
      </c>
      <c r="D1914" s="59" t="s">
        <v>2702</v>
      </c>
      <c r="E1914" s="59" t="s">
        <v>415</v>
      </c>
      <c r="F1914" s="59" t="s">
        <v>438</v>
      </c>
      <c r="G1914" s="59" t="s">
        <v>2718</v>
      </c>
      <c r="H1914" s="84">
        <f>'20050 ParExpGL'!V159</f>
        <v>0</v>
      </c>
    </row>
    <row r="1915" spans="1:8" ht="15" thickBot="1" x14ac:dyDescent="0.35">
      <c r="A1915" s="58">
        <v>20</v>
      </c>
      <c r="B1915" s="55" t="s">
        <v>3551</v>
      </c>
      <c r="C1915" s="59" t="s">
        <v>775</v>
      </c>
      <c r="D1915" s="59" t="s">
        <v>2702</v>
      </c>
      <c r="E1915" s="59" t="s">
        <v>415</v>
      </c>
      <c r="F1915" s="59" t="s">
        <v>438</v>
      </c>
      <c r="G1915" s="59" t="s">
        <v>2720</v>
      </c>
      <c r="H1915" s="84">
        <f>'20050 ParExpGL'!V160</f>
        <v>0</v>
      </c>
    </row>
    <row r="1916" spans="1:8" ht="15" thickBot="1" x14ac:dyDescent="0.35">
      <c r="A1916" s="58">
        <v>20</v>
      </c>
      <c r="B1916" s="55" t="s">
        <v>3552</v>
      </c>
      <c r="C1916" s="59" t="s">
        <v>775</v>
      </c>
      <c r="D1916" s="59" t="s">
        <v>2702</v>
      </c>
      <c r="E1916" s="59" t="s">
        <v>415</v>
      </c>
      <c r="F1916" s="59" t="s">
        <v>438</v>
      </c>
      <c r="G1916" s="59" t="s">
        <v>2722</v>
      </c>
      <c r="H1916" s="84">
        <f>'20050 ParExpGL'!V161</f>
        <v>0</v>
      </c>
    </row>
    <row r="1917" spans="1:8" ht="15" thickBot="1" x14ac:dyDescent="0.35">
      <c r="A1917" s="58">
        <v>20</v>
      </c>
      <c r="B1917" s="55" t="s">
        <v>3553</v>
      </c>
      <c r="C1917" s="59" t="s">
        <v>775</v>
      </c>
      <c r="D1917" s="59" t="s">
        <v>2702</v>
      </c>
      <c r="E1917" s="59" t="s">
        <v>415</v>
      </c>
      <c r="F1917" s="59" t="s">
        <v>438</v>
      </c>
      <c r="G1917" s="59" t="s">
        <v>2724</v>
      </c>
      <c r="H1917" s="84">
        <f>'20050 ParExpGL'!V162</f>
        <v>0</v>
      </c>
    </row>
    <row r="1918" spans="1:8" ht="15" thickBot="1" x14ac:dyDescent="0.35">
      <c r="A1918" s="58">
        <v>20</v>
      </c>
      <c r="B1918" s="55" t="s">
        <v>3554</v>
      </c>
      <c r="C1918" s="59" t="s">
        <v>775</v>
      </c>
      <c r="D1918" s="59" t="s">
        <v>2702</v>
      </c>
      <c r="E1918" s="59" t="s">
        <v>415</v>
      </c>
      <c r="F1918" s="59" t="s">
        <v>438</v>
      </c>
      <c r="G1918" s="59" t="s">
        <v>2726</v>
      </c>
      <c r="H1918" s="84">
        <f>'20050 ParExpGL'!V163</f>
        <v>0</v>
      </c>
    </row>
    <row r="1919" spans="1:8" ht="15" thickBot="1" x14ac:dyDescent="0.35">
      <c r="A1919" s="58">
        <v>20</v>
      </c>
      <c r="B1919" s="55" t="s">
        <v>3555</v>
      </c>
      <c r="C1919" s="59" t="s">
        <v>775</v>
      </c>
      <c r="D1919" s="59" t="s">
        <v>2702</v>
      </c>
      <c r="E1919" s="59" t="s">
        <v>415</v>
      </c>
      <c r="F1919" s="59" t="s">
        <v>438</v>
      </c>
      <c r="G1919" s="59" t="s">
        <v>2728</v>
      </c>
      <c r="H1919" s="84">
        <f>'20050 ParExpGL'!V164</f>
        <v>0</v>
      </c>
    </row>
    <row r="1920" spans="1:8" ht="15" thickBot="1" x14ac:dyDescent="0.35">
      <c r="A1920" s="58">
        <v>20</v>
      </c>
      <c r="B1920" s="55" t="s">
        <v>3556</v>
      </c>
      <c r="C1920" s="59" t="s">
        <v>775</v>
      </c>
      <c r="D1920" s="59" t="s">
        <v>2702</v>
      </c>
      <c r="E1920" s="59" t="s">
        <v>415</v>
      </c>
      <c r="F1920" s="59" t="s">
        <v>438</v>
      </c>
      <c r="G1920" s="59" t="s">
        <v>2730</v>
      </c>
      <c r="H1920" s="84">
        <f>'20050 ParExpGL'!V165</f>
        <v>0</v>
      </c>
    </row>
    <row r="1921" spans="1:8" ht="15" thickBot="1" x14ac:dyDescent="0.35">
      <c r="A1921" s="58">
        <v>20</v>
      </c>
      <c r="B1921" s="55" t="s">
        <v>3557</v>
      </c>
      <c r="C1921" s="59" t="s">
        <v>337</v>
      </c>
      <c r="D1921" s="59" t="s">
        <v>2702</v>
      </c>
      <c r="E1921" s="59" t="s">
        <v>2703</v>
      </c>
      <c r="F1921" s="59" t="s">
        <v>2704</v>
      </c>
      <c r="G1921" s="59" t="s">
        <v>2704</v>
      </c>
      <c r="H1921" s="84">
        <f>'20050 ParExpGL'!M180</f>
        <v>0</v>
      </c>
    </row>
    <row r="1922" spans="1:8" ht="15" thickBot="1" x14ac:dyDescent="0.35">
      <c r="A1922" s="58">
        <v>20</v>
      </c>
      <c r="B1922" s="55" t="s">
        <v>3558</v>
      </c>
      <c r="C1922" s="59" t="s">
        <v>337</v>
      </c>
      <c r="D1922" s="59" t="s">
        <v>2702</v>
      </c>
      <c r="E1922" s="59" t="s">
        <v>2703</v>
      </c>
      <c r="F1922" s="59" t="s">
        <v>2706</v>
      </c>
      <c r="G1922" s="59" t="s">
        <v>2706</v>
      </c>
      <c r="H1922" s="84">
        <f>'20050 ParExpGL'!M181</f>
        <v>0</v>
      </c>
    </row>
    <row r="1923" spans="1:8" ht="15" thickBot="1" x14ac:dyDescent="0.35">
      <c r="A1923" s="58">
        <v>20</v>
      </c>
      <c r="B1923" s="55" t="s">
        <v>3559</v>
      </c>
      <c r="C1923" s="59" t="s">
        <v>337</v>
      </c>
      <c r="D1923" s="59" t="s">
        <v>2702</v>
      </c>
      <c r="E1923" s="59" t="s">
        <v>2703</v>
      </c>
      <c r="F1923" s="59" t="s">
        <v>2708</v>
      </c>
      <c r="G1923" s="59" t="s">
        <v>2708</v>
      </c>
      <c r="H1923" s="84">
        <f>'20050 ParExpGL'!M182</f>
        <v>0</v>
      </c>
    </row>
    <row r="1924" spans="1:8" ht="15" thickBot="1" x14ac:dyDescent="0.35">
      <c r="A1924" s="58">
        <v>20</v>
      </c>
      <c r="B1924" s="55" t="s">
        <v>3560</v>
      </c>
      <c r="C1924" s="59" t="s">
        <v>337</v>
      </c>
      <c r="D1924" s="59" t="s">
        <v>2702</v>
      </c>
      <c r="E1924" s="59" t="s">
        <v>2703</v>
      </c>
      <c r="F1924" s="59" t="s">
        <v>2710</v>
      </c>
      <c r="G1924" s="59" t="s">
        <v>2710</v>
      </c>
      <c r="H1924" s="84">
        <f>'20050 ParExpGL'!M183</f>
        <v>0</v>
      </c>
    </row>
    <row r="1925" spans="1:8" ht="15" thickBot="1" x14ac:dyDescent="0.35">
      <c r="A1925" s="58">
        <v>20</v>
      </c>
      <c r="B1925" s="55" t="s">
        <v>3561</v>
      </c>
      <c r="C1925" s="59" t="s">
        <v>337</v>
      </c>
      <c r="D1925" s="59" t="s">
        <v>2702</v>
      </c>
      <c r="E1925" s="59" t="s">
        <v>2703</v>
      </c>
      <c r="F1925" s="59" t="s">
        <v>2712</v>
      </c>
      <c r="G1925" s="59" t="s">
        <v>2712</v>
      </c>
      <c r="H1925" s="84">
        <f>'20050 ParExpGL'!M184</f>
        <v>0</v>
      </c>
    </row>
    <row r="1926" spans="1:8" ht="15" thickBot="1" x14ac:dyDescent="0.35">
      <c r="A1926" s="58">
        <v>20</v>
      </c>
      <c r="B1926" s="55" t="s">
        <v>3562</v>
      </c>
      <c r="C1926" s="59" t="s">
        <v>337</v>
      </c>
      <c r="D1926" s="59" t="s">
        <v>2702</v>
      </c>
      <c r="E1926" s="59" t="s">
        <v>2703</v>
      </c>
      <c r="F1926" s="59" t="s">
        <v>2714</v>
      </c>
      <c r="G1926" s="59" t="s">
        <v>2714</v>
      </c>
      <c r="H1926" s="84">
        <f>'20050 ParExpGL'!M185</f>
        <v>0</v>
      </c>
    </row>
    <row r="1927" spans="1:8" ht="15" thickBot="1" x14ac:dyDescent="0.35">
      <c r="A1927" s="58">
        <v>20</v>
      </c>
      <c r="B1927" s="55" t="s">
        <v>3563</v>
      </c>
      <c r="C1927" s="59" t="s">
        <v>337</v>
      </c>
      <c r="D1927" s="59" t="s">
        <v>2702</v>
      </c>
      <c r="E1927" s="59" t="s">
        <v>2703</v>
      </c>
      <c r="F1927" s="59" t="s">
        <v>2716</v>
      </c>
      <c r="G1927" s="59" t="s">
        <v>2716</v>
      </c>
      <c r="H1927" s="84">
        <f>'20050 ParExpGL'!M186</f>
        <v>0</v>
      </c>
    </row>
    <row r="1928" spans="1:8" ht="15" thickBot="1" x14ac:dyDescent="0.35">
      <c r="A1928" s="58">
        <v>20</v>
      </c>
      <c r="B1928" s="55" t="s">
        <v>3564</v>
      </c>
      <c r="C1928" s="59" t="s">
        <v>337</v>
      </c>
      <c r="D1928" s="59" t="s">
        <v>2702</v>
      </c>
      <c r="E1928" s="59" t="s">
        <v>2703</v>
      </c>
      <c r="F1928" s="59" t="s">
        <v>2718</v>
      </c>
      <c r="G1928" s="59" t="s">
        <v>2718</v>
      </c>
      <c r="H1928" s="84">
        <f>'20050 ParExpGL'!M187</f>
        <v>0</v>
      </c>
    </row>
    <row r="1929" spans="1:8" ht="15" thickBot="1" x14ac:dyDescent="0.35">
      <c r="A1929" s="58">
        <v>20</v>
      </c>
      <c r="B1929" s="55" t="s">
        <v>3565</v>
      </c>
      <c r="C1929" s="59" t="s">
        <v>337</v>
      </c>
      <c r="D1929" s="59" t="s">
        <v>2702</v>
      </c>
      <c r="E1929" s="59" t="s">
        <v>2703</v>
      </c>
      <c r="F1929" s="59" t="s">
        <v>2720</v>
      </c>
      <c r="G1929" s="59" t="s">
        <v>2720</v>
      </c>
      <c r="H1929" s="84">
        <f>'20050 ParExpGL'!M188</f>
        <v>0</v>
      </c>
    </row>
    <row r="1930" spans="1:8" ht="15" thickBot="1" x14ac:dyDescent="0.35">
      <c r="A1930" s="58">
        <v>20</v>
      </c>
      <c r="B1930" s="55" t="s">
        <v>3566</v>
      </c>
      <c r="C1930" s="59" t="s">
        <v>337</v>
      </c>
      <c r="D1930" s="59" t="s">
        <v>2702</v>
      </c>
      <c r="E1930" s="59" t="s">
        <v>2703</v>
      </c>
      <c r="F1930" s="59" t="s">
        <v>2722</v>
      </c>
      <c r="G1930" s="59" t="s">
        <v>2722</v>
      </c>
      <c r="H1930" s="84">
        <f>'20050 ParExpGL'!M189</f>
        <v>0</v>
      </c>
    </row>
    <row r="1931" spans="1:8" ht="15" thickBot="1" x14ac:dyDescent="0.35">
      <c r="A1931" s="58">
        <v>20</v>
      </c>
      <c r="B1931" s="55" t="s">
        <v>3567</v>
      </c>
      <c r="C1931" s="59" t="s">
        <v>337</v>
      </c>
      <c r="D1931" s="59" t="s">
        <v>2702</v>
      </c>
      <c r="E1931" s="59" t="s">
        <v>2703</v>
      </c>
      <c r="F1931" s="59" t="s">
        <v>2724</v>
      </c>
      <c r="G1931" s="59" t="s">
        <v>2724</v>
      </c>
      <c r="H1931" s="84">
        <f>'20050 ParExpGL'!M190</f>
        <v>0</v>
      </c>
    </row>
    <row r="1932" spans="1:8" ht="15" thickBot="1" x14ac:dyDescent="0.35">
      <c r="A1932" s="58">
        <v>20</v>
      </c>
      <c r="B1932" s="55" t="s">
        <v>3568</v>
      </c>
      <c r="C1932" s="59" t="s">
        <v>337</v>
      </c>
      <c r="D1932" s="59" t="s">
        <v>2702</v>
      </c>
      <c r="E1932" s="59" t="s">
        <v>2703</v>
      </c>
      <c r="F1932" s="59" t="s">
        <v>2726</v>
      </c>
      <c r="G1932" s="59" t="s">
        <v>2726</v>
      </c>
      <c r="H1932" s="84">
        <f>'20050 ParExpGL'!M191</f>
        <v>0</v>
      </c>
    </row>
    <row r="1933" spans="1:8" ht="15" thickBot="1" x14ac:dyDescent="0.35">
      <c r="A1933" s="58">
        <v>20</v>
      </c>
      <c r="B1933" s="55" t="s">
        <v>3569</v>
      </c>
      <c r="C1933" s="59" t="s">
        <v>337</v>
      </c>
      <c r="D1933" s="59" t="s">
        <v>2702</v>
      </c>
      <c r="E1933" s="59" t="s">
        <v>2703</v>
      </c>
      <c r="F1933" s="59" t="s">
        <v>2728</v>
      </c>
      <c r="G1933" s="59" t="s">
        <v>2728</v>
      </c>
      <c r="H1933" s="84">
        <f>'20050 ParExpGL'!M192</f>
        <v>0</v>
      </c>
    </row>
    <row r="1934" spans="1:8" ht="15" thickBot="1" x14ac:dyDescent="0.35">
      <c r="A1934" s="58">
        <v>20</v>
      </c>
      <c r="B1934" s="55" t="s">
        <v>3570</v>
      </c>
      <c r="C1934" s="59" t="s">
        <v>337</v>
      </c>
      <c r="D1934" s="59" t="s">
        <v>2702</v>
      </c>
      <c r="E1934" s="59" t="s">
        <v>2703</v>
      </c>
      <c r="F1934" s="59" t="s">
        <v>2730</v>
      </c>
      <c r="G1934" s="59" t="s">
        <v>2730</v>
      </c>
      <c r="H1934" s="84">
        <f>'20050 ParExpGL'!M193</f>
        <v>0</v>
      </c>
    </row>
    <row r="1935" spans="1:8" ht="15" thickBot="1" x14ac:dyDescent="0.35">
      <c r="A1935" s="58">
        <v>20</v>
      </c>
      <c r="B1935" s="55" t="s">
        <v>3571</v>
      </c>
      <c r="C1935" s="59" t="s">
        <v>337</v>
      </c>
      <c r="D1935" s="59" t="s">
        <v>2702</v>
      </c>
      <c r="E1935" s="59" t="s">
        <v>326</v>
      </c>
      <c r="F1935" s="59" t="s">
        <v>436</v>
      </c>
      <c r="G1935" s="59" t="s">
        <v>2704</v>
      </c>
      <c r="H1935" s="84">
        <f>'20050 ParExpGL'!N180</f>
        <v>0</v>
      </c>
    </row>
    <row r="1936" spans="1:8" ht="15" thickBot="1" x14ac:dyDescent="0.35">
      <c r="A1936" s="58">
        <v>20</v>
      </c>
      <c r="B1936" s="55" t="s">
        <v>3572</v>
      </c>
      <c r="C1936" s="59" t="s">
        <v>337</v>
      </c>
      <c r="D1936" s="59" t="s">
        <v>2702</v>
      </c>
      <c r="E1936" s="59" t="s">
        <v>326</v>
      </c>
      <c r="F1936" s="59" t="s">
        <v>436</v>
      </c>
      <c r="G1936" s="59" t="s">
        <v>2706</v>
      </c>
      <c r="H1936" s="84">
        <f>'20050 ParExpGL'!N181</f>
        <v>0</v>
      </c>
    </row>
    <row r="1937" spans="1:8" ht="15" thickBot="1" x14ac:dyDescent="0.35">
      <c r="A1937" s="58">
        <v>20</v>
      </c>
      <c r="B1937" s="55" t="s">
        <v>3573</v>
      </c>
      <c r="C1937" s="59" t="s">
        <v>337</v>
      </c>
      <c r="D1937" s="59" t="s">
        <v>2702</v>
      </c>
      <c r="E1937" s="59" t="s">
        <v>326</v>
      </c>
      <c r="F1937" s="59" t="s">
        <v>436</v>
      </c>
      <c r="G1937" s="59" t="s">
        <v>2708</v>
      </c>
      <c r="H1937" s="84">
        <f>'20050 ParExpGL'!N182</f>
        <v>0</v>
      </c>
    </row>
    <row r="1938" spans="1:8" ht="15" thickBot="1" x14ac:dyDescent="0.35">
      <c r="A1938" s="58">
        <v>20</v>
      </c>
      <c r="B1938" s="55" t="s">
        <v>3574</v>
      </c>
      <c r="C1938" s="59" t="s">
        <v>337</v>
      </c>
      <c r="D1938" s="59" t="s">
        <v>2702</v>
      </c>
      <c r="E1938" s="59" t="s">
        <v>326</v>
      </c>
      <c r="F1938" s="59" t="s">
        <v>436</v>
      </c>
      <c r="G1938" s="59" t="s">
        <v>2710</v>
      </c>
      <c r="H1938" s="84">
        <f>'20050 ParExpGL'!N183</f>
        <v>0</v>
      </c>
    </row>
    <row r="1939" spans="1:8" ht="15" thickBot="1" x14ac:dyDescent="0.35">
      <c r="A1939" s="58">
        <v>20</v>
      </c>
      <c r="B1939" s="55" t="s">
        <v>3575</v>
      </c>
      <c r="C1939" s="59" t="s">
        <v>337</v>
      </c>
      <c r="D1939" s="59" t="s">
        <v>2702</v>
      </c>
      <c r="E1939" s="59" t="s">
        <v>326</v>
      </c>
      <c r="F1939" s="59" t="s">
        <v>436</v>
      </c>
      <c r="G1939" s="59" t="s">
        <v>2712</v>
      </c>
      <c r="H1939" s="84">
        <f>'20050 ParExpGL'!N184</f>
        <v>0</v>
      </c>
    </row>
    <row r="1940" spans="1:8" ht="15" thickBot="1" x14ac:dyDescent="0.35">
      <c r="A1940" s="58">
        <v>20</v>
      </c>
      <c r="B1940" s="55" t="s">
        <v>3576</v>
      </c>
      <c r="C1940" s="59" t="s">
        <v>337</v>
      </c>
      <c r="D1940" s="59" t="s">
        <v>2702</v>
      </c>
      <c r="E1940" s="59" t="s">
        <v>326</v>
      </c>
      <c r="F1940" s="59" t="s">
        <v>436</v>
      </c>
      <c r="G1940" s="59" t="s">
        <v>2714</v>
      </c>
      <c r="H1940" s="84">
        <f>'20050 ParExpGL'!N185</f>
        <v>0</v>
      </c>
    </row>
    <row r="1941" spans="1:8" ht="15" thickBot="1" x14ac:dyDescent="0.35">
      <c r="A1941" s="58">
        <v>20</v>
      </c>
      <c r="B1941" s="55" t="s">
        <v>3577</v>
      </c>
      <c r="C1941" s="59" t="s">
        <v>337</v>
      </c>
      <c r="D1941" s="59" t="s">
        <v>2702</v>
      </c>
      <c r="E1941" s="59" t="s">
        <v>326</v>
      </c>
      <c r="F1941" s="59" t="s">
        <v>436</v>
      </c>
      <c r="G1941" s="59" t="s">
        <v>2716</v>
      </c>
      <c r="H1941" s="84">
        <f>'20050 ParExpGL'!N186</f>
        <v>0</v>
      </c>
    </row>
    <row r="1942" spans="1:8" ht="15" thickBot="1" x14ac:dyDescent="0.35">
      <c r="A1942" s="58">
        <v>20</v>
      </c>
      <c r="B1942" s="55" t="s">
        <v>3578</v>
      </c>
      <c r="C1942" s="59" t="s">
        <v>337</v>
      </c>
      <c r="D1942" s="59" t="s">
        <v>2702</v>
      </c>
      <c r="E1942" s="59" t="s">
        <v>326</v>
      </c>
      <c r="F1942" s="59" t="s">
        <v>436</v>
      </c>
      <c r="G1942" s="59" t="s">
        <v>2718</v>
      </c>
      <c r="H1942" s="84">
        <f>'20050 ParExpGL'!N187</f>
        <v>0</v>
      </c>
    </row>
    <row r="1943" spans="1:8" ht="15" thickBot="1" x14ac:dyDescent="0.35">
      <c r="A1943" s="58">
        <v>20</v>
      </c>
      <c r="B1943" s="55" t="s">
        <v>3579</v>
      </c>
      <c r="C1943" s="59" t="s">
        <v>337</v>
      </c>
      <c r="D1943" s="59" t="s">
        <v>2702</v>
      </c>
      <c r="E1943" s="59" t="s">
        <v>326</v>
      </c>
      <c r="F1943" s="59" t="s">
        <v>436</v>
      </c>
      <c r="G1943" s="59" t="s">
        <v>2720</v>
      </c>
      <c r="H1943" s="84">
        <f>'20050 ParExpGL'!N188</f>
        <v>0</v>
      </c>
    </row>
    <row r="1944" spans="1:8" ht="15" thickBot="1" x14ac:dyDescent="0.35">
      <c r="A1944" s="58">
        <v>20</v>
      </c>
      <c r="B1944" s="55" t="s">
        <v>3580</v>
      </c>
      <c r="C1944" s="59" t="s">
        <v>337</v>
      </c>
      <c r="D1944" s="59" t="s">
        <v>2702</v>
      </c>
      <c r="E1944" s="59" t="s">
        <v>326</v>
      </c>
      <c r="F1944" s="59" t="s">
        <v>436</v>
      </c>
      <c r="G1944" s="59" t="s">
        <v>2722</v>
      </c>
      <c r="H1944" s="84">
        <f>'20050 ParExpGL'!N189</f>
        <v>0</v>
      </c>
    </row>
    <row r="1945" spans="1:8" ht="15" thickBot="1" x14ac:dyDescent="0.35">
      <c r="A1945" s="58">
        <v>20</v>
      </c>
      <c r="B1945" s="55" t="s">
        <v>3581</v>
      </c>
      <c r="C1945" s="59" t="s">
        <v>337</v>
      </c>
      <c r="D1945" s="59" t="s">
        <v>2702</v>
      </c>
      <c r="E1945" s="59" t="s">
        <v>326</v>
      </c>
      <c r="F1945" s="59" t="s">
        <v>436</v>
      </c>
      <c r="G1945" s="59" t="s">
        <v>2724</v>
      </c>
      <c r="H1945" s="84">
        <f>'20050 ParExpGL'!N190</f>
        <v>0</v>
      </c>
    </row>
    <row r="1946" spans="1:8" ht="15" thickBot="1" x14ac:dyDescent="0.35">
      <c r="A1946" s="58">
        <v>20</v>
      </c>
      <c r="B1946" s="55" t="s">
        <v>3582</v>
      </c>
      <c r="C1946" s="59" t="s">
        <v>337</v>
      </c>
      <c r="D1946" s="59" t="s">
        <v>2702</v>
      </c>
      <c r="E1946" s="59" t="s">
        <v>326</v>
      </c>
      <c r="F1946" s="59" t="s">
        <v>436</v>
      </c>
      <c r="G1946" s="59" t="s">
        <v>2726</v>
      </c>
      <c r="H1946" s="84">
        <f>'20050 ParExpGL'!N191</f>
        <v>0</v>
      </c>
    </row>
    <row r="1947" spans="1:8" ht="15" thickBot="1" x14ac:dyDescent="0.35">
      <c r="A1947" s="58">
        <v>20</v>
      </c>
      <c r="B1947" s="55" t="s">
        <v>3583</v>
      </c>
      <c r="C1947" s="59" t="s">
        <v>337</v>
      </c>
      <c r="D1947" s="59" t="s">
        <v>2702</v>
      </c>
      <c r="E1947" s="59" t="s">
        <v>326</v>
      </c>
      <c r="F1947" s="59" t="s">
        <v>436</v>
      </c>
      <c r="G1947" s="59" t="s">
        <v>2728</v>
      </c>
      <c r="H1947" s="84">
        <f>'20050 ParExpGL'!N192</f>
        <v>0</v>
      </c>
    </row>
    <row r="1948" spans="1:8" ht="15" thickBot="1" x14ac:dyDescent="0.35">
      <c r="A1948" s="58">
        <v>20</v>
      </c>
      <c r="B1948" s="55" t="s">
        <v>3584</v>
      </c>
      <c r="C1948" s="59" t="s">
        <v>337</v>
      </c>
      <c r="D1948" s="59" t="s">
        <v>2702</v>
      </c>
      <c r="E1948" s="59" t="s">
        <v>326</v>
      </c>
      <c r="F1948" s="59" t="s">
        <v>436</v>
      </c>
      <c r="G1948" s="59" t="s">
        <v>2730</v>
      </c>
      <c r="H1948" s="84">
        <f>'20050 ParExpGL'!N193</f>
        <v>0</v>
      </c>
    </row>
    <row r="1949" spans="1:8" ht="15" thickBot="1" x14ac:dyDescent="0.35">
      <c r="A1949" s="58">
        <v>20</v>
      </c>
      <c r="B1949" s="55" t="s">
        <v>3585</v>
      </c>
      <c r="C1949" s="59" t="s">
        <v>337</v>
      </c>
      <c r="D1949" s="59" t="s">
        <v>2702</v>
      </c>
      <c r="E1949" s="59" t="s">
        <v>326</v>
      </c>
      <c r="F1949" s="59" t="s">
        <v>437</v>
      </c>
      <c r="G1949" s="59" t="s">
        <v>2704</v>
      </c>
      <c r="H1949" s="84">
        <f>'20050 ParExpGL'!O180</f>
        <v>0</v>
      </c>
    </row>
    <row r="1950" spans="1:8" ht="15" thickBot="1" x14ac:dyDescent="0.35">
      <c r="A1950" s="58">
        <v>20</v>
      </c>
      <c r="B1950" s="55" t="s">
        <v>3586</v>
      </c>
      <c r="C1950" s="59" t="s">
        <v>337</v>
      </c>
      <c r="D1950" s="59" t="s">
        <v>2702</v>
      </c>
      <c r="E1950" s="59" t="s">
        <v>326</v>
      </c>
      <c r="F1950" s="59" t="s">
        <v>437</v>
      </c>
      <c r="G1950" s="59" t="s">
        <v>2706</v>
      </c>
      <c r="H1950" s="84">
        <f>'20050 ParExpGL'!O181</f>
        <v>0</v>
      </c>
    </row>
    <row r="1951" spans="1:8" ht="15" thickBot="1" x14ac:dyDescent="0.35">
      <c r="A1951" s="58">
        <v>20</v>
      </c>
      <c r="B1951" s="55" t="s">
        <v>3587</v>
      </c>
      <c r="C1951" s="59" t="s">
        <v>337</v>
      </c>
      <c r="D1951" s="59" t="s">
        <v>2702</v>
      </c>
      <c r="E1951" s="59" t="s">
        <v>326</v>
      </c>
      <c r="F1951" s="59" t="s">
        <v>437</v>
      </c>
      <c r="G1951" s="59" t="s">
        <v>2708</v>
      </c>
      <c r="H1951" s="84">
        <f>'20050 ParExpGL'!O182</f>
        <v>0</v>
      </c>
    </row>
    <row r="1952" spans="1:8" ht="15" thickBot="1" x14ac:dyDescent="0.35">
      <c r="A1952" s="58">
        <v>20</v>
      </c>
      <c r="B1952" s="55" t="s">
        <v>3588</v>
      </c>
      <c r="C1952" s="59" t="s">
        <v>337</v>
      </c>
      <c r="D1952" s="59" t="s">
        <v>2702</v>
      </c>
      <c r="E1952" s="59" t="s">
        <v>326</v>
      </c>
      <c r="F1952" s="59" t="s">
        <v>437</v>
      </c>
      <c r="G1952" s="59" t="s">
        <v>2710</v>
      </c>
      <c r="H1952" s="84">
        <f>'20050 ParExpGL'!O183</f>
        <v>0</v>
      </c>
    </row>
    <row r="1953" spans="1:8" ht="15" thickBot="1" x14ac:dyDescent="0.35">
      <c r="A1953" s="58">
        <v>20</v>
      </c>
      <c r="B1953" s="55" t="s">
        <v>3589</v>
      </c>
      <c r="C1953" s="59" t="s">
        <v>337</v>
      </c>
      <c r="D1953" s="59" t="s">
        <v>2702</v>
      </c>
      <c r="E1953" s="59" t="s">
        <v>326</v>
      </c>
      <c r="F1953" s="59" t="s">
        <v>437</v>
      </c>
      <c r="G1953" s="59" t="s">
        <v>2712</v>
      </c>
      <c r="H1953" s="84">
        <f>'20050 ParExpGL'!O184</f>
        <v>0</v>
      </c>
    </row>
    <row r="1954" spans="1:8" ht="15" thickBot="1" x14ac:dyDescent="0.35">
      <c r="A1954" s="58">
        <v>20</v>
      </c>
      <c r="B1954" s="55" t="s">
        <v>3590</v>
      </c>
      <c r="C1954" s="59" t="s">
        <v>337</v>
      </c>
      <c r="D1954" s="59" t="s">
        <v>2702</v>
      </c>
      <c r="E1954" s="59" t="s">
        <v>326</v>
      </c>
      <c r="F1954" s="59" t="s">
        <v>437</v>
      </c>
      <c r="G1954" s="59" t="s">
        <v>2714</v>
      </c>
      <c r="H1954" s="84">
        <f>'20050 ParExpGL'!O185</f>
        <v>0</v>
      </c>
    </row>
    <row r="1955" spans="1:8" ht="15" thickBot="1" x14ac:dyDescent="0.35">
      <c r="A1955" s="58">
        <v>20</v>
      </c>
      <c r="B1955" s="55" t="s">
        <v>3591</v>
      </c>
      <c r="C1955" s="59" t="s">
        <v>337</v>
      </c>
      <c r="D1955" s="59" t="s">
        <v>2702</v>
      </c>
      <c r="E1955" s="59" t="s">
        <v>326</v>
      </c>
      <c r="F1955" s="59" t="s">
        <v>437</v>
      </c>
      <c r="G1955" s="59" t="s">
        <v>2716</v>
      </c>
      <c r="H1955" s="84">
        <f>'20050 ParExpGL'!O186</f>
        <v>0</v>
      </c>
    </row>
    <row r="1956" spans="1:8" ht="15" thickBot="1" x14ac:dyDescent="0.35">
      <c r="A1956" s="58">
        <v>20</v>
      </c>
      <c r="B1956" s="55" t="s">
        <v>3592</v>
      </c>
      <c r="C1956" s="59" t="s">
        <v>337</v>
      </c>
      <c r="D1956" s="59" t="s">
        <v>2702</v>
      </c>
      <c r="E1956" s="59" t="s">
        <v>326</v>
      </c>
      <c r="F1956" s="59" t="s">
        <v>437</v>
      </c>
      <c r="G1956" s="59" t="s">
        <v>2718</v>
      </c>
      <c r="H1956" s="84">
        <f>'20050 ParExpGL'!O187</f>
        <v>0</v>
      </c>
    </row>
    <row r="1957" spans="1:8" ht="15" thickBot="1" x14ac:dyDescent="0.35">
      <c r="A1957" s="58">
        <v>20</v>
      </c>
      <c r="B1957" s="55" t="s">
        <v>3593</v>
      </c>
      <c r="C1957" s="59" t="s">
        <v>337</v>
      </c>
      <c r="D1957" s="59" t="s">
        <v>2702</v>
      </c>
      <c r="E1957" s="59" t="s">
        <v>326</v>
      </c>
      <c r="F1957" s="59" t="s">
        <v>437</v>
      </c>
      <c r="G1957" s="59" t="s">
        <v>2720</v>
      </c>
      <c r="H1957" s="84">
        <f>'20050 ParExpGL'!O188</f>
        <v>0</v>
      </c>
    </row>
    <row r="1958" spans="1:8" ht="15" thickBot="1" x14ac:dyDescent="0.35">
      <c r="A1958" s="58">
        <v>20</v>
      </c>
      <c r="B1958" s="55" t="s">
        <v>3594</v>
      </c>
      <c r="C1958" s="59" t="s">
        <v>337</v>
      </c>
      <c r="D1958" s="59" t="s">
        <v>2702</v>
      </c>
      <c r="E1958" s="59" t="s">
        <v>326</v>
      </c>
      <c r="F1958" s="59" t="s">
        <v>437</v>
      </c>
      <c r="G1958" s="59" t="s">
        <v>2722</v>
      </c>
      <c r="H1958" s="84">
        <f>'20050 ParExpGL'!O189</f>
        <v>0</v>
      </c>
    </row>
    <row r="1959" spans="1:8" ht="15" thickBot="1" x14ac:dyDescent="0.35">
      <c r="A1959" s="58">
        <v>20</v>
      </c>
      <c r="B1959" s="55" t="s">
        <v>3595</v>
      </c>
      <c r="C1959" s="59" t="s">
        <v>337</v>
      </c>
      <c r="D1959" s="59" t="s">
        <v>2702</v>
      </c>
      <c r="E1959" s="59" t="s">
        <v>326</v>
      </c>
      <c r="F1959" s="59" t="s">
        <v>437</v>
      </c>
      <c r="G1959" s="59" t="s">
        <v>2724</v>
      </c>
      <c r="H1959" s="84">
        <f>'20050 ParExpGL'!O190</f>
        <v>0</v>
      </c>
    </row>
    <row r="1960" spans="1:8" ht="15" thickBot="1" x14ac:dyDescent="0.35">
      <c r="A1960" s="58">
        <v>20</v>
      </c>
      <c r="B1960" s="55" t="s">
        <v>3596</v>
      </c>
      <c r="C1960" s="59" t="s">
        <v>337</v>
      </c>
      <c r="D1960" s="59" t="s">
        <v>2702</v>
      </c>
      <c r="E1960" s="59" t="s">
        <v>326</v>
      </c>
      <c r="F1960" s="59" t="s">
        <v>437</v>
      </c>
      <c r="G1960" s="59" t="s">
        <v>2726</v>
      </c>
      <c r="H1960" s="84">
        <f>'20050 ParExpGL'!O191</f>
        <v>0</v>
      </c>
    </row>
    <row r="1961" spans="1:8" ht="15" thickBot="1" x14ac:dyDescent="0.35">
      <c r="A1961" s="58">
        <v>20</v>
      </c>
      <c r="B1961" s="55" t="s">
        <v>3597</v>
      </c>
      <c r="C1961" s="59" t="s">
        <v>337</v>
      </c>
      <c r="D1961" s="59" t="s">
        <v>2702</v>
      </c>
      <c r="E1961" s="59" t="s">
        <v>326</v>
      </c>
      <c r="F1961" s="59" t="s">
        <v>437</v>
      </c>
      <c r="G1961" s="59" t="s">
        <v>2728</v>
      </c>
      <c r="H1961" s="84">
        <f>'20050 ParExpGL'!O192</f>
        <v>0</v>
      </c>
    </row>
    <row r="1962" spans="1:8" ht="15" thickBot="1" x14ac:dyDescent="0.35">
      <c r="A1962" s="58">
        <v>20</v>
      </c>
      <c r="B1962" s="55" t="s">
        <v>3598</v>
      </c>
      <c r="C1962" s="59" t="s">
        <v>337</v>
      </c>
      <c r="D1962" s="59" t="s">
        <v>2702</v>
      </c>
      <c r="E1962" s="59" t="s">
        <v>326</v>
      </c>
      <c r="F1962" s="59" t="s">
        <v>437</v>
      </c>
      <c r="G1962" s="59" t="s">
        <v>2730</v>
      </c>
      <c r="H1962" s="84">
        <f>'20050 ParExpGL'!O193</f>
        <v>0</v>
      </c>
    </row>
    <row r="1963" spans="1:8" ht="15" thickBot="1" x14ac:dyDescent="0.35">
      <c r="A1963" s="58">
        <v>20</v>
      </c>
      <c r="B1963" s="55" t="s">
        <v>3599</v>
      </c>
      <c r="C1963" s="59" t="s">
        <v>337</v>
      </c>
      <c r="D1963" s="59" t="s">
        <v>2702</v>
      </c>
      <c r="E1963" s="59" t="s">
        <v>326</v>
      </c>
      <c r="F1963" s="59" t="s">
        <v>438</v>
      </c>
      <c r="G1963" s="59" t="s">
        <v>2704</v>
      </c>
      <c r="H1963" s="84">
        <f>'20050 ParExpGL'!P180</f>
        <v>0</v>
      </c>
    </row>
    <row r="1964" spans="1:8" ht="15" thickBot="1" x14ac:dyDescent="0.35">
      <c r="A1964" s="58">
        <v>20</v>
      </c>
      <c r="B1964" s="55" t="s">
        <v>3600</v>
      </c>
      <c r="C1964" s="59" t="s">
        <v>337</v>
      </c>
      <c r="D1964" s="59" t="s">
        <v>2702</v>
      </c>
      <c r="E1964" s="59" t="s">
        <v>326</v>
      </c>
      <c r="F1964" s="59" t="s">
        <v>438</v>
      </c>
      <c r="G1964" s="59" t="s">
        <v>2706</v>
      </c>
      <c r="H1964" s="84">
        <f>'20050 ParExpGL'!P181</f>
        <v>0</v>
      </c>
    </row>
    <row r="1965" spans="1:8" ht="15" thickBot="1" x14ac:dyDescent="0.35">
      <c r="A1965" s="58">
        <v>20</v>
      </c>
      <c r="B1965" s="55" t="s">
        <v>3601</v>
      </c>
      <c r="C1965" s="59" t="s">
        <v>337</v>
      </c>
      <c r="D1965" s="59" t="s">
        <v>2702</v>
      </c>
      <c r="E1965" s="59" t="s">
        <v>326</v>
      </c>
      <c r="F1965" s="59" t="s">
        <v>438</v>
      </c>
      <c r="G1965" s="59" t="s">
        <v>2708</v>
      </c>
      <c r="H1965" s="84">
        <f>'20050 ParExpGL'!P182</f>
        <v>0</v>
      </c>
    </row>
    <row r="1966" spans="1:8" ht="15" thickBot="1" x14ac:dyDescent="0.35">
      <c r="A1966" s="58">
        <v>20</v>
      </c>
      <c r="B1966" s="55" t="s">
        <v>3602</v>
      </c>
      <c r="C1966" s="59" t="s">
        <v>337</v>
      </c>
      <c r="D1966" s="59" t="s">
        <v>2702</v>
      </c>
      <c r="E1966" s="59" t="s">
        <v>326</v>
      </c>
      <c r="F1966" s="59" t="s">
        <v>438</v>
      </c>
      <c r="G1966" s="59" t="s">
        <v>2710</v>
      </c>
      <c r="H1966" s="84">
        <f>'20050 ParExpGL'!P183</f>
        <v>0</v>
      </c>
    </row>
    <row r="1967" spans="1:8" ht="15" thickBot="1" x14ac:dyDescent="0.35">
      <c r="A1967" s="58">
        <v>20</v>
      </c>
      <c r="B1967" s="55" t="s">
        <v>3603</v>
      </c>
      <c r="C1967" s="59" t="s">
        <v>337</v>
      </c>
      <c r="D1967" s="59" t="s">
        <v>2702</v>
      </c>
      <c r="E1967" s="59" t="s">
        <v>326</v>
      </c>
      <c r="F1967" s="59" t="s">
        <v>438</v>
      </c>
      <c r="G1967" s="59" t="s">
        <v>2712</v>
      </c>
      <c r="H1967" s="84">
        <f>'20050 ParExpGL'!P184</f>
        <v>0</v>
      </c>
    </row>
    <row r="1968" spans="1:8" ht="15" thickBot="1" x14ac:dyDescent="0.35">
      <c r="A1968" s="58">
        <v>20</v>
      </c>
      <c r="B1968" s="55" t="s">
        <v>3604</v>
      </c>
      <c r="C1968" s="59" t="s">
        <v>337</v>
      </c>
      <c r="D1968" s="59" t="s">
        <v>2702</v>
      </c>
      <c r="E1968" s="59" t="s">
        <v>326</v>
      </c>
      <c r="F1968" s="59" t="s">
        <v>438</v>
      </c>
      <c r="G1968" s="59" t="s">
        <v>2714</v>
      </c>
      <c r="H1968" s="84">
        <f>'20050 ParExpGL'!P185</f>
        <v>0</v>
      </c>
    </row>
    <row r="1969" spans="1:8" ht="15" thickBot="1" x14ac:dyDescent="0.35">
      <c r="A1969" s="58">
        <v>20</v>
      </c>
      <c r="B1969" s="55" t="s">
        <v>3605</v>
      </c>
      <c r="C1969" s="59" t="s">
        <v>337</v>
      </c>
      <c r="D1969" s="59" t="s">
        <v>2702</v>
      </c>
      <c r="E1969" s="59" t="s">
        <v>326</v>
      </c>
      <c r="F1969" s="59" t="s">
        <v>438</v>
      </c>
      <c r="G1969" s="59" t="s">
        <v>2716</v>
      </c>
      <c r="H1969" s="84">
        <f>'20050 ParExpGL'!P186</f>
        <v>0</v>
      </c>
    </row>
    <row r="1970" spans="1:8" ht="15" thickBot="1" x14ac:dyDescent="0.35">
      <c r="A1970" s="58">
        <v>20</v>
      </c>
      <c r="B1970" s="55" t="s">
        <v>3606</v>
      </c>
      <c r="C1970" s="59" t="s">
        <v>337</v>
      </c>
      <c r="D1970" s="59" t="s">
        <v>2702</v>
      </c>
      <c r="E1970" s="59" t="s">
        <v>326</v>
      </c>
      <c r="F1970" s="59" t="s">
        <v>438</v>
      </c>
      <c r="G1970" s="59" t="s">
        <v>2718</v>
      </c>
      <c r="H1970" s="84">
        <f>'20050 ParExpGL'!P187</f>
        <v>0</v>
      </c>
    </row>
    <row r="1971" spans="1:8" ht="15" thickBot="1" x14ac:dyDescent="0.35">
      <c r="A1971" s="58">
        <v>20</v>
      </c>
      <c r="B1971" s="55" t="s">
        <v>3607</v>
      </c>
      <c r="C1971" s="59" t="s">
        <v>337</v>
      </c>
      <c r="D1971" s="59" t="s">
        <v>2702</v>
      </c>
      <c r="E1971" s="59" t="s">
        <v>326</v>
      </c>
      <c r="F1971" s="59" t="s">
        <v>438</v>
      </c>
      <c r="G1971" s="59" t="s">
        <v>2720</v>
      </c>
      <c r="H1971" s="84">
        <f>'20050 ParExpGL'!P188</f>
        <v>0</v>
      </c>
    </row>
    <row r="1972" spans="1:8" ht="15" thickBot="1" x14ac:dyDescent="0.35">
      <c r="A1972" s="58">
        <v>20</v>
      </c>
      <c r="B1972" s="55" t="s">
        <v>3608</v>
      </c>
      <c r="C1972" s="59" t="s">
        <v>337</v>
      </c>
      <c r="D1972" s="59" t="s">
        <v>2702</v>
      </c>
      <c r="E1972" s="59" t="s">
        <v>326</v>
      </c>
      <c r="F1972" s="59" t="s">
        <v>438</v>
      </c>
      <c r="G1972" s="59" t="s">
        <v>2722</v>
      </c>
      <c r="H1972" s="84">
        <f>'20050 ParExpGL'!P189</f>
        <v>0</v>
      </c>
    </row>
    <row r="1973" spans="1:8" ht="15" thickBot="1" x14ac:dyDescent="0.35">
      <c r="A1973" s="58">
        <v>20</v>
      </c>
      <c r="B1973" s="55" t="s">
        <v>3609</v>
      </c>
      <c r="C1973" s="59" t="s">
        <v>337</v>
      </c>
      <c r="D1973" s="59" t="s">
        <v>2702</v>
      </c>
      <c r="E1973" s="59" t="s">
        <v>326</v>
      </c>
      <c r="F1973" s="59" t="s">
        <v>438</v>
      </c>
      <c r="G1973" s="59" t="s">
        <v>2724</v>
      </c>
      <c r="H1973" s="84">
        <f>'20050 ParExpGL'!P190</f>
        <v>0</v>
      </c>
    </row>
    <row r="1974" spans="1:8" ht="15" thickBot="1" x14ac:dyDescent="0.35">
      <c r="A1974" s="58">
        <v>20</v>
      </c>
      <c r="B1974" s="55" t="s">
        <v>3610</v>
      </c>
      <c r="C1974" s="59" t="s">
        <v>337</v>
      </c>
      <c r="D1974" s="59" t="s">
        <v>2702</v>
      </c>
      <c r="E1974" s="59" t="s">
        <v>326</v>
      </c>
      <c r="F1974" s="59" t="s">
        <v>438</v>
      </c>
      <c r="G1974" s="59" t="s">
        <v>2726</v>
      </c>
      <c r="H1974" s="84">
        <f>'20050 ParExpGL'!P191</f>
        <v>0</v>
      </c>
    </row>
    <row r="1975" spans="1:8" ht="15" thickBot="1" x14ac:dyDescent="0.35">
      <c r="A1975" s="58">
        <v>20</v>
      </c>
      <c r="B1975" s="55" t="s">
        <v>3611</v>
      </c>
      <c r="C1975" s="59" t="s">
        <v>337</v>
      </c>
      <c r="D1975" s="59" t="s">
        <v>2702</v>
      </c>
      <c r="E1975" s="59" t="s">
        <v>326</v>
      </c>
      <c r="F1975" s="59" t="s">
        <v>438</v>
      </c>
      <c r="G1975" s="59" t="s">
        <v>2728</v>
      </c>
      <c r="H1975" s="84">
        <f>'20050 ParExpGL'!P192</f>
        <v>0</v>
      </c>
    </row>
    <row r="1976" spans="1:8" ht="15" thickBot="1" x14ac:dyDescent="0.35">
      <c r="A1976" s="58">
        <v>20</v>
      </c>
      <c r="B1976" s="55" t="s">
        <v>3612</v>
      </c>
      <c r="C1976" s="59" t="s">
        <v>337</v>
      </c>
      <c r="D1976" s="59" t="s">
        <v>2702</v>
      </c>
      <c r="E1976" s="59" t="s">
        <v>326</v>
      </c>
      <c r="F1976" s="59" t="s">
        <v>438</v>
      </c>
      <c r="G1976" s="59" t="s">
        <v>2730</v>
      </c>
      <c r="H1976" s="84">
        <f>'20050 ParExpGL'!P193</f>
        <v>0</v>
      </c>
    </row>
    <row r="1977" spans="1:8" ht="15" thickBot="1" x14ac:dyDescent="0.35">
      <c r="A1977" s="58">
        <v>20</v>
      </c>
      <c r="B1977" s="55" t="s">
        <v>3613</v>
      </c>
      <c r="C1977" s="59" t="s">
        <v>337</v>
      </c>
      <c r="D1977" s="59" t="s">
        <v>2702</v>
      </c>
      <c r="E1977" s="59" t="s">
        <v>327</v>
      </c>
      <c r="F1977" s="59" t="s">
        <v>436</v>
      </c>
      <c r="G1977" s="59" t="s">
        <v>2704</v>
      </c>
      <c r="H1977" s="84">
        <f>'20050 ParExpGL'!Q180</f>
        <v>0</v>
      </c>
    </row>
    <row r="1978" spans="1:8" ht="15" thickBot="1" x14ac:dyDescent="0.35">
      <c r="A1978" s="58">
        <v>20</v>
      </c>
      <c r="B1978" s="55" t="s">
        <v>3614</v>
      </c>
      <c r="C1978" s="59" t="s">
        <v>337</v>
      </c>
      <c r="D1978" s="59" t="s">
        <v>2702</v>
      </c>
      <c r="E1978" s="59" t="s">
        <v>327</v>
      </c>
      <c r="F1978" s="59" t="s">
        <v>436</v>
      </c>
      <c r="G1978" s="59" t="s">
        <v>2706</v>
      </c>
      <c r="H1978" s="84">
        <f>'20050 ParExpGL'!Q181</f>
        <v>0</v>
      </c>
    </row>
    <row r="1979" spans="1:8" ht="15" thickBot="1" x14ac:dyDescent="0.35">
      <c r="A1979" s="58">
        <v>20</v>
      </c>
      <c r="B1979" s="55" t="s">
        <v>3615</v>
      </c>
      <c r="C1979" s="59" t="s">
        <v>337</v>
      </c>
      <c r="D1979" s="59" t="s">
        <v>2702</v>
      </c>
      <c r="E1979" s="59" t="s">
        <v>327</v>
      </c>
      <c r="F1979" s="59" t="s">
        <v>436</v>
      </c>
      <c r="G1979" s="59" t="s">
        <v>2708</v>
      </c>
      <c r="H1979" s="84">
        <f>'20050 ParExpGL'!Q182</f>
        <v>0</v>
      </c>
    </row>
    <row r="1980" spans="1:8" ht="15" thickBot="1" x14ac:dyDescent="0.35">
      <c r="A1980" s="58">
        <v>20</v>
      </c>
      <c r="B1980" s="55" t="s">
        <v>3616</v>
      </c>
      <c r="C1980" s="59" t="s">
        <v>337</v>
      </c>
      <c r="D1980" s="59" t="s">
        <v>2702</v>
      </c>
      <c r="E1980" s="59" t="s">
        <v>327</v>
      </c>
      <c r="F1980" s="59" t="s">
        <v>436</v>
      </c>
      <c r="G1980" s="59" t="s">
        <v>2710</v>
      </c>
      <c r="H1980" s="84">
        <f>'20050 ParExpGL'!Q183</f>
        <v>0</v>
      </c>
    </row>
    <row r="1981" spans="1:8" ht="15" thickBot="1" x14ac:dyDescent="0.35">
      <c r="A1981" s="58">
        <v>20</v>
      </c>
      <c r="B1981" s="55" t="s">
        <v>3617</v>
      </c>
      <c r="C1981" s="59" t="s">
        <v>337</v>
      </c>
      <c r="D1981" s="59" t="s">
        <v>2702</v>
      </c>
      <c r="E1981" s="59" t="s">
        <v>327</v>
      </c>
      <c r="F1981" s="59" t="s">
        <v>436</v>
      </c>
      <c r="G1981" s="59" t="s">
        <v>2712</v>
      </c>
      <c r="H1981" s="84">
        <f>'20050 ParExpGL'!Q184</f>
        <v>0</v>
      </c>
    </row>
    <row r="1982" spans="1:8" ht="15" thickBot="1" x14ac:dyDescent="0.35">
      <c r="A1982" s="58">
        <v>20</v>
      </c>
      <c r="B1982" s="55" t="s">
        <v>3618</v>
      </c>
      <c r="C1982" s="59" t="s">
        <v>337</v>
      </c>
      <c r="D1982" s="59" t="s">
        <v>2702</v>
      </c>
      <c r="E1982" s="59" t="s">
        <v>327</v>
      </c>
      <c r="F1982" s="59" t="s">
        <v>436</v>
      </c>
      <c r="G1982" s="59" t="s">
        <v>2714</v>
      </c>
      <c r="H1982" s="84">
        <f>'20050 ParExpGL'!Q185</f>
        <v>0</v>
      </c>
    </row>
    <row r="1983" spans="1:8" ht="15" thickBot="1" x14ac:dyDescent="0.35">
      <c r="A1983" s="58">
        <v>20</v>
      </c>
      <c r="B1983" s="55" t="s">
        <v>3619</v>
      </c>
      <c r="C1983" s="59" t="s">
        <v>337</v>
      </c>
      <c r="D1983" s="59" t="s">
        <v>2702</v>
      </c>
      <c r="E1983" s="59" t="s">
        <v>327</v>
      </c>
      <c r="F1983" s="59" t="s">
        <v>436</v>
      </c>
      <c r="G1983" s="59" t="s">
        <v>2716</v>
      </c>
      <c r="H1983" s="84">
        <f>'20050 ParExpGL'!Q186</f>
        <v>0</v>
      </c>
    </row>
    <row r="1984" spans="1:8" ht="15" thickBot="1" x14ac:dyDescent="0.35">
      <c r="A1984" s="58">
        <v>20</v>
      </c>
      <c r="B1984" s="55" t="s">
        <v>3620</v>
      </c>
      <c r="C1984" s="59" t="s">
        <v>337</v>
      </c>
      <c r="D1984" s="59" t="s">
        <v>2702</v>
      </c>
      <c r="E1984" s="59" t="s">
        <v>327</v>
      </c>
      <c r="F1984" s="59" t="s">
        <v>436</v>
      </c>
      <c r="G1984" s="59" t="s">
        <v>2718</v>
      </c>
      <c r="H1984" s="84">
        <f>'20050 ParExpGL'!Q187</f>
        <v>0</v>
      </c>
    </row>
    <row r="1985" spans="1:8" ht="15" thickBot="1" x14ac:dyDescent="0.35">
      <c r="A1985" s="58">
        <v>20</v>
      </c>
      <c r="B1985" s="55" t="s">
        <v>3621</v>
      </c>
      <c r="C1985" s="59" t="s">
        <v>337</v>
      </c>
      <c r="D1985" s="59" t="s">
        <v>2702</v>
      </c>
      <c r="E1985" s="59" t="s">
        <v>327</v>
      </c>
      <c r="F1985" s="59" t="s">
        <v>436</v>
      </c>
      <c r="G1985" s="59" t="s">
        <v>2720</v>
      </c>
      <c r="H1985" s="84">
        <f>'20050 ParExpGL'!Q188</f>
        <v>0</v>
      </c>
    </row>
    <row r="1986" spans="1:8" ht="15" thickBot="1" x14ac:dyDescent="0.35">
      <c r="A1986" s="58">
        <v>20</v>
      </c>
      <c r="B1986" s="55" t="s">
        <v>3622</v>
      </c>
      <c r="C1986" s="59" t="s">
        <v>337</v>
      </c>
      <c r="D1986" s="59" t="s">
        <v>2702</v>
      </c>
      <c r="E1986" s="59" t="s">
        <v>327</v>
      </c>
      <c r="F1986" s="59" t="s">
        <v>436</v>
      </c>
      <c r="G1986" s="59" t="s">
        <v>2722</v>
      </c>
      <c r="H1986" s="84">
        <f>'20050 ParExpGL'!Q189</f>
        <v>0</v>
      </c>
    </row>
    <row r="1987" spans="1:8" ht="15" thickBot="1" x14ac:dyDescent="0.35">
      <c r="A1987" s="58">
        <v>20</v>
      </c>
      <c r="B1987" s="55" t="s">
        <v>3623</v>
      </c>
      <c r="C1987" s="59" t="s">
        <v>337</v>
      </c>
      <c r="D1987" s="59" t="s">
        <v>2702</v>
      </c>
      <c r="E1987" s="59" t="s">
        <v>327</v>
      </c>
      <c r="F1987" s="59" t="s">
        <v>436</v>
      </c>
      <c r="G1987" s="59" t="s">
        <v>2724</v>
      </c>
      <c r="H1987" s="84">
        <f>'20050 ParExpGL'!Q190</f>
        <v>0</v>
      </c>
    </row>
    <row r="1988" spans="1:8" ht="15" thickBot="1" x14ac:dyDescent="0.35">
      <c r="A1988" s="58">
        <v>20</v>
      </c>
      <c r="B1988" s="55" t="s">
        <v>3624</v>
      </c>
      <c r="C1988" s="59" t="s">
        <v>337</v>
      </c>
      <c r="D1988" s="59" t="s">
        <v>2702</v>
      </c>
      <c r="E1988" s="59" t="s">
        <v>327</v>
      </c>
      <c r="F1988" s="59" t="s">
        <v>436</v>
      </c>
      <c r="G1988" s="59" t="s">
        <v>2726</v>
      </c>
      <c r="H1988" s="84">
        <f>'20050 ParExpGL'!Q191</f>
        <v>0</v>
      </c>
    </row>
    <row r="1989" spans="1:8" ht="15" thickBot="1" x14ac:dyDescent="0.35">
      <c r="A1989" s="58">
        <v>20</v>
      </c>
      <c r="B1989" s="55" t="s">
        <v>3625</v>
      </c>
      <c r="C1989" s="59" t="s">
        <v>337</v>
      </c>
      <c r="D1989" s="59" t="s">
        <v>2702</v>
      </c>
      <c r="E1989" s="59" t="s">
        <v>327</v>
      </c>
      <c r="F1989" s="59" t="s">
        <v>436</v>
      </c>
      <c r="G1989" s="59" t="s">
        <v>2728</v>
      </c>
      <c r="H1989" s="84">
        <f>'20050 ParExpGL'!Q192</f>
        <v>0</v>
      </c>
    </row>
    <row r="1990" spans="1:8" ht="15" thickBot="1" x14ac:dyDescent="0.35">
      <c r="A1990" s="58">
        <v>20</v>
      </c>
      <c r="B1990" s="55" t="s">
        <v>3626</v>
      </c>
      <c r="C1990" s="59" t="s">
        <v>337</v>
      </c>
      <c r="D1990" s="59" t="s">
        <v>2702</v>
      </c>
      <c r="E1990" s="59" t="s">
        <v>327</v>
      </c>
      <c r="F1990" s="59" t="s">
        <v>436</v>
      </c>
      <c r="G1990" s="59" t="s">
        <v>2730</v>
      </c>
      <c r="H1990" s="84">
        <f>'20050 ParExpGL'!Q193</f>
        <v>0</v>
      </c>
    </row>
    <row r="1991" spans="1:8" ht="15" thickBot="1" x14ac:dyDescent="0.35">
      <c r="A1991" s="58">
        <v>20</v>
      </c>
      <c r="B1991" s="55" t="s">
        <v>3627</v>
      </c>
      <c r="C1991" s="59" t="s">
        <v>337</v>
      </c>
      <c r="D1991" s="59" t="s">
        <v>2702</v>
      </c>
      <c r="E1991" s="59" t="s">
        <v>327</v>
      </c>
      <c r="F1991" s="59" t="s">
        <v>437</v>
      </c>
      <c r="G1991" s="59" t="s">
        <v>2704</v>
      </c>
      <c r="H1991" s="84">
        <f>'20050 ParExpGL'!R180</f>
        <v>0</v>
      </c>
    </row>
    <row r="1992" spans="1:8" ht="15" thickBot="1" x14ac:dyDescent="0.35">
      <c r="A1992" s="58">
        <v>20</v>
      </c>
      <c r="B1992" s="55" t="s">
        <v>3628</v>
      </c>
      <c r="C1992" s="59" t="s">
        <v>337</v>
      </c>
      <c r="D1992" s="59" t="s">
        <v>2702</v>
      </c>
      <c r="E1992" s="59" t="s">
        <v>327</v>
      </c>
      <c r="F1992" s="59" t="s">
        <v>437</v>
      </c>
      <c r="G1992" s="59" t="s">
        <v>2706</v>
      </c>
      <c r="H1992" s="84">
        <f>'20050 ParExpGL'!R181</f>
        <v>0</v>
      </c>
    </row>
    <row r="1993" spans="1:8" ht="15" thickBot="1" x14ac:dyDescent="0.35">
      <c r="A1993" s="58">
        <v>20</v>
      </c>
      <c r="B1993" s="55" t="s">
        <v>3629</v>
      </c>
      <c r="C1993" s="59" t="s">
        <v>337</v>
      </c>
      <c r="D1993" s="59" t="s">
        <v>2702</v>
      </c>
      <c r="E1993" s="59" t="s">
        <v>327</v>
      </c>
      <c r="F1993" s="59" t="s">
        <v>437</v>
      </c>
      <c r="G1993" s="59" t="s">
        <v>2708</v>
      </c>
      <c r="H1993" s="84">
        <f>'20050 ParExpGL'!R182</f>
        <v>0</v>
      </c>
    </row>
    <row r="1994" spans="1:8" ht="15" thickBot="1" x14ac:dyDescent="0.35">
      <c r="A1994" s="58">
        <v>20</v>
      </c>
      <c r="B1994" s="55" t="s">
        <v>3630</v>
      </c>
      <c r="C1994" s="59" t="s">
        <v>337</v>
      </c>
      <c r="D1994" s="59" t="s">
        <v>2702</v>
      </c>
      <c r="E1994" s="59" t="s">
        <v>327</v>
      </c>
      <c r="F1994" s="59" t="s">
        <v>437</v>
      </c>
      <c r="G1994" s="59" t="s">
        <v>2710</v>
      </c>
      <c r="H1994" s="84">
        <f>'20050 ParExpGL'!R183</f>
        <v>0</v>
      </c>
    </row>
    <row r="1995" spans="1:8" ht="15" thickBot="1" x14ac:dyDescent="0.35">
      <c r="A1995" s="58">
        <v>20</v>
      </c>
      <c r="B1995" s="55" t="s">
        <v>3631</v>
      </c>
      <c r="C1995" s="59" t="s">
        <v>337</v>
      </c>
      <c r="D1995" s="59" t="s">
        <v>2702</v>
      </c>
      <c r="E1995" s="59" t="s">
        <v>327</v>
      </c>
      <c r="F1995" s="59" t="s">
        <v>437</v>
      </c>
      <c r="G1995" s="59" t="s">
        <v>2712</v>
      </c>
      <c r="H1995" s="84">
        <f>'20050 ParExpGL'!R184</f>
        <v>0</v>
      </c>
    </row>
    <row r="1996" spans="1:8" ht="15" thickBot="1" x14ac:dyDescent="0.35">
      <c r="A1996" s="58">
        <v>20</v>
      </c>
      <c r="B1996" s="55" t="s">
        <v>3632</v>
      </c>
      <c r="C1996" s="59" t="s">
        <v>337</v>
      </c>
      <c r="D1996" s="59" t="s">
        <v>2702</v>
      </c>
      <c r="E1996" s="59" t="s">
        <v>327</v>
      </c>
      <c r="F1996" s="59" t="s">
        <v>437</v>
      </c>
      <c r="G1996" s="59" t="s">
        <v>2714</v>
      </c>
      <c r="H1996" s="84">
        <f>'20050 ParExpGL'!R185</f>
        <v>0</v>
      </c>
    </row>
    <row r="1997" spans="1:8" ht="15" thickBot="1" x14ac:dyDescent="0.35">
      <c r="A1997" s="58">
        <v>20</v>
      </c>
      <c r="B1997" s="55" t="s">
        <v>3633</v>
      </c>
      <c r="C1997" s="59" t="s">
        <v>337</v>
      </c>
      <c r="D1997" s="59" t="s">
        <v>2702</v>
      </c>
      <c r="E1997" s="59" t="s">
        <v>327</v>
      </c>
      <c r="F1997" s="59" t="s">
        <v>437</v>
      </c>
      <c r="G1997" s="59" t="s">
        <v>2716</v>
      </c>
      <c r="H1997" s="84">
        <f>'20050 ParExpGL'!R186</f>
        <v>0</v>
      </c>
    </row>
    <row r="1998" spans="1:8" ht="15" thickBot="1" x14ac:dyDescent="0.35">
      <c r="A1998" s="58">
        <v>20</v>
      </c>
      <c r="B1998" s="55" t="s">
        <v>3634</v>
      </c>
      <c r="C1998" s="59" t="s">
        <v>337</v>
      </c>
      <c r="D1998" s="59" t="s">
        <v>2702</v>
      </c>
      <c r="E1998" s="59" t="s">
        <v>327</v>
      </c>
      <c r="F1998" s="59" t="s">
        <v>437</v>
      </c>
      <c r="G1998" s="59" t="s">
        <v>2718</v>
      </c>
      <c r="H1998" s="84">
        <f>'20050 ParExpGL'!R187</f>
        <v>0</v>
      </c>
    </row>
    <row r="1999" spans="1:8" ht="15" thickBot="1" x14ac:dyDescent="0.35">
      <c r="A1999" s="58">
        <v>20</v>
      </c>
      <c r="B1999" s="55" t="s">
        <v>3635</v>
      </c>
      <c r="C1999" s="59" t="s">
        <v>337</v>
      </c>
      <c r="D1999" s="59" t="s">
        <v>2702</v>
      </c>
      <c r="E1999" s="59" t="s">
        <v>327</v>
      </c>
      <c r="F1999" s="59" t="s">
        <v>437</v>
      </c>
      <c r="G1999" s="59" t="s">
        <v>2720</v>
      </c>
      <c r="H1999" s="84">
        <f>'20050 ParExpGL'!R188</f>
        <v>0</v>
      </c>
    </row>
    <row r="2000" spans="1:8" ht="15" thickBot="1" x14ac:dyDescent="0.35">
      <c r="A2000" s="58">
        <v>20</v>
      </c>
      <c r="B2000" s="55" t="s">
        <v>3636</v>
      </c>
      <c r="C2000" s="59" t="s">
        <v>337</v>
      </c>
      <c r="D2000" s="59" t="s">
        <v>2702</v>
      </c>
      <c r="E2000" s="59" t="s">
        <v>327</v>
      </c>
      <c r="F2000" s="59" t="s">
        <v>437</v>
      </c>
      <c r="G2000" s="59" t="s">
        <v>2722</v>
      </c>
      <c r="H2000" s="84">
        <f>'20050 ParExpGL'!R189</f>
        <v>0</v>
      </c>
    </row>
    <row r="2001" spans="1:8" ht="15" thickBot="1" x14ac:dyDescent="0.35">
      <c r="A2001" s="58">
        <v>20</v>
      </c>
      <c r="B2001" s="55" t="s">
        <v>3637</v>
      </c>
      <c r="C2001" s="59" t="s">
        <v>337</v>
      </c>
      <c r="D2001" s="59" t="s">
        <v>2702</v>
      </c>
      <c r="E2001" s="59" t="s">
        <v>327</v>
      </c>
      <c r="F2001" s="59" t="s">
        <v>437</v>
      </c>
      <c r="G2001" s="59" t="s">
        <v>2724</v>
      </c>
      <c r="H2001" s="84">
        <f>'20050 ParExpGL'!R190</f>
        <v>0</v>
      </c>
    </row>
    <row r="2002" spans="1:8" ht="15" thickBot="1" x14ac:dyDescent="0.35">
      <c r="A2002" s="58">
        <v>20</v>
      </c>
      <c r="B2002" s="55" t="s">
        <v>3638</v>
      </c>
      <c r="C2002" s="59" t="s">
        <v>337</v>
      </c>
      <c r="D2002" s="59" t="s">
        <v>2702</v>
      </c>
      <c r="E2002" s="59" t="s">
        <v>327</v>
      </c>
      <c r="F2002" s="59" t="s">
        <v>437</v>
      </c>
      <c r="G2002" s="59" t="s">
        <v>2726</v>
      </c>
      <c r="H2002" s="84">
        <f>'20050 ParExpGL'!R191</f>
        <v>0</v>
      </c>
    </row>
    <row r="2003" spans="1:8" ht="15" thickBot="1" x14ac:dyDescent="0.35">
      <c r="A2003" s="58">
        <v>20</v>
      </c>
      <c r="B2003" s="55" t="s">
        <v>3639</v>
      </c>
      <c r="C2003" s="59" t="s">
        <v>337</v>
      </c>
      <c r="D2003" s="59" t="s">
        <v>2702</v>
      </c>
      <c r="E2003" s="59" t="s">
        <v>327</v>
      </c>
      <c r="F2003" s="59" t="s">
        <v>437</v>
      </c>
      <c r="G2003" s="59" t="s">
        <v>2728</v>
      </c>
      <c r="H2003" s="84">
        <f>'20050 ParExpGL'!R192</f>
        <v>0</v>
      </c>
    </row>
    <row r="2004" spans="1:8" ht="15" thickBot="1" x14ac:dyDescent="0.35">
      <c r="A2004" s="58">
        <v>20</v>
      </c>
      <c r="B2004" s="55" t="s">
        <v>3640</v>
      </c>
      <c r="C2004" s="59" t="s">
        <v>337</v>
      </c>
      <c r="D2004" s="59" t="s">
        <v>2702</v>
      </c>
      <c r="E2004" s="59" t="s">
        <v>327</v>
      </c>
      <c r="F2004" s="59" t="s">
        <v>437</v>
      </c>
      <c r="G2004" s="59" t="s">
        <v>2730</v>
      </c>
      <c r="H2004" s="84">
        <f>'20050 ParExpGL'!R193</f>
        <v>0</v>
      </c>
    </row>
    <row r="2005" spans="1:8" ht="15" thickBot="1" x14ac:dyDescent="0.35">
      <c r="A2005" s="58">
        <v>20</v>
      </c>
      <c r="B2005" s="55" t="s">
        <v>3641</v>
      </c>
      <c r="C2005" s="59" t="s">
        <v>337</v>
      </c>
      <c r="D2005" s="59" t="s">
        <v>2702</v>
      </c>
      <c r="E2005" s="59" t="s">
        <v>327</v>
      </c>
      <c r="F2005" s="59" t="s">
        <v>438</v>
      </c>
      <c r="G2005" s="59" t="s">
        <v>2704</v>
      </c>
      <c r="H2005" s="84">
        <f>'20050 ParExpGL'!S180</f>
        <v>0</v>
      </c>
    </row>
    <row r="2006" spans="1:8" ht="15" thickBot="1" x14ac:dyDescent="0.35">
      <c r="A2006" s="58">
        <v>20</v>
      </c>
      <c r="B2006" s="55" t="s">
        <v>3642</v>
      </c>
      <c r="C2006" s="59" t="s">
        <v>337</v>
      </c>
      <c r="D2006" s="59" t="s">
        <v>2702</v>
      </c>
      <c r="E2006" s="59" t="s">
        <v>327</v>
      </c>
      <c r="F2006" s="59" t="s">
        <v>438</v>
      </c>
      <c r="G2006" s="59" t="s">
        <v>2706</v>
      </c>
      <c r="H2006" s="84">
        <f>'20050 ParExpGL'!S181</f>
        <v>0</v>
      </c>
    </row>
    <row r="2007" spans="1:8" ht="15" thickBot="1" x14ac:dyDescent="0.35">
      <c r="A2007" s="58">
        <v>20</v>
      </c>
      <c r="B2007" s="55" t="s">
        <v>3643</v>
      </c>
      <c r="C2007" s="59" t="s">
        <v>337</v>
      </c>
      <c r="D2007" s="59" t="s">
        <v>2702</v>
      </c>
      <c r="E2007" s="59" t="s">
        <v>327</v>
      </c>
      <c r="F2007" s="59" t="s">
        <v>438</v>
      </c>
      <c r="G2007" s="59" t="s">
        <v>2708</v>
      </c>
      <c r="H2007" s="84">
        <f>'20050 ParExpGL'!S182</f>
        <v>0</v>
      </c>
    </row>
    <row r="2008" spans="1:8" ht="15" thickBot="1" x14ac:dyDescent="0.35">
      <c r="A2008" s="58">
        <v>20</v>
      </c>
      <c r="B2008" s="55" t="s">
        <v>3644</v>
      </c>
      <c r="C2008" s="59" t="s">
        <v>337</v>
      </c>
      <c r="D2008" s="59" t="s">
        <v>2702</v>
      </c>
      <c r="E2008" s="59" t="s">
        <v>327</v>
      </c>
      <c r="F2008" s="59" t="s">
        <v>438</v>
      </c>
      <c r="G2008" s="59" t="s">
        <v>2710</v>
      </c>
      <c r="H2008" s="84">
        <f>'20050 ParExpGL'!S183</f>
        <v>0</v>
      </c>
    </row>
    <row r="2009" spans="1:8" ht="15" thickBot="1" x14ac:dyDescent="0.35">
      <c r="A2009" s="58">
        <v>20</v>
      </c>
      <c r="B2009" s="55" t="s">
        <v>3645</v>
      </c>
      <c r="C2009" s="59" t="s">
        <v>337</v>
      </c>
      <c r="D2009" s="59" t="s">
        <v>2702</v>
      </c>
      <c r="E2009" s="59" t="s">
        <v>327</v>
      </c>
      <c r="F2009" s="59" t="s">
        <v>438</v>
      </c>
      <c r="G2009" s="59" t="s">
        <v>2712</v>
      </c>
      <c r="H2009" s="84">
        <f>'20050 ParExpGL'!S184</f>
        <v>0</v>
      </c>
    </row>
    <row r="2010" spans="1:8" ht="15" thickBot="1" x14ac:dyDescent="0.35">
      <c r="A2010" s="58">
        <v>20</v>
      </c>
      <c r="B2010" s="55" t="s">
        <v>3646</v>
      </c>
      <c r="C2010" s="59" t="s">
        <v>337</v>
      </c>
      <c r="D2010" s="59" t="s">
        <v>2702</v>
      </c>
      <c r="E2010" s="59" t="s">
        <v>327</v>
      </c>
      <c r="F2010" s="59" t="s">
        <v>438</v>
      </c>
      <c r="G2010" s="59" t="s">
        <v>2714</v>
      </c>
      <c r="H2010" s="84">
        <f>'20050 ParExpGL'!S185</f>
        <v>0</v>
      </c>
    </row>
    <row r="2011" spans="1:8" ht="15" thickBot="1" x14ac:dyDescent="0.35">
      <c r="A2011" s="58">
        <v>20</v>
      </c>
      <c r="B2011" s="55" t="s">
        <v>3647</v>
      </c>
      <c r="C2011" s="59" t="s">
        <v>337</v>
      </c>
      <c r="D2011" s="59" t="s">
        <v>2702</v>
      </c>
      <c r="E2011" s="59" t="s">
        <v>327</v>
      </c>
      <c r="F2011" s="59" t="s">
        <v>438</v>
      </c>
      <c r="G2011" s="59" t="s">
        <v>2716</v>
      </c>
      <c r="H2011" s="84">
        <f>'20050 ParExpGL'!S186</f>
        <v>0</v>
      </c>
    </row>
    <row r="2012" spans="1:8" ht="15" thickBot="1" x14ac:dyDescent="0.35">
      <c r="A2012" s="58">
        <v>20</v>
      </c>
      <c r="B2012" s="55" t="s">
        <v>3648</v>
      </c>
      <c r="C2012" s="59" t="s">
        <v>337</v>
      </c>
      <c r="D2012" s="59" t="s">
        <v>2702</v>
      </c>
      <c r="E2012" s="59" t="s">
        <v>327</v>
      </c>
      <c r="F2012" s="59" t="s">
        <v>438</v>
      </c>
      <c r="G2012" s="59" t="s">
        <v>2718</v>
      </c>
      <c r="H2012" s="84">
        <f>'20050 ParExpGL'!S187</f>
        <v>0</v>
      </c>
    </row>
    <row r="2013" spans="1:8" ht="15" thickBot="1" x14ac:dyDescent="0.35">
      <c r="A2013" s="58">
        <v>20</v>
      </c>
      <c r="B2013" s="55" t="s">
        <v>3649</v>
      </c>
      <c r="C2013" s="59" t="s">
        <v>337</v>
      </c>
      <c r="D2013" s="59" t="s">
        <v>2702</v>
      </c>
      <c r="E2013" s="59" t="s">
        <v>327</v>
      </c>
      <c r="F2013" s="59" t="s">
        <v>438</v>
      </c>
      <c r="G2013" s="59" t="s">
        <v>2720</v>
      </c>
      <c r="H2013" s="84">
        <f>'20050 ParExpGL'!S188</f>
        <v>0</v>
      </c>
    </row>
    <row r="2014" spans="1:8" ht="15" thickBot="1" x14ac:dyDescent="0.35">
      <c r="A2014" s="58">
        <v>20</v>
      </c>
      <c r="B2014" s="55" t="s">
        <v>3650</v>
      </c>
      <c r="C2014" s="59" t="s">
        <v>337</v>
      </c>
      <c r="D2014" s="59" t="s">
        <v>2702</v>
      </c>
      <c r="E2014" s="59" t="s">
        <v>327</v>
      </c>
      <c r="F2014" s="59" t="s">
        <v>438</v>
      </c>
      <c r="G2014" s="59" t="s">
        <v>2722</v>
      </c>
      <c r="H2014" s="84">
        <f>'20050 ParExpGL'!S189</f>
        <v>0</v>
      </c>
    </row>
    <row r="2015" spans="1:8" ht="15" thickBot="1" x14ac:dyDescent="0.35">
      <c r="A2015" s="58">
        <v>20</v>
      </c>
      <c r="B2015" s="55" t="s">
        <v>3651</v>
      </c>
      <c r="C2015" s="59" t="s">
        <v>337</v>
      </c>
      <c r="D2015" s="59" t="s">
        <v>2702</v>
      </c>
      <c r="E2015" s="59" t="s">
        <v>327</v>
      </c>
      <c r="F2015" s="59" t="s">
        <v>438</v>
      </c>
      <c r="G2015" s="59" t="s">
        <v>2724</v>
      </c>
      <c r="H2015" s="84">
        <f>'20050 ParExpGL'!S190</f>
        <v>0</v>
      </c>
    </row>
    <row r="2016" spans="1:8" ht="15" thickBot="1" x14ac:dyDescent="0.35">
      <c r="A2016" s="58">
        <v>20</v>
      </c>
      <c r="B2016" s="55" t="s">
        <v>3652</v>
      </c>
      <c r="C2016" s="59" t="s">
        <v>337</v>
      </c>
      <c r="D2016" s="59" t="s">
        <v>2702</v>
      </c>
      <c r="E2016" s="59" t="s">
        <v>327</v>
      </c>
      <c r="F2016" s="59" t="s">
        <v>438</v>
      </c>
      <c r="G2016" s="59" t="s">
        <v>2726</v>
      </c>
      <c r="H2016" s="84">
        <f>'20050 ParExpGL'!S191</f>
        <v>0</v>
      </c>
    </row>
    <row r="2017" spans="1:8" ht="15" thickBot="1" x14ac:dyDescent="0.35">
      <c r="A2017" s="58">
        <v>20</v>
      </c>
      <c r="B2017" s="55" t="s">
        <v>3653</v>
      </c>
      <c r="C2017" s="59" t="s">
        <v>337</v>
      </c>
      <c r="D2017" s="59" t="s">
        <v>2702</v>
      </c>
      <c r="E2017" s="59" t="s">
        <v>327</v>
      </c>
      <c r="F2017" s="59" t="s">
        <v>438</v>
      </c>
      <c r="G2017" s="59" t="s">
        <v>2728</v>
      </c>
      <c r="H2017" s="84">
        <f>'20050 ParExpGL'!S192</f>
        <v>0</v>
      </c>
    </row>
    <row r="2018" spans="1:8" ht="15" thickBot="1" x14ac:dyDescent="0.35">
      <c r="A2018" s="58">
        <v>20</v>
      </c>
      <c r="B2018" s="55" t="s">
        <v>3654</v>
      </c>
      <c r="C2018" s="59" t="s">
        <v>337</v>
      </c>
      <c r="D2018" s="59" t="s">
        <v>2702</v>
      </c>
      <c r="E2018" s="59" t="s">
        <v>327</v>
      </c>
      <c r="F2018" s="59" t="s">
        <v>438</v>
      </c>
      <c r="G2018" s="59" t="s">
        <v>2730</v>
      </c>
      <c r="H2018" s="84">
        <f>'20050 ParExpGL'!S193</f>
        <v>0</v>
      </c>
    </row>
    <row r="2019" spans="1:8" ht="15" thickBot="1" x14ac:dyDescent="0.35">
      <c r="A2019" s="58">
        <v>20</v>
      </c>
      <c r="B2019" s="55" t="s">
        <v>3655</v>
      </c>
      <c r="C2019" s="59" t="s">
        <v>337</v>
      </c>
      <c r="D2019" s="59" t="s">
        <v>2702</v>
      </c>
      <c r="E2019" s="59" t="s">
        <v>415</v>
      </c>
      <c r="F2019" s="59" t="s">
        <v>436</v>
      </c>
      <c r="G2019" s="59" t="s">
        <v>2704</v>
      </c>
      <c r="H2019" s="84">
        <f>'20050 ParExpGL'!T180</f>
        <v>0</v>
      </c>
    </row>
    <row r="2020" spans="1:8" ht="15" thickBot="1" x14ac:dyDescent="0.35">
      <c r="A2020" s="58">
        <v>20</v>
      </c>
      <c r="B2020" s="55" t="s">
        <v>3656</v>
      </c>
      <c r="C2020" s="59" t="s">
        <v>337</v>
      </c>
      <c r="D2020" s="59" t="s">
        <v>2702</v>
      </c>
      <c r="E2020" s="59" t="s">
        <v>415</v>
      </c>
      <c r="F2020" s="59" t="s">
        <v>436</v>
      </c>
      <c r="G2020" s="59" t="s">
        <v>2706</v>
      </c>
      <c r="H2020" s="84">
        <f>'20050 ParExpGL'!T181</f>
        <v>0</v>
      </c>
    </row>
    <row r="2021" spans="1:8" ht="15" thickBot="1" x14ac:dyDescent="0.35">
      <c r="A2021" s="58">
        <v>20</v>
      </c>
      <c r="B2021" s="55" t="s">
        <v>3657</v>
      </c>
      <c r="C2021" s="59" t="s">
        <v>337</v>
      </c>
      <c r="D2021" s="59" t="s">
        <v>2702</v>
      </c>
      <c r="E2021" s="59" t="s">
        <v>415</v>
      </c>
      <c r="F2021" s="59" t="s">
        <v>436</v>
      </c>
      <c r="G2021" s="59" t="s">
        <v>2708</v>
      </c>
      <c r="H2021" s="84">
        <f>'20050 ParExpGL'!T182</f>
        <v>0</v>
      </c>
    </row>
    <row r="2022" spans="1:8" ht="15" thickBot="1" x14ac:dyDescent="0.35">
      <c r="A2022" s="58">
        <v>20</v>
      </c>
      <c r="B2022" s="55" t="s">
        <v>3658</v>
      </c>
      <c r="C2022" s="59" t="s">
        <v>337</v>
      </c>
      <c r="D2022" s="59" t="s">
        <v>2702</v>
      </c>
      <c r="E2022" s="59" t="s">
        <v>415</v>
      </c>
      <c r="F2022" s="59" t="s">
        <v>436</v>
      </c>
      <c r="G2022" s="59" t="s">
        <v>2710</v>
      </c>
      <c r="H2022" s="84">
        <f>'20050 ParExpGL'!T183</f>
        <v>0</v>
      </c>
    </row>
    <row r="2023" spans="1:8" ht="15" thickBot="1" x14ac:dyDescent="0.35">
      <c r="A2023" s="58">
        <v>20</v>
      </c>
      <c r="B2023" s="55" t="s">
        <v>3659</v>
      </c>
      <c r="C2023" s="59" t="s">
        <v>337</v>
      </c>
      <c r="D2023" s="59" t="s">
        <v>2702</v>
      </c>
      <c r="E2023" s="59" t="s">
        <v>415</v>
      </c>
      <c r="F2023" s="59" t="s">
        <v>436</v>
      </c>
      <c r="G2023" s="59" t="s">
        <v>2712</v>
      </c>
      <c r="H2023" s="84">
        <f>'20050 ParExpGL'!T184</f>
        <v>0</v>
      </c>
    </row>
    <row r="2024" spans="1:8" ht="15" thickBot="1" x14ac:dyDescent="0.35">
      <c r="A2024" s="58">
        <v>20</v>
      </c>
      <c r="B2024" s="55" t="s">
        <v>3660</v>
      </c>
      <c r="C2024" s="59" t="s">
        <v>337</v>
      </c>
      <c r="D2024" s="59" t="s">
        <v>2702</v>
      </c>
      <c r="E2024" s="59" t="s">
        <v>415</v>
      </c>
      <c r="F2024" s="59" t="s">
        <v>436</v>
      </c>
      <c r="G2024" s="59" t="s">
        <v>2714</v>
      </c>
      <c r="H2024" s="84">
        <f>'20050 ParExpGL'!T185</f>
        <v>0</v>
      </c>
    </row>
    <row r="2025" spans="1:8" ht="15" thickBot="1" x14ac:dyDescent="0.35">
      <c r="A2025" s="58">
        <v>20</v>
      </c>
      <c r="B2025" s="55" t="s">
        <v>3661</v>
      </c>
      <c r="C2025" s="59" t="s">
        <v>337</v>
      </c>
      <c r="D2025" s="59" t="s">
        <v>2702</v>
      </c>
      <c r="E2025" s="59" t="s">
        <v>415</v>
      </c>
      <c r="F2025" s="59" t="s">
        <v>436</v>
      </c>
      <c r="G2025" s="59" t="s">
        <v>2716</v>
      </c>
      <c r="H2025" s="84">
        <f>'20050 ParExpGL'!T186</f>
        <v>0</v>
      </c>
    </row>
    <row r="2026" spans="1:8" ht="15" thickBot="1" x14ac:dyDescent="0.35">
      <c r="A2026" s="58">
        <v>20</v>
      </c>
      <c r="B2026" s="55" t="s">
        <v>3662</v>
      </c>
      <c r="C2026" s="59" t="s">
        <v>337</v>
      </c>
      <c r="D2026" s="59" t="s">
        <v>2702</v>
      </c>
      <c r="E2026" s="59" t="s">
        <v>415</v>
      </c>
      <c r="F2026" s="59" t="s">
        <v>436</v>
      </c>
      <c r="G2026" s="59" t="s">
        <v>2718</v>
      </c>
      <c r="H2026" s="84">
        <f>'20050 ParExpGL'!T187</f>
        <v>0</v>
      </c>
    </row>
    <row r="2027" spans="1:8" ht="15" thickBot="1" x14ac:dyDescent="0.35">
      <c r="A2027" s="58">
        <v>20</v>
      </c>
      <c r="B2027" s="55" t="s">
        <v>3663</v>
      </c>
      <c r="C2027" s="59" t="s">
        <v>337</v>
      </c>
      <c r="D2027" s="59" t="s">
        <v>2702</v>
      </c>
      <c r="E2027" s="59" t="s">
        <v>415</v>
      </c>
      <c r="F2027" s="59" t="s">
        <v>436</v>
      </c>
      <c r="G2027" s="59" t="s">
        <v>2720</v>
      </c>
      <c r="H2027" s="84">
        <f>'20050 ParExpGL'!T188</f>
        <v>0</v>
      </c>
    </row>
    <row r="2028" spans="1:8" ht="15" thickBot="1" x14ac:dyDescent="0.35">
      <c r="A2028" s="58">
        <v>20</v>
      </c>
      <c r="B2028" s="55" t="s">
        <v>3664</v>
      </c>
      <c r="C2028" s="59" t="s">
        <v>337</v>
      </c>
      <c r="D2028" s="59" t="s">
        <v>2702</v>
      </c>
      <c r="E2028" s="59" t="s">
        <v>415</v>
      </c>
      <c r="F2028" s="59" t="s">
        <v>436</v>
      </c>
      <c r="G2028" s="59" t="s">
        <v>2722</v>
      </c>
      <c r="H2028" s="84">
        <f>'20050 ParExpGL'!T189</f>
        <v>0</v>
      </c>
    </row>
    <row r="2029" spans="1:8" ht="15" thickBot="1" x14ac:dyDescent="0.35">
      <c r="A2029" s="58">
        <v>20</v>
      </c>
      <c r="B2029" s="55" t="s">
        <v>3665</v>
      </c>
      <c r="C2029" s="59" t="s">
        <v>337</v>
      </c>
      <c r="D2029" s="59" t="s">
        <v>2702</v>
      </c>
      <c r="E2029" s="59" t="s">
        <v>415</v>
      </c>
      <c r="F2029" s="59" t="s">
        <v>436</v>
      </c>
      <c r="G2029" s="59" t="s">
        <v>2724</v>
      </c>
      <c r="H2029" s="84">
        <f>'20050 ParExpGL'!T190</f>
        <v>0</v>
      </c>
    </row>
    <row r="2030" spans="1:8" ht="15" thickBot="1" x14ac:dyDescent="0.35">
      <c r="A2030" s="58">
        <v>20</v>
      </c>
      <c r="B2030" s="55" t="s">
        <v>3666</v>
      </c>
      <c r="C2030" s="59" t="s">
        <v>337</v>
      </c>
      <c r="D2030" s="59" t="s">
        <v>2702</v>
      </c>
      <c r="E2030" s="59" t="s">
        <v>415</v>
      </c>
      <c r="F2030" s="59" t="s">
        <v>436</v>
      </c>
      <c r="G2030" s="59" t="s">
        <v>2726</v>
      </c>
      <c r="H2030" s="84">
        <f>'20050 ParExpGL'!T191</f>
        <v>0</v>
      </c>
    </row>
    <row r="2031" spans="1:8" ht="15" thickBot="1" x14ac:dyDescent="0.35">
      <c r="A2031" s="58">
        <v>20</v>
      </c>
      <c r="B2031" s="55" t="s">
        <v>3667</v>
      </c>
      <c r="C2031" s="59" t="s">
        <v>337</v>
      </c>
      <c r="D2031" s="59" t="s">
        <v>2702</v>
      </c>
      <c r="E2031" s="59" t="s">
        <v>415</v>
      </c>
      <c r="F2031" s="59" t="s">
        <v>436</v>
      </c>
      <c r="G2031" s="59" t="s">
        <v>2728</v>
      </c>
      <c r="H2031" s="84">
        <f>'20050 ParExpGL'!T192</f>
        <v>0</v>
      </c>
    </row>
    <row r="2032" spans="1:8" ht="15" thickBot="1" x14ac:dyDescent="0.35">
      <c r="A2032" s="58">
        <v>20</v>
      </c>
      <c r="B2032" s="55" t="s">
        <v>3668</v>
      </c>
      <c r="C2032" s="59" t="s">
        <v>337</v>
      </c>
      <c r="D2032" s="59" t="s">
        <v>2702</v>
      </c>
      <c r="E2032" s="59" t="s">
        <v>415</v>
      </c>
      <c r="F2032" s="59" t="s">
        <v>436</v>
      </c>
      <c r="G2032" s="59" t="s">
        <v>2730</v>
      </c>
      <c r="H2032" s="84">
        <f>'20050 ParExpGL'!T193</f>
        <v>0</v>
      </c>
    </row>
    <row r="2033" spans="1:8" ht="15" thickBot="1" x14ac:dyDescent="0.35">
      <c r="A2033" s="58">
        <v>20</v>
      </c>
      <c r="B2033" s="55" t="s">
        <v>3669</v>
      </c>
      <c r="C2033" s="59" t="s">
        <v>337</v>
      </c>
      <c r="D2033" s="59" t="s">
        <v>2702</v>
      </c>
      <c r="E2033" s="59" t="s">
        <v>415</v>
      </c>
      <c r="F2033" s="59" t="s">
        <v>437</v>
      </c>
      <c r="G2033" s="59" t="s">
        <v>2704</v>
      </c>
      <c r="H2033" s="84">
        <f>'20050 ParExpGL'!U180</f>
        <v>0</v>
      </c>
    </row>
    <row r="2034" spans="1:8" ht="15" thickBot="1" x14ac:dyDescent="0.35">
      <c r="A2034" s="58">
        <v>20</v>
      </c>
      <c r="B2034" s="55" t="s">
        <v>3670</v>
      </c>
      <c r="C2034" s="59" t="s">
        <v>337</v>
      </c>
      <c r="D2034" s="59" t="s">
        <v>2702</v>
      </c>
      <c r="E2034" s="59" t="s">
        <v>415</v>
      </c>
      <c r="F2034" s="59" t="s">
        <v>437</v>
      </c>
      <c r="G2034" s="59" t="s">
        <v>2706</v>
      </c>
      <c r="H2034" s="84">
        <f>'20050 ParExpGL'!U181</f>
        <v>0</v>
      </c>
    </row>
    <row r="2035" spans="1:8" ht="15" thickBot="1" x14ac:dyDescent="0.35">
      <c r="A2035" s="58">
        <v>20</v>
      </c>
      <c r="B2035" s="55" t="s">
        <v>3671</v>
      </c>
      <c r="C2035" s="59" t="s">
        <v>337</v>
      </c>
      <c r="D2035" s="59" t="s">
        <v>2702</v>
      </c>
      <c r="E2035" s="59" t="s">
        <v>415</v>
      </c>
      <c r="F2035" s="59" t="s">
        <v>437</v>
      </c>
      <c r="G2035" s="59" t="s">
        <v>2708</v>
      </c>
      <c r="H2035" s="84">
        <f>'20050 ParExpGL'!U182</f>
        <v>0</v>
      </c>
    </row>
    <row r="2036" spans="1:8" ht="15" thickBot="1" x14ac:dyDescent="0.35">
      <c r="A2036" s="58">
        <v>20</v>
      </c>
      <c r="B2036" s="55" t="s">
        <v>3672</v>
      </c>
      <c r="C2036" s="59" t="s">
        <v>337</v>
      </c>
      <c r="D2036" s="59" t="s">
        <v>2702</v>
      </c>
      <c r="E2036" s="59" t="s">
        <v>415</v>
      </c>
      <c r="F2036" s="59" t="s">
        <v>437</v>
      </c>
      <c r="G2036" s="59" t="s">
        <v>2710</v>
      </c>
      <c r="H2036" s="84">
        <f>'20050 ParExpGL'!U183</f>
        <v>0</v>
      </c>
    </row>
    <row r="2037" spans="1:8" ht="15" thickBot="1" x14ac:dyDescent="0.35">
      <c r="A2037" s="58">
        <v>20</v>
      </c>
      <c r="B2037" s="55" t="s">
        <v>3673</v>
      </c>
      <c r="C2037" s="59" t="s">
        <v>337</v>
      </c>
      <c r="D2037" s="59" t="s">
        <v>2702</v>
      </c>
      <c r="E2037" s="59" t="s">
        <v>415</v>
      </c>
      <c r="F2037" s="59" t="s">
        <v>437</v>
      </c>
      <c r="G2037" s="59" t="s">
        <v>2712</v>
      </c>
      <c r="H2037" s="84">
        <f>'20050 ParExpGL'!U184</f>
        <v>0</v>
      </c>
    </row>
    <row r="2038" spans="1:8" ht="15" thickBot="1" x14ac:dyDescent="0.35">
      <c r="A2038" s="58">
        <v>20</v>
      </c>
      <c r="B2038" s="55" t="s">
        <v>3674</v>
      </c>
      <c r="C2038" s="59" t="s">
        <v>337</v>
      </c>
      <c r="D2038" s="59" t="s">
        <v>2702</v>
      </c>
      <c r="E2038" s="59" t="s">
        <v>415</v>
      </c>
      <c r="F2038" s="59" t="s">
        <v>437</v>
      </c>
      <c r="G2038" s="59" t="s">
        <v>2714</v>
      </c>
      <c r="H2038" s="84">
        <f>'20050 ParExpGL'!U185</f>
        <v>0</v>
      </c>
    </row>
    <row r="2039" spans="1:8" ht="15" thickBot="1" x14ac:dyDescent="0.35">
      <c r="A2039" s="58">
        <v>20</v>
      </c>
      <c r="B2039" s="55" t="s">
        <v>3675</v>
      </c>
      <c r="C2039" s="59" t="s">
        <v>337</v>
      </c>
      <c r="D2039" s="59" t="s">
        <v>2702</v>
      </c>
      <c r="E2039" s="59" t="s">
        <v>415</v>
      </c>
      <c r="F2039" s="59" t="s">
        <v>437</v>
      </c>
      <c r="G2039" s="59" t="s">
        <v>2716</v>
      </c>
      <c r="H2039" s="84">
        <f>'20050 ParExpGL'!U186</f>
        <v>0</v>
      </c>
    </row>
    <row r="2040" spans="1:8" ht="15" thickBot="1" x14ac:dyDescent="0.35">
      <c r="A2040" s="58">
        <v>20</v>
      </c>
      <c r="B2040" s="55" t="s">
        <v>3676</v>
      </c>
      <c r="C2040" s="59" t="s">
        <v>337</v>
      </c>
      <c r="D2040" s="59" t="s">
        <v>2702</v>
      </c>
      <c r="E2040" s="59" t="s">
        <v>415</v>
      </c>
      <c r="F2040" s="59" t="s">
        <v>437</v>
      </c>
      <c r="G2040" s="59" t="s">
        <v>2718</v>
      </c>
      <c r="H2040" s="84">
        <f>'20050 ParExpGL'!U187</f>
        <v>0</v>
      </c>
    </row>
    <row r="2041" spans="1:8" ht="15" thickBot="1" x14ac:dyDescent="0.35">
      <c r="A2041" s="58">
        <v>20</v>
      </c>
      <c r="B2041" s="55" t="s">
        <v>3677</v>
      </c>
      <c r="C2041" s="59" t="s">
        <v>337</v>
      </c>
      <c r="D2041" s="59" t="s">
        <v>2702</v>
      </c>
      <c r="E2041" s="59" t="s">
        <v>415</v>
      </c>
      <c r="F2041" s="59" t="s">
        <v>437</v>
      </c>
      <c r="G2041" s="59" t="s">
        <v>2720</v>
      </c>
      <c r="H2041" s="84">
        <f>'20050 ParExpGL'!U188</f>
        <v>0</v>
      </c>
    </row>
    <row r="2042" spans="1:8" ht="15" thickBot="1" x14ac:dyDescent="0.35">
      <c r="A2042" s="58">
        <v>20</v>
      </c>
      <c r="B2042" s="55" t="s">
        <v>3678</v>
      </c>
      <c r="C2042" s="59" t="s">
        <v>337</v>
      </c>
      <c r="D2042" s="59" t="s">
        <v>2702</v>
      </c>
      <c r="E2042" s="59" t="s">
        <v>415</v>
      </c>
      <c r="F2042" s="59" t="s">
        <v>437</v>
      </c>
      <c r="G2042" s="59" t="s">
        <v>2722</v>
      </c>
      <c r="H2042" s="84">
        <f>'20050 ParExpGL'!U189</f>
        <v>0</v>
      </c>
    </row>
    <row r="2043" spans="1:8" ht="15" thickBot="1" x14ac:dyDescent="0.35">
      <c r="A2043" s="58">
        <v>20</v>
      </c>
      <c r="B2043" s="55" t="s">
        <v>3679</v>
      </c>
      <c r="C2043" s="59" t="s">
        <v>337</v>
      </c>
      <c r="D2043" s="59" t="s">
        <v>2702</v>
      </c>
      <c r="E2043" s="59" t="s">
        <v>415</v>
      </c>
      <c r="F2043" s="59" t="s">
        <v>437</v>
      </c>
      <c r="G2043" s="59" t="s">
        <v>2724</v>
      </c>
      <c r="H2043" s="84">
        <f>'20050 ParExpGL'!U190</f>
        <v>0</v>
      </c>
    </row>
    <row r="2044" spans="1:8" ht="15" thickBot="1" x14ac:dyDescent="0.35">
      <c r="A2044" s="58">
        <v>20</v>
      </c>
      <c r="B2044" s="55" t="s">
        <v>3680</v>
      </c>
      <c r="C2044" s="59" t="s">
        <v>337</v>
      </c>
      <c r="D2044" s="59" t="s">
        <v>2702</v>
      </c>
      <c r="E2044" s="59" t="s">
        <v>415</v>
      </c>
      <c r="F2044" s="59" t="s">
        <v>437</v>
      </c>
      <c r="G2044" s="59" t="s">
        <v>2726</v>
      </c>
      <c r="H2044" s="84">
        <f>'20050 ParExpGL'!U191</f>
        <v>0</v>
      </c>
    </row>
    <row r="2045" spans="1:8" ht="15" thickBot="1" x14ac:dyDescent="0.35">
      <c r="A2045" s="58">
        <v>20</v>
      </c>
      <c r="B2045" s="55" t="s">
        <v>3681</v>
      </c>
      <c r="C2045" s="59" t="s">
        <v>337</v>
      </c>
      <c r="D2045" s="59" t="s">
        <v>2702</v>
      </c>
      <c r="E2045" s="59" t="s">
        <v>415</v>
      </c>
      <c r="F2045" s="59" t="s">
        <v>437</v>
      </c>
      <c r="G2045" s="59" t="s">
        <v>2728</v>
      </c>
      <c r="H2045" s="84">
        <f>'20050 ParExpGL'!U192</f>
        <v>0</v>
      </c>
    </row>
    <row r="2046" spans="1:8" ht="15" thickBot="1" x14ac:dyDescent="0.35">
      <c r="A2046" s="58">
        <v>20</v>
      </c>
      <c r="B2046" s="55" t="s">
        <v>3682</v>
      </c>
      <c r="C2046" s="59" t="s">
        <v>337</v>
      </c>
      <c r="D2046" s="59" t="s">
        <v>2702</v>
      </c>
      <c r="E2046" s="59" t="s">
        <v>415</v>
      </c>
      <c r="F2046" s="59" t="s">
        <v>437</v>
      </c>
      <c r="G2046" s="59" t="s">
        <v>2730</v>
      </c>
      <c r="H2046" s="84">
        <f>'20050 ParExpGL'!U193</f>
        <v>0</v>
      </c>
    </row>
    <row r="2047" spans="1:8" ht="15" thickBot="1" x14ac:dyDescent="0.35">
      <c r="A2047" s="58">
        <v>20</v>
      </c>
      <c r="B2047" s="55" t="s">
        <v>3683</v>
      </c>
      <c r="C2047" s="59" t="s">
        <v>337</v>
      </c>
      <c r="D2047" s="59" t="s">
        <v>2702</v>
      </c>
      <c r="E2047" s="59" t="s">
        <v>415</v>
      </c>
      <c r="F2047" s="59" t="s">
        <v>438</v>
      </c>
      <c r="G2047" s="59" t="s">
        <v>2704</v>
      </c>
      <c r="H2047" s="84">
        <f>'20050 ParExpGL'!V180</f>
        <v>0</v>
      </c>
    </row>
    <row r="2048" spans="1:8" ht="15" thickBot="1" x14ac:dyDescent="0.35">
      <c r="A2048" s="58">
        <v>20</v>
      </c>
      <c r="B2048" s="55" t="s">
        <v>3684</v>
      </c>
      <c r="C2048" s="59" t="s">
        <v>337</v>
      </c>
      <c r="D2048" s="59" t="s">
        <v>2702</v>
      </c>
      <c r="E2048" s="59" t="s">
        <v>415</v>
      </c>
      <c r="F2048" s="59" t="s">
        <v>438</v>
      </c>
      <c r="G2048" s="59" t="s">
        <v>2706</v>
      </c>
      <c r="H2048" s="84">
        <f>'20050 ParExpGL'!V181</f>
        <v>0</v>
      </c>
    </row>
    <row r="2049" spans="1:14" ht="15" thickBot="1" x14ac:dyDescent="0.35">
      <c r="A2049" s="58">
        <v>20</v>
      </c>
      <c r="B2049" s="55" t="s">
        <v>3685</v>
      </c>
      <c r="C2049" s="59" t="s">
        <v>337</v>
      </c>
      <c r="D2049" s="59" t="s">
        <v>2702</v>
      </c>
      <c r="E2049" s="59" t="s">
        <v>415</v>
      </c>
      <c r="F2049" s="59" t="s">
        <v>438</v>
      </c>
      <c r="G2049" s="59" t="s">
        <v>2708</v>
      </c>
      <c r="H2049" s="84">
        <f>'20050 ParExpGL'!V182</f>
        <v>0</v>
      </c>
    </row>
    <row r="2050" spans="1:14" ht="15" thickBot="1" x14ac:dyDescent="0.35">
      <c r="A2050" s="58">
        <v>20</v>
      </c>
      <c r="B2050" s="55" t="s">
        <v>3686</v>
      </c>
      <c r="C2050" s="59" t="s">
        <v>337</v>
      </c>
      <c r="D2050" s="59" t="s">
        <v>2702</v>
      </c>
      <c r="E2050" s="59" t="s">
        <v>415</v>
      </c>
      <c r="F2050" s="59" t="s">
        <v>438</v>
      </c>
      <c r="G2050" s="59" t="s">
        <v>2710</v>
      </c>
      <c r="H2050" s="84">
        <f>'20050 ParExpGL'!V183</f>
        <v>0</v>
      </c>
    </row>
    <row r="2051" spans="1:14" ht="15" thickBot="1" x14ac:dyDescent="0.35">
      <c r="A2051" s="58">
        <v>20</v>
      </c>
      <c r="B2051" s="55" t="s">
        <v>3687</v>
      </c>
      <c r="C2051" s="59" t="s">
        <v>337</v>
      </c>
      <c r="D2051" s="59" t="s">
        <v>2702</v>
      </c>
      <c r="E2051" s="59" t="s">
        <v>415</v>
      </c>
      <c r="F2051" s="59" t="s">
        <v>438</v>
      </c>
      <c r="G2051" s="59" t="s">
        <v>2712</v>
      </c>
      <c r="H2051" s="84">
        <f>'20050 ParExpGL'!V184</f>
        <v>0</v>
      </c>
    </row>
    <row r="2052" spans="1:14" ht="15" thickBot="1" x14ac:dyDescent="0.35">
      <c r="A2052" s="58">
        <v>20</v>
      </c>
      <c r="B2052" s="55" t="s">
        <v>3688</v>
      </c>
      <c r="C2052" s="59" t="s">
        <v>337</v>
      </c>
      <c r="D2052" s="59" t="s">
        <v>2702</v>
      </c>
      <c r="E2052" s="59" t="s">
        <v>415</v>
      </c>
      <c r="F2052" s="59" t="s">
        <v>438</v>
      </c>
      <c r="G2052" s="59" t="s">
        <v>2714</v>
      </c>
      <c r="H2052" s="84">
        <f>'20050 ParExpGL'!V185</f>
        <v>0</v>
      </c>
    </row>
    <row r="2053" spans="1:14" ht="15" thickBot="1" x14ac:dyDescent="0.35">
      <c r="A2053" s="58">
        <v>20</v>
      </c>
      <c r="B2053" s="55" t="s">
        <v>3689</v>
      </c>
      <c r="C2053" s="59" t="s">
        <v>337</v>
      </c>
      <c r="D2053" s="59" t="s">
        <v>2702</v>
      </c>
      <c r="E2053" s="59" t="s">
        <v>415</v>
      </c>
      <c r="F2053" s="59" t="s">
        <v>438</v>
      </c>
      <c r="G2053" s="59" t="s">
        <v>2716</v>
      </c>
      <c r="H2053" s="84">
        <f>'20050 ParExpGL'!V186</f>
        <v>0</v>
      </c>
    </row>
    <row r="2054" spans="1:14" ht="15" thickBot="1" x14ac:dyDescent="0.35">
      <c r="A2054" s="58">
        <v>20</v>
      </c>
      <c r="B2054" s="55" t="s">
        <v>3690</v>
      </c>
      <c r="C2054" s="59" t="s">
        <v>337</v>
      </c>
      <c r="D2054" s="59" t="s">
        <v>2702</v>
      </c>
      <c r="E2054" s="59" t="s">
        <v>415</v>
      </c>
      <c r="F2054" s="59" t="s">
        <v>438</v>
      </c>
      <c r="G2054" s="59" t="s">
        <v>2718</v>
      </c>
      <c r="H2054" s="84">
        <f>'20050 ParExpGL'!V187</f>
        <v>0</v>
      </c>
    </row>
    <row r="2055" spans="1:14" ht="15" thickBot="1" x14ac:dyDescent="0.35">
      <c r="A2055" s="58">
        <v>20</v>
      </c>
      <c r="B2055" s="55" t="s">
        <v>3691</v>
      </c>
      <c r="C2055" s="59" t="s">
        <v>337</v>
      </c>
      <c r="D2055" s="59" t="s">
        <v>2702</v>
      </c>
      <c r="E2055" s="59" t="s">
        <v>415</v>
      </c>
      <c r="F2055" s="59" t="s">
        <v>438</v>
      </c>
      <c r="G2055" s="59" t="s">
        <v>2720</v>
      </c>
      <c r="H2055" s="84">
        <f>'20050 ParExpGL'!V188</f>
        <v>0</v>
      </c>
    </row>
    <row r="2056" spans="1:14" ht="15" thickBot="1" x14ac:dyDescent="0.35">
      <c r="A2056" s="58">
        <v>20</v>
      </c>
      <c r="B2056" s="55" t="s">
        <v>3692</v>
      </c>
      <c r="C2056" s="59" t="s">
        <v>337</v>
      </c>
      <c r="D2056" s="59" t="s">
        <v>2702</v>
      </c>
      <c r="E2056" s="59" t="s">
        <v>415</v>
      </c>
      <c r="F2056" s="59" t="s">
        <v>438</v>
      </c>
      <c r="G2056" s="59" t="s">
        <v>2722</v>
      </c>
      <c r="H2056" s="84">
        <f>'20050 ParExpGL'!V189</f>
        <v>0</v>
      </c>
    </row>
    <row r="2057" spans="1:14" ht="15" thickBot="1" x14ac:dyDescent="0.35">
      <c r="A2057" s="58">
        <v>20</v>
      </c>
      <c r="B2057" s="55" t="s">
        <v>3693</v>
      </c>
      <c r="C2057" s="59" t="s">
        <v>337</v>
      </c>
      <c r="D2057" s="59" t="s">
        <v>2702</v>
      </c>
      <c r="E2057" s="59" t="s">
        <v>415</v>
      </c>
      <c r="F2057" s="59" t="s">
        <v>438</v>
      </c>
      <c r="G2057" s="59" t="s">
        <v>2724</v>
      </c>
      <c r="H2057" s="84">
        <f>'20050 ParExpGL'!V190</f>
        <v>0</v>
      </c>
    </row>
    <row r="2058" spans="1:14" ht="15" thickBot="1" x14ac:dyDescent="0.35">
      <c r="A2058" s="58">
        <v>20</v>
      </c>
      <c r="B2058" s="55" t="s">
        <v>3694</v>
      </c>
      <c r="C2058" s="59" t="s">
        <v>337</v>
      </c>
      <c r="D2058" s="59" t="s">
        <v>2702</v>
      </c>
      <c r="E2058" s="59" t="s">
        <v>415</v>
      </c>
      <c r="F2058" s="59" t="s">
        <v>438</v>
      </c>
      <c r="G2058" s="59" t="s">
        <v>2726</v>
      </c>
      <c r="H2058" s="84">
        <f>'20050 ParExpGL'!V191</f>
        <v>0</v>
      </c>
    </row>
    <row r="2059" spans="1:14" ht="15" thickBot="1" x14ac:dyDescent="0.35">
      <c r="A2059" s="58">
        <v>20</v>
      </c>
      <c r="B2059" s="55" t="s">
        <v>3695</v>
      </c>
      <c r="C2059" s="59" t="s">
        <v>337</v>
      </c>
      <c r="D2059" s="59" t="s">
        <v>2702</v>
      </c>
      <c r="E2059" s="59" t="s">
        <v>415</v>
      </c>
      <c r="F2059" s="59" t="s">
        <v>438</v>
      </c>
      <c r="G2059" s="59" t="s">
        <v>2728</v>
      </c>
      <c r="H2059" s="84">
        <f>'20050 ParExpGL'!V192</f>
        <v>0</v>
      </c>
    </row>
    <row r="2060" spans="1:14" ht="15" thickBot="1" x14ac:dyDescent="0.35">
      <c r="A2060" s="58">
        <v>20</v>
      </c>
      <c r="B2060" s="55" t="s">
        <v>3696</v>
      </c>
      <c r="C2060" s="59" t="s">
        <v>337</v>
      </c>
      <c r="D2060" s="59" t="s">
        <v>2702</v>
      </c>
      <c r="E2060" s="59" t="s">
        <v>415</v>
      </c>
      <c r="F2060" s="59" t="s">
        <v>438</v>
      </c>
      <c r="G2060" s="59" t="s">
        <v>2730</v>
      </c>
      <c r="H2060" s="84">
        <f>'20050 ParExpGL'!V193</f>
        <v>0</v>
      </c>
    </row>
    <row r="2061" spans="1:14" s="55" customFormat="1" ht="15" thickBot="1" x14ac:dyDescent="0.35">
      <c r="A2061" s="58">
        <v>21</v>
      </c>
      <c r="B2061" s="55" t="s">
        <v>3697</v>
      </c>
      <c r="C2061" s="59" t="s">
        <v>952</v>
      </c>
      <c r="D2061" s="59" t="s">
        <v>3698</v>
      </c>
      <c r="E2061" s="59" t="s">
        <v>326</v>
      </c>
      <c r="F2061" s="59" t="s">
        <v>329</v>
      </c>
      <c r="G2061" s="59" t="s">
        <v>329</v>
      </c>
      <c r="H2061" s="84">
        <f>'20060 NParAssumpChg'!C9</f>
        <v>0</v>
      </c>
      <c r="J2061" s="56" t="s">
        <v>3699</v>
      </c>
      <c r="K2061" s="57" t="s">
        <v>1496</v>
      </c>
      <c r="L2061" s="57" t="s">
        <v>1497</v>
      </c>
      <c r="M2061" s="56" t="str">
        <f t="shared" ref="M2061:M2150" si="20">J2061&amp;K2061&amp;L2061</f>
        <v>LF4.P2006000101</v>
      </c>
      <c r="N2061" s="57"/>
    </row>
    <row r="2062" spans="1:14" s="55" customFormat="1" ht="15" thickBot="1" x14ac:dyDescent="0.35">
      <c r="A2062" s="58">
        <v>21</v>
      </c>
      <c r="B2062" s="55" t="s">
        <v>3700</v>
      </c>
      <c r="C2062" s="59" t="s">
        <v>952</v>
      </c>
      <c r="D2062" s="59" t="s">
        <v>3698</v>
      </c>
      <c r="E2062" s="59" t="s">
        <v>326</v>
      </c>
      <c r="F2062" s="59" t="s">
        <v>330</v>
      </c>
      <c r="G2062" s="59" t="s">
        <v>330</v>
      </c>
      <c r="H2062" s="84">
        <f>'20060 NParAssumpChg'!C10</f>
        <v>0</v>
      </c>
      <c r="J2062" s="56" t="s">
        <v>3699</v>
      </c>
      <c r="K2062" s="57" t="s">
        <v>1499</v>
      </c>
      <c r="L2062" s="57" t="s">
        <v>1497</v>
      </c>
      <c r="M2062" s="56" t="str">
        <f t="shared" si="20"/>
        <v>LF4.P2006000201</v>
      </c>
      <c r="N2062" s="57"/>
    </row>
    <row r="2063" spans="1:14" s="55" customFormat="1" ht="15" thickBot="1" x14ac:dyDescent="0.35">
      <c r="A2063" s="58">
        <v>21</v>
      </c>
      <c r="B2063" s="55" t="s">
        <v>3701</v>
      </c>
      <c r="C2063" s="59" t="s">
        <v>952</v>
      </c>
      <c r="D2063" s="59" t="s">
        <v>3698</v>
      </c>
      <c r="E2063" s="59" t="s">
        <v>326</v>
      </c>
      <c r="F2063" s="59" t="s">
        <v>331</v>
      </c>
      <c r="G2063" s="59" t="s">
        <v>331</v>
      </c>
      <c r="H2063" s="84">
        <f>'20060 NParAssumpChg'!C11</f>
        <v>0</v>
      </c>
      <c r="J2063" s="56" t="s">
        <v>3699</v>
      </c>
      <c r="K2063" s="57" t="s">
        <v>1501</v>
      </c>
      <c r="L2063" s="57" t="s">
        <v>1497</v>
      </c>
      <c r="M2063" s="56" t="str">
        <f t="shared" si="20"/>
        <v>LF4.P2006000301</v>
      </c>
      <c r="N2063" s="57"/>
    </row>
    <row r="2064" spans="1:14" s="55" customFormat="1" ht="15" thickBot="1" x14ac:dyDescent="0.35">
      <c r="A2064" s="58">
        <v>21</v>
      </c>
      <c r="B2064" s="55" t="s">
        <v>3702</v>
      </c>
      <c r="C2064" s="59" t="s">
        <v>952</v>
      </c>
      <c r="D2064" s="59" t="s">
        <v>3698</v>
      </c>
      <c r="E2064" s="59" t="s">
        <v>326</v>
      </c>
      <c r="F2064" s="59" t="s">
        <v>332</v>
      </c>
      <c r="G2064" s="59" t="s">
        <v>332</v>
      </c>
      <c r="H2064" s="84">
        <f>'20060 NParAssumpChg'!C12</f>
        <v>0</v>
      </c>
      <c r="J2064" s="56" t="s">
        <v>3699</v>
      </c>
      <c r="K2064" s="57" t="s">
        <v>1503</v>
      </c>
      <c r="L2064" s="57" t="s">
        <v>1497</v>
      </c>
      <c r="M2064" s="56" t="str">
        <f t="shared" si="20"/>
        <v>LF4.P2006000401</v>
      </c>
      <c r="N2064" s="57"/>
    </row>
    <row r="2065" spans="1:14" s="55" customFormat="1" ht="15" thickBot="1" x14ac:dyDescent="0.35">
      <c r="A2065" s="58">
        <v>21</v>
      </c>
      <c r="B2065" s="55" t="s">
        <v>3703</v>
      </c>
      <c r="C2065" s="59" t="s">
        <v>952</v>
      </c>
      <c r="D2065" s="59" t="s">
        <v>3698</v>
      </c>
      <c r="E2065" s="59" t="s">
        <v>326</v>
      </c>
      <c r="F2065" s="59" t="s">
        <v>1587</v>
      </c>
      <c r="G2065" s="59" t="s">
        <v>1587</v>
      </c>
      <c r="H2065" s="84">
        <f>'20060 NParAssumpChg'!C13</f>
        <v>0</v>
      </c>
      <c r="J2065" s="56" t="s">
        <v>3699</v>
      </c>
      <c r="K2065" s="57" t="s">
        <v>1505</v>
      </c>
      <c r="L2065" s="57" t="s">
        <v>1497</v>
      </c>
      <c r="M2065" s="56" t="str">
        <f t="shared" si="20"/>
        <v>LF4.P2006000501</v>
      </c>
      <c r="N2065" s="57"/>
    </row>
    <row r="2066" spans="1:14" s="55" customFormat="1" ht="15" thickBot="1" x14ac:dyDescent="0.35">
      <c r="A2066" s="58">
        <v>21</v>
      </c>
      <c r="B2066" s="55" t="s">
        <v>3704</v>
      </c>
      <c r="C2066" s="59" t="s">
        <v>952</v>
      </c>
      <c r="D2066" s="59" t="s">
        <v>3698</v>
      </c>
      <c r="E2066" s="59" t="s">
        <v>326</v>
      </c>
      <c r="F2066" s="59" t="s">
        <v>334</v>
      </c>
      <c r="G2066" s="59" t="s">
        <v>334</v>
      </c>
      <c r="H2066" s="84">
        <f>'20060 NParAssumpChg'!C14</f>
        <v>0</v>
      </c>
      <c r="J2066" s="56" t="s">
        <v>3699</v>
      </c>
      <c r="K2066" s="57" t="s">
        <v>1507</v>
      </c>
      <c r="L2066" s="57" t="s">
        <v>1497</v>
      </c>
      <c r="M2066" s="56" t="str">
        <f t="shared" si="20"/>
        <v>LF4.P2006000601</v>
      </c>
      <c r="N2066" s="57"/>
    </row>
    <row r="2067" spans="1:14" s="55" customFormat="1" ht="15" thickBot="1" x14ac:dyDescent="0.35">
      <c r="A2067" s="58">
        <v>21</v>
      </c>
      <c r="B2067" s="55" t="s">
        <v>3705</v>
      </c>
      <c r="C2067" s="59" t="s">
        <v>952</v>
      </c>
      <c r="D2067" s="59" t="s">
        <v>3698</v>
      </c>
      <c r="E2067" s="59" t="s">
        <v>326</v>
      </c>
      <c r="F2067" s="59" t="s">
        <v>335</v>
      </c>
      <c r="G2067" s="59" t="s">
        <v>335</v>
      </c>
      <c r="H2067" s="84">
        <f>'20060 NParAssumpChg'!C15</f>
        <v>0</v>
      </c>
      <c r="J2067" s="56" t="s">
        <v>3699</v>
      </c>
      <c r="K2067" s="57" t="s">
        <v>1509</v>
      </c>
      <c r="L2067" s="57" t="s">
        <v>1497</v>
      </c>
      <c r="M2067" s="56" t="str">
        <f t="shared" si="20"/>
        <v>LF4.P2006000701</v>
      </c>
      <c r="N2067" s="57"/>
    </row>
    <row r="2068" spans="1:14" s="55" customFormat="1" ht="15" thickBot="1" x14ac:dyDescent="0.35">
      <c r="A2068" s="58">
        <v>21</v>
      </c>
      <c r="B2068" s="55" t="s">
        <v>3706</v>
      </c>
      <c r="C2068" s="59" t="s">
        <v>952</v>
      </c>
      <c r="D2068" s="59" t="s">
        <v>3698</v>
      </c>
      <c r="E2068" s="59" t="s">
        <v>326</v>
      </c>
      <c r="F2068" s="59" t="s">
        <v>634</v>
      </c>
      <c r="G2068" s="59" t="s">
        <v>634</v>
      </c>
      <c r="H2068" s="84">
        <f>'20060 NParAssumpChg'!C16</f>
        <v>0</v>
      </c>
      <c r="J2068" s="56" t="s">
        <v>3699</v>
      </c>
      <c r="K2068" s="57" t="s">
        <v>1511</v>
      </c>
      <c r="L2068" s="57" t="s">
        <v>1497</v>
      </c>
      <c r="M2068" s="56" t="str">
        <f t="shared" si="20"/>
        <v>LF4.P2006000801</v>
      </c>
      <c r="N2068" s="57"/>
    </row>
    <row r="2069" spans="1:14" s="55" customFormat="1" ht="15" thickBot="1" x14ac:dyDescent="0.35">
      <c r="A2069" s="58">
        <v>21</v>
      </c>
      <c r="B2069" s="55" t="s">
        <v>3707</v>
      </c>
      <c r="C2069" s="59" t="s">
        <v>952</v>
      </c>
      <c r="D2069" s="59" t="s">
        <v>3698</v>
      </c>
      <c r="E2069" s="59" t="s">
        <v>326</v>
      </c>
      <c r="F2069" s="59" t="s">
        <v>613</v>
      </c>
      <c r="G2069" s="59" t="s">
        <v>613</v>
      </c>
      <c r="H2069" s="84">
        <f>'20060 NParAssumpChg'!C17</f>
        <v>0</v>
      </c>
      <c r="J2069" s="56" t="s">
        <v>3699</v>
      </c>
      <c r="K2069" s="57" t="s">
        <v>1513</v>
      </c>
      <c r="L2069" s="57" t="s">
        <v>1497</v>
      </c>
      <c r="M2069" s="56" t="str">
        <f t="shared" si="20"/>
        <v>LF4.P2006000901</v>
      </c>
      <c r="N2069" s="57"/>
    </row>
    <row r="2070" spans="1:14" s="55" customFormat="1" ht="15" thickBot="1" x14ac:dyDescent="0.35">
      <c r="A2070" s="58">
        <v>21</v>
      </c>
      <c r="B2070" s="55" t="s">
        <v>3708</v>
      </c>
      <c r="C2070" s="59" t="s">
        <v>952</v>
      </c>
      <c r="D2070" s="59" t="s">
        <v>3698</v>
      </c>
      <c r="E2070" s="59" t="s">
        <v>326</v>
      </c>
      <c r="F2070" s="59" t="s">
        <v>614</v>
      </c>
      <c r="G2070" s="59" t="s">
        <v>614</v>
      </c>
      <c r="H2070" s="84">
        <f>'20060 NParAssumpChg'!C18</f>
        <v>0</v>
      </c>
      <c r="J2070" s="56" t="s">
        <v>3699</v>
      </c>
      <c r="K2070" s="57" t="s">
        <v>1515</v>
      </c>
      <c r="L2070" s="57" t="s">
        <v>1497</v>
      </c>
      <c r="M2070" s="56" t="str">
        <f t="shared" si="20"/>
        <v>LF4.P2006001001</v>
      </c>
      <c r="N2070" s="57"/>
    </row>
    <row r="2071" spans="1:14" s="55" customFormat="1" ht="15" thickBot="1" x14ac:dyDescent="0.35">
      <c r="A2071" s="58">
        <v>21</v>
      </c>
      <c r="B2071" s="55" t="s">
        <v>3709</v>
      </c>
      <c r="C2071" s="59" t="s">
        <v>952</v>
      </c>
      <c r="D2071" s="59" t="s">
        <v>3698</v>
      </c>
      <c r="E2071" s="59" t="s">
        <v>326</v>
      </c>
      <c r="F2071" s="59" t="s">
        <v>615</v>
      </c>
      <c r="G2071" s="59" t="s">
        <v>615</v>
      </c>
      <c r="H2071" s="84">
        <f>'20060 NParAssumpChg'!C19</f>
        <v>0</v>
      </c>
      <c r="J2071" s="56" t="s">
        <v>3699</v>
      </c>
      <c r="K2071" s="57" t="s">
        <v>1517</v>
      </c>
      <c r="L2071" s="57" t="s">
        <v>1497</v>
      </c>
      <c r="M2071" s="56" t="str">
        <f t="shared" si="20"/>
        <v>LF4.P2006001101</v>
      </c>
      <c r="N2071" s="57"/>
    </row>
    <row r="2072" spans="1:14" s="55" customFormat="1" ht="15" thickBot="1" x14ac:dyDescent="0.35">
      <c r="A2072" s="58">
        <v>21</v>
      </c>
      <c r="B2072" s="55" t="s">
        <v>3710</v>
      </c>
      <c r="C2072" s="59" t="s">
        <v>952</v>
      </c>
      <c r="D2072" s="59" t="s">
        <v>3698</v>
      </c>
      <c r="E2072" s="59" t="s">
        <v>326</v>
      </c>
      <c r="F2072" s="59" t="s">
        <v>337</v>
      </c>
      <c r="G2072" s="59" t="s">
        <v>337</v>
      </c>
      <c r="H2072" s="84">
        <f>'20060 NParAssumpChg'!C20</f>
        <v>0</v>
      </c>
      <c r="J2072" s="56" t="s">
        <v>3699</v>
      </c>
      <c r="K2072" s="57" t="s">
        <v>1568</v>
      </c>
      <c r="L2072" s="57" t="s">
        <v>1497</v>
      </c>
      <c r="M2072" s="56" t="str">
        <f t="shared" si="20"/>
        <v>LF4.P2006001201</v>
      </c>
      <c r="N2072" s="57"/>
    </row>
    <row r="2073" spans="1:14" s="55" customFormat="1" ht="15" thickBot="1" x14ac:dyDescent="0.35">
      <c r="A2073" s="58">
        <v>21</v>
      </c>
      <c r="B2073" s="55" t="s">
        <v>3711</v>
      </c>
      <c r="C2073" s="59" t="s">
        <v>952</v>
      </c>
      <c r="D2073" s="59" t="s">
        <v>3698</v>
      </c>
      <c r="E2073" s="59" t="s">
        <v>326</v>
      </c>
      <c r="F2073" s="59" t="s">
        <v>303</v>
      </c>
      <c r="G2073" s="59" t="s">
        <v>303</v>
      </c>
      <c r="H2073" s="84">
        <f>'20060 NParAssumpChg'!C21</f>
        <v>0</v>
      </c>
      <c r="J2073" s="56" t="s">
        <v>3699</v>
      </c>
      <c r="K2073" s="57" t="s">
        <v>1617</v>
      </c>
      <c r="L2073" s="57" t="s">
        <v>1497</v>
      </c>
      <c r="M2073" s="56" t="str">
        <f t="shared" si="20"/>
        <v>LF4.P2006001301</v>
      </c>
      <c r="N2073" s="57"/>
    </row>
    <row r="2074" spans="1:14" s="55" customFormat="1" ht="15" thickBot="1" x14ac:dyDescent="0.35">
      <c r="A2074" s="58">
        <v>21</v>
      </c>
      <c r="B2074" s="55" t="s">
        <v>3712</v>
      </c>
      <c r="C2074" s="59" t="s">
        <v>952</v>
      </c>
      <c r="D2074" s="59" t="s">
        <v>3698</v>
      </c>
      <c r="E2074" s="59" t="s">
        <v>327</v>
      </c>
      <c r="F2074" s="59" t="s">
        <v>329</v>
      </c>
      <c r="G2074" s="59" t="s">
        <v>329</v>
      </c>
      <c r="H2074" s="84">
        <f>'20060 NParAssumpChg'!D9</f>
        <v>0</v>
      </c>
      <c r="J2074" s="56" t="s">
        <v>3699</v>
      </c>
      <c r="K2074" s="57" t="s">
        <v>1496</v>
      </c>
      <c r="L2074" s="57" t="s">
        <v>1519</v>
      </c>
      <c r="M2074" s="56" t="str">
        <f t="shared" ref="M2074:M2086" si="21">J2074&amp;K2074&amp;L2074</f>
        <v>LF4.P2006000102</v>
      </c>
      <c r="N2074" s="57"/>
    </row>
    <row r="2075" spans="1:14" s="55" customFormat="1" ht="15" thickBot="1" x14ac:dyDescent="0.35">
      <c r="A2075" s="58">
        <v>21</v>
      </c>
      <c r="B2075" s="55" t="s">
        <v>3713</v>
      </c>
      <c r="C2075" s="59" t="s">
        <v>952</v>
      </c>
      <c r="D2075" s="59" t="s">
        <v>3698</v>
      </c>
      <c r="E2075" s="59" t="s">
        <v>327</v>
      </c>
      <c r="F2075" s="59" t="s">
        <v>330</v>
      </c>
      <c r="G2075" s="59" t="s">
        <v>330</v>
      </c>
      <c r="H2075" s="84">
        <f>'20060 NParAssumpChg'!D10</f>
        <v>0</v>
      </c>
      <c r="J2075" s="56" t="s">
        <v>3699</v>
      </c>
      <c r="K2075" s="57" t="s">
        <v>1499</v>
      </c>
      <c r="L2075" s="57" t="s">
        <v>1519</v>
      </c>
      <c r="M2075" s="56" t="str">
        <f t="shared" si="21"/>
        <v>LF4.P2006000202</v>
      </c>
      <c r="N2075" s="57"/>
    </row>
    <row r="2076" spans="1:14" s="55" customFormat="1" ht="15" thickBot="1" x14ac:dyDescent="0.35">
      <c r="A2076" s="58">
        <v>21</v>
      </c>
      <c r="B2076" s="55" t="s">
        <v>3714</v>
      </c>
      <c r="C2076" s="59" t="s">
        <v>952</v>
      </c>
      <c r="D2076" s="59" t="s">
        <v>3698</v>
      </c>
      <c r="E2076" s="59" t="s">
        <v>327</v>
      </c>
      <c r="F2076" s="59" t="s">
        <v>331</v>
      </c>
      <c r="G2076" s="59" t="s">
        <v>331</v>
      </c>
      <c r="H2076" s="84">
        <f>'20060 NParAssumpChg'!D11</f>
        <v>0</v>
      </c>
      <c r="J2076" s="56" t="s">
        <v>3699</v>
      </c>
      <c r="K2076" s="57" t="s">
        <v>1501</v>
      </c>
      <c r="L2076" s="57" t="s">
        <v>1519</v>
      </c>
      <c r="M2076" s="56" t="str">
        <f t="shared" si="21"/>
        <v>LF4.P2006000302</v>
      </c>
      <c r="N2076" s="57"/>
    </row>
    <row r="2077" spans="1:14" s="55" customFormat="1" ht="15" thickBot="1" x14ac:dyDescent="0.35">
      <c r="A2077" s="58">
        <v>21</v>
      </c>
      <c r="B2077" s="55" t="s">
        <v>3715</v>
      </c>
      <c r="C2077" s="59" t="s">
        <v>952</v>
      </c>
      <c r="D2077" s="59" t="s">
        <v>3698</v>
      </c>
      <c r="E2077" s="59" t="s">
        <v>327</v>
      </c>
      <c r="F2077" s="59" t="s">
        <v>332</v>
      </c>
      <c r="G2077" s="59" t="s">
        <v>332</v>
      </c>
      <c r="H2077" s="84">
        <f>'20060 NParAssumpChg'!D12</f>
        <v>0</v>
      </c>
      <c r="J2077" s="56" t="s">
        <v>3699</v>
      </c>
      <c r="K2077" s="57" t="s">
        <v>1503</v>
      </c>
      <c r="L2077" s="57" t="s">
        <v>1519</v>
      </c>
      <c r="M2077" s="56" t="str">
        <f t="shared" si="21"/>
        <v>LF4.P2006000402</v>
      </c>
      <c r="N2077" s="57"/>
    </row>
    <row r="2078" spans="1:14" s="55" customFormat="1" ht="15" thickBot="1" x14ac:dyDescent="0.35">
      <c r="A2078" s="58">
        <v>21</v>
      </c>
      <c r="B2078" s="55" t="s">
        <v>3716</v>
      </c>
      <c r="C2078" s="59" t="s">
        <v>952</v>
      </c>
      <c r="D2078" s="59" t="s">
        <v>3698</v>
      </c>
      <c r="E2078" s="59" t="s">
        <v>327</v>
      </c>
      <c r="F2078" s="59" t="s">
        <v>1587</v>
      </c>
      <c r="G2078" s="59" t="s">
        <v>1587</v>
      </c>
      <c r="H2078" s="84">
        <f>'20060 NParAssumpChg'!D13</f>
        <v>0</v>
      </c>
      <c r="J2078" s="56" t="s">
        <v>3699</v>
      </c>
      <c r="K2078" s="57" t="s">
        <v>1505</v>
      </c>
      <c r="L2078" s="57" t="s">
        <v>1519</v>
      </c>
      <c r="M2078" s="56" t="str">
        <f t="shared" si="21"/>
        <v>LF4.P2006000502</v>
      </c>
      <c r="N2078" s="57"/>
    </row>
    <row r="2079" spans="1:14" s="55" customFormat="1" ht="15" thickBot="1" x14ac:dyDescent="0.35">
      <c r="A2079" s="58">
        <v>21</v>
      </c>
      <c r="B2079" s="55" t="s">
        <v>3717</v>
      </c>
      <c r="C2079" s="59" t="s">
        <v>952</v>
      </c>
      <c r="D2079" s="59" t="s">
        <v>3698</v>
      </c>
      <c r="E2079" s="59" t="s">
        <v>327</v>
      </c>
      <c r="F2079" s="59" t="s">
        <v>334</v>
      </c>
      <c r="G2079" s="59" t="s">
        <v>334</v>
      </c>
      <c r="H2079" s="84">
        <f>'20060 NParAssumpChg'!D14</f>
        <v>0</v>
      </c>
      <c r="J2079" s="56" t="s">
        <v>3699</v>
      </c>
      <c r="K2079" s="57" t="s">
        <v>1507</v>
      </c>
      <c r="L2079" s="57" t="s">
        <v>1519</v>
      </c>
      <c r="M2079" s="56" t="str">
        <f t="shared" si="21"/>
        <v>LF4.P2006000602</v>
      </c>
      <c r="N2079" s="57"/>
    </row>
    <row r="2080" spans="1:14" s="55" customFormat="1" ht="15" thickBot="1" x14ac:dyDescent="0.35">
      <c r="A2080" s="58">
        <v>21</v>
      </c>
      <c r="B2080" s="55" t="s">
        <v>3718</v>
      </c>
      <c r="C2080" s="59" t="s">
        <v>952</v>
      </c>
      <c r="D2080" s="59" t="s">
        <v>3698</v>
      </c>
      <c r="E2080" s="59" t="s">
        <v>327</v>
      </c>
      <c r="F2080" s="59" t="s">
        <v>335</v>
      </c>
      <c r="G2080" s="59" t="s">
        <v>335</v>
      </c>
      <c r="H2080" s="84">
        <f>'20060 NParAssumpChg'!D15</f>
        <v>0</v>
      </c>
      <c r="J2080" s="56" t="s">
        <v>3699</v>
      </c>
      <c r="K2080" s="57" t="s">
        <v>1509</v>
      </c>
      <c r="L2080" s="57" t="s">
        <v>1519</v>
      </c>
      <c r="M2080" s="56" t="str">
        <f t="shared" si="21"/>
        <v>LF4.P2006000702</v>
      </c>
      <c r="N2080" s="57"/>
    </row>
    <row r="2081" spans="1:14" s="55" customFormat="1" ht="15" thickBot="1" x14ac:dyDescent="0.35">
      <c r="A2081" s="58">
        <v>21</v>
      </c>
      <c r="B2081" s="55" t="s">
        <v>3719</v>
      </c>
      <c r="C2081" s="59" t="s">
        <v>952</v>
      </c>
      <c r="D2081" s="59" t="s">
        <v>3698</v>
      </c>
      <c r="E2081" s="59" t="s">
        <v>327</v>
      </c>
      <c r="F2081" s="59" t="s">
        <v>634</v>
      </c>
      <c r="G2081" s="59" t="s">
        <v>634</v>
      </c>
      <c r="H2081" s="84">
        <f>'20060 NParAssumpChg'!D16</f>
        <v>0</v>
      </c>
      <c r="J2081" s="56" t="s">
        <v>3699</v>
      </c>
      <c r="K2081" s="57" t="s">
        <v>1511</v>
      </c>
      <c r="L2081" s="57" t="s">
        <v>1519</v>
      </c>
      <c r="M2081" s="56" t="str">
        <f t="shared" si="21"/>
        <v>LF4.P2006000802</v>
      </c>
      <c r="N2081" s="57"/>
    </row>
    <row r="2082" spans="1:14" s="55" customFormat="1" ht="15" thickBot="1" x14ac:dyDescent="0.35">
      <c r="A2082" s="58">
        <v>21</v>
      </c>
      <c r="B2082" s="55" t="s">
        <v>3720</v>
      </c>
      <c r="C2082" s="59" t="s">
        <v>952</v>
      </c>
      <c r="D2082" s="59" t="s">
        <v>3698</v>
      </c>
      <c r="E2082" s="59" t="s">
        <v>327</v>
      </c>
      <c r="F2082" s="59" t="s">
        <v>613</v>
      </c>
      <c r="G2082" s="59" t="s">
        <v>613</v>
      </c>
      <c r="H2082" s="84">
        <f>'20060 NParAssumpChg'!D17</f>
        <v>0</v>
      </c>
      <c r="J2082" s="56" t="s">
        <v>3699</v>
      </c>
      <c r="K2082" s="57" t="s">
        <v>1513</v>
      </c>
      <c r="L2082" s="57" t="s">
        <v>1519</v>
      </c>
      <c r="M2082" s="56" t="str">
        <f t="shared" si="21"/>
        <v>LF4.P2006000902</v>
      </c>
      <c r="N2082" s="57"/>
    </row>
    <row r="2083" spans="1:14" s="55" customFormat="1" ht="15" thickBot="1" x14ac:dyDescent="0.35">
      <c r="A2083" s="58">
        <v>21</v>
      </c>
      <c r="B2083" s="55" t="s">
        <v>3721</v>
      </c>
      <c r="C2083" s="59" t="s">
        <v>952</v>
      </c>
      <c r="D2083" s="59" t="s">
        <v>3698</v>
      </c>
      <c r="E2083" s="59" t="s">
        <v>327</v>
      </c>
      <c r="F2083" s="59" t="s">
        <v>614</v>
      </c>
      <c r="G2083" s="59" t="s">
        <v>614</v>
      </c>
      <c r="H2083" s="84">
        <f>'20060 NParAssumpChg'!D18</f>
        <v>0</v>
      </c>
      <c r="J2083" s="56" t="s">
        <v>3699</v>
      </c>
      <c r="K2083" s="57" t="s">
        <v>1515</v>
      </c>
      <c r="L2083" s="57" t="s">
        <v>1519</v>
      </c>
      <c r="M2083" s="56" t="str">
        <f t="shared" si="21"/>
        <v>LF4.P2006001002</v>
      </c>
      <c r="N2083" s="57"/>
    </row>
    <row r="2084" spans="1:14" s="55" customFormat="1" ht="15" thickBot="1" x14ac:dyDescent="0.35">
      <c r="A2084" s="58">
        <v>21</v>
      </c>
      <c r="B2084" s="55" t="s">
        <v>3722</v>
      </c>
      <c r="C2084" s="59" t="s">
        <v>952</v>
      </c>
      <c r="D2084" s="59" t="s">
        <v>3698</v>
      </c>
      <c r="E2084" s="59" t="s">
        <v>327</v>
      </c>
      <c r="F2084" s="59" t="s">
        <v>615</v>
      </c>
      <c r="G2084" s="59" t="s">
        <v>615</v>
      </c>
      <c r="H2084" s="84">
        <f>'20060 NParAssumpChg'!D19</f>
        <v>0</v>
      </c>
      <c r="J2084" s="56" t="s">
        <v>3699</v>
      </c>
      <c r="K2084" s="57" t="s">
        <v>1517</v>
      </c>
      <c r="L2084" s="57" t="s">
        <v>1519</v>
      </c>
      <c r="M2084" s="56" t="str">
        <f t="shared" si="21"/>
        <v>LF4.P2006001102</v>
      </c>
      <c r="N2084" s="57"/>
    </row>
    <row r="2085" spans="1:14" s="55" customFormat="1" ht="15" thickBot="1" x14ac:dyDescent="0.35">
      <c r="A2085" s="58">
        <v>21</v>
      </c>
      <c r="B2085" s="55" t="s">
        <v>3723</v>
      </c>
      <c r="C2085" s="59" t="s">
        <v>952</v>
      </c>
      <c r="D2085" s="59" t="s">
        <v>3698</v>
      </c>
      <c r="E2085" s="59" t="s">
        <v>327</v>
      </c>
      <c r="F2085" s="59" t="s">
        <v>337</v>
      </c>
      <c r="G2085" s="59" t="s">
        <v>337</v>
      </c>
      <c r="H2085" s="84">
        <f>'20060 NParAssumpChg'!D20</f>
        <v>0</v>
      </c>
      <c r="J2085" s="56" t="s">
        <v>3699</v>
      </c>
      <c r="K2085" s="57" t="s">
        <v>1568</v>
      </c>
      <c r="L2085" s="57" t="s">
        <v>1519</v>
      </c>
      <c r="M2085" s="56" t="str">
        <f t="shared" si="21"/>
        <v>LF4.P2006001202</v>
      </c>
      <c r="N2085" s="57"/>
    </row>
    <row r="2086" spans="1:14" s="55" customFormat="1" ht="15" thickBot="1" x14ac:dyDescent="0.35">
      <c r="A2086" s="58">
        <v>21</v>
      </c>
      <c r="B2086" s="55" t="s">
        <v>3724</v>
      </c>
      <c r="C2086" s="59" t="s">
        <v>952</v>
      </c>
      <c r="D2086" s="59" t="s">
        <v>3698</v>
      </c>
      <c r="E2086" s="59" t="s">
        <v>327</v>
      </c>
      <c r="F2086" s="59" t="s">
        <v>303</v>
      </c>
      <c r="G2086" s="59" t="s">
        <v>303</v>
      </c>
      <c r="H2086" s="84">
        <f>'20060 NParAssumpChg'!D21</f>
        <v>0</v>
      </c>
      <c r="J2086" s="56" t="s">
        <v>3699</v>
      </c>
      <c r="K2086" s="57" t="s">
        <v>1617</v>
      </c>
      <c r="L2086" s="57" t="s">
        <v>1519</v>
      </c>
      <c r="M2086" s="56" t="str">
        <f t="shared" si="21"/>
        <v>LF4.P2006001302</v>
      </c>
      <c r="N2086" s="57"/>
    </row>
    <row r="2087" spans="1:14" s="55" customFormat="1" ht="15" thickBot="1" x14ac:dyDescent="0.35">
      <c r="A2087" s="58">
        <v>21</v>
      </c>
      <c r="B2087" s="55" t="s">
        <v>3725</v>
      </c>
      <c r="C2087" s="59" t="s">
        <v>952</v>
      </c>
      <c r="D2087" s="59" t="s">
        <v>3698</v>
      </c>
      <c r="E2087" s="59" t="s">
        <v>415</v>
      </c>
      <c r="F2087" s="59" t="s">
        <v>329</v>
      </c>
      <c r="G2087" s="59" t="s">
        <v>329</v>
      </c>
      <c r="H2087" s="84">
        <f>'20060 NParAssumpChg'!E9</f>
        <v>0</v>
      </c>
      <c r="J2087" s="56" t="s">
        <v>3699</v>
      </c>
      <c r="K2087" s="57" t="s">
        <v>1496</v>
      </c>
      <c r="L2087" s="57" t="s">
        <v>1548</v>
      </c>
      <c r="M2087" s="56" t="str">
        <f t="shared" si="20"/>
        <v>LF4.P2006000103</v>
      </c>
      <c r="N2087" s="57"/>
    </row>
    <row r="2088" spans="1:14" s="55" customFormat="1" ht="15" thickBot="1" x14ac:dyDescent="0.35">
      <c r="A2088" s="58">
        <v>21</v>
      </c>
      <c r="B2088" s="55" t="s">
        <v>3726</v>
      </c>
      <c r="C2088" s="59" t="s">
        <v>952</v>
      </c>
      <c r="D2088" s="59" t="s">
        <v>3698</v>
      </c>
      <c r="E2088" s="59" t="s">
        <v>415</v>
      </c>
      <c r="F2088" s="59" t="s">
        <v>330</v>
      </c>
      <c r="G2088" s="59" t="s">
        <v>330</v>
      </c>
      <c r="H2088" s="84">
        <f>'20060 NParAssumpChg'!E10</f>
        <v>0</v>
      </c>
      <c r="J2088" s="56" t="s">
        <v>3699</v>
      </c>
      <c r="K2088" s="57" t="s">
        <v>1499</v>
      </c>
      <c r="L2088" s="57" t="s">
        <v>1548</v>
      </c>
      <c r="M2088" s="56" t="str">
        <f t="shared" si="20"/>
        <v>LF4.P2006000203</v>
      </c>
      <c r="N2088" s="57"/>
    </row>
    <row r="2089" spans="1:14" s="55" customFormat="1" ht="15" thickBot="1" x14ac:dyDescent="0.35">
      <c r="A2089" s="58">
        <v>21</v>
      </c>
      <c r="B2089" s="55" t="s">
        <v>3727</v>
      </c>
      <c r="C2089" s="59" t="s">
        <v>952</v>
      </c>
      <c r="D2089" s="59" t="s">
        <v>3698</v>
      </c>
      <c r="E2089" s="59" t="s">
        <v>415</v>
      </c>
      <c r="F2089" s="59" t="s">
        <v>331</v>
      </c>
      <c r="G2089" s="59" t="s">
        <v>331</v>
      </c>
      <c r="H2089" s="84">
        <f>'20060 NParAssumpChg'!E11</f>
        <v>0</v>
      </c>
      <c r="J2089" s="56" t="s">
        <v>3699</v>
      </c>
      <c r="K2089" s="57" t="s">
        <v>1501</v>
      </c>
      <c r="L2089" s="57" t="s">
        <v>1548</v>
      </c>
      <c r="M2089" s="56" t="str">
        <f t="shared" si="20"/>
        <v>LF4.P2006000303</v>
      </c>
      <c r="N2089" s="57"/>
    </row>
    <row r="2090" spans="1:14" s="55" customFormat="1" ht="15" thickBot="1" x14ac:dyDescent="0.35">
      <c r="A2090" s="58">
        <v>21</v>
      </c>
      <c r="B2090" s="55" t="s">
        <v>3728</v>
      </c>
      <c r="C2090" s="59" t="s">
        <v>952</v>
      </c>
      <c r="D2090" s="59" t="s">
        <v>3698</v>
      </c>
      <c r="E2090" s="59" t="s">
        <v>415</v>
      </c>
      <c r="F2090" s="59" t="s">
        <v>332</v>
      </c>
      <c r="G2090" s="59" t="s">
        <v>332</v>
      </c>
      <c r="H2090" s="84">
        <f>'20060 NParAssumpChg'!E12</f>
        <v>0</v>
      </c>
      <c r="J2090" s="56" t="s">
        <v>3699</v>
      </c>
      <c r="K2090" s="57" t="s">
        <v>1503</v>
      </c>
      <c r="L2090" s="57" t="s">
        <v>1548</v>
      </c>
      <c r="M2090" s="56" t="str">
        <f t="shared" si="20"/>
        <v>LF4.P2006000403</v>
      </c>
      <c r="N2090" s="57"/>
    </row>
    <row r="2091" spans="1:14" s="55" customFormat="1" ht="15" thickBot="1" x14ac:dyDescent="0.35">
      <c r="A2091" s="58">
        <v>21</v>
      </c>
      <c r="B2091" s="55" t="s">
        <v>3729</v>
      </c>
      <c r="C2091" s="59" t="s">
        <v>952</v>
      </c>
      <c r="D2091" s="59" t="s">
        <v>3698</v>
      </c>
      <c r="E2091" s="59" t="s">
        <v>415</v>
      </c>
      <c r="F2091" s="59" t="s">
        <v>1587</v>
      </c>
      <c r="G2091" s="59" t="s">
        <v>1587</v>
      </c>
      <c r="H2091" s="84">
        <f>'20060 NParAssumpChg'!E13</f>
        <v>0</v>
      </c>
      <c r="J2091" s="56" t="s">
        <v>3699</v>
      </c>
      <c r="K2091" s="57" t="s">
        <v>1505</v>
      </c>
      <c r="L2091" s="57" t="s">
        <v>1548</v>
      </c>
      <c r="M2091" s="56" t="str">
        <f t="shared" si="20"/>
        <v>LF4.P2006000503</v>
      </c>
      <c r="N2091" s="57"/>
    </row>
    <row r="2092" spans="1:14" s="55" customFormat="1" ht="15" thickBot="1" x14ac:dyDescent="0.35">
      <c r="A2092" s="58">
        <v>21</v>
      </c>
      <c r="B2092" s="55" t="s">
        <v>3730</v>
      </c>
      <c r="C2092" s="59" t="s">
        <v>952</v>
      </c>
      <c r="D2092" s="59" t="s">
        <v>3698</v>
      </c>
      <c r="E2092" s="59" t="s">
        <v>415</v>
      </c>
      <c r="F2092" s="59" t="s">
        <v>334</v>
      </c>
      <c r="G2092" s="59" t="s">
        <v>334</v>
      </c>
      <c r="H2092" s="84">
        <f>'20060 NParAssumpChg'!E14</f>
        <v>0</v>
      </c>
      <c r="J2092" s="56" t="s">
        <v>3699</v>
      </c>
      <c r="K2092" s="57" t="s">
        <v>1507</v>
      </c>
      <c r="L2092" s="57" t="s">
        <v>1548</v>
      </c>
      <c r="M2092" s="56" t="str">
        <f t="shared" si="20"/>
        <v>LF4.P2006000603</v>
      </c>
      <c r="N2092" s="57"/>
    </row>
    <row r="2093" spans="1:14" s="55" customFormat="1" ht="15" thickBot="1" x14ac:dyDescent="0.35">
      <c r="A2093" s="58">
        <v>21</v>
      </c>
      <c r="B2093" s="55" t="s">
        <v>3731</v>
      </c>
      <c r="C2093" s="59" t="s">
        <v>952</v>
      </c>
      <c r="D2093" s="59" t="s">
        <v>3698</v>
      </c>
      <c r="E2093" s="59" t="s">
        <v>415</v>
      </c>
      <c r="F2093" s="59" t="s">
        <v>335</v>
      </c>
      <c r="G2093" s="59" t="s">
        <v>335</v>
      </c>
      <c r="H2093" s="84">
        <f>'20060 NParAssumpChg'!E15</f>
        <v>0</v>
      </c>
      <c r="J2093" s="56" t="s">
        <v>3699</v>
      </c>
      <c r="K2093" s="57" t="s">
        <v>1509</v>
      </c>
      <c r="L2093" s="57" t="s">
        <v>1548</v>
      </c>
      <c r="M2093" s="56" t="str">
        <f t="shared" si="20"/>
        <v>LF4.P2006000703</v>
      </c>
      <c r="N2093" s="57"/>
    </row>
    <row r="2094" spans="1:14" s="55" customFormat="1" ht="15" thickBot="1" x14ac:dyDescent="0.35">
      <c r="A2094" s="58">
        <v>21</v>
      </c>
      <c r="B2094" s="55" t="s">
        <v>3732</v>
      </c>
      <c r="C2094" s="59" t="s">
        <v>952</v>
      </c>
      <c r="D2094" s="59" t="s">
        <v>3698</v>
      </c>
      <c r="E2094" s="59" t="s">
        <v>415</v>
      </c>
      <c r="F2094" s="59" t="s">
        <v>634</v>
      </c>
      <c r="G2094" s="59" t="s">
        <v>634</v>
      </c>
      <c r="H2094" s="84">
        <f>'20060 NParAssumpChg'!E16</f>
        <v>0</v>
      </c>
      <c r="J2094" s="56" t="s">
        <v>3699</v>
      </c>
      <c r="K2094" s="57" t="s">
        <v>1511</v>
      </c>
      <c r="L2094" s="57" t="s">
        <v>1548</v>
      </c>
      <c r="M2094" s="56" t="str">
        <f t="shared" si="20"/>
        <v>LF4.P2006000803</v>
      </c>
      <c r="N2094" s="57"/>
    </row>
    <row r="2095" spans="1:14" s="55" customFormat="1" ht="15" thickBot="1" x14ac:dyDescent="0.35">
      <c r="A2095" s="58">
        <v>21</v>
      </c>
      <c r="B2095" s="55" t="s">
        <v>3733</v>
      </c>
      <c r="C2095" s="59" t="s">
        <v>952</v>
      </c>
      <c r="D2095" s="59" t="s">
        <v>3698</v>
      </c>
      <c r="E2095" s="59" t="s">
        <v>415</v>
      </c>
      <c r="F2095" s="59" t="s">
        <v>613</v>
      </c>
      <c r="G2095" s="59" t="s">
        <v>613</v>
      </c>
      <c r="H2095" s="84">
        <f>'20060 NParAssumpChg'!E17</f>
        <v>0</v>
      </c>
      <c r="J2095" s="56" t="s">
        <v>3699</v>
      </c>
      <c r="K2095" s="57" t="s">
        <v>1513</v>
      </c>
      <c r="L2095" s="57" t="s">
        <v>1548</v>
      </c>
      <c r="M2095" s="56" t="str">
        <f t="shared" si="20"/>
        <v>LF4.P2006000903</v>
      </c>
      <c r="N2095" s="57"/>
    </row>
    <row r="2096" spans="1:14" s="55" customFormat="1" ht="15" thickBot="1" x14ac:dyDescent="0.35">
      <c r="A2096" s="58">
        <v>21</v>
      </c>
      <c r="B2096" s="55" t="s">
        <v>3734</v>
      </c>
      <c r="C2096" s="59" t="s">
        <v>952</v>
      </c>
      <c r="D2096" s="59" t="s">
        <v>3698</v>
      </c>
      <c r="E2096" s="59" t="s">
        <v>415</v>
      </c>
      <c r="F2096" s="59" t="s">
        <v>614</v>
      </c>
      <c r="G2096" s="59" t="s">
        <v>614</v>
      </c>
      <c r="H2096" s="84">
        <f>'20060 NParAssumpChg'!E18</f>
        <v>0</v>
      </c>
      <c r="J2096" s="56" t="s">
        <v>3699</v>
      </c>
      <c r="K2096" s="57" t="s">
        <v>1515</v>
      </c>
      <c r="L2096" s="57" t="s">
        <v>1548</v>
      </c>
      <c r="M2096" s="56" t="str">
        <f t="shared" si="20"/>
        <v>LF4.P2006001003</v>
      </c>
      <c r="N2096" s="57"/>
    </row>
    <row r="2097" spans="1:14" s="55" customFormat="1" ht="15" thickBot="1" x14ac:dyDescent="0.35">
      <c r="A2097" s="58">
        <v>21</v>
      </c>
      <c r="B2097" s="55" t="s">
        <v>3735</v>
      </c>
      <c r="C2097" s="59" t="s">
        <v>952</v>
      </c>
      <c r="D2097" s="59" t="s">
        <v>3698</v>
      </c>
      <c r="E2097" s="59" t="s">
        <v>415</v>
      </c>
      <c r="F2097" s="59" t="s">
        <v>615</v>
      </c>
      <c r="G2097" s="59" t="s">
        <v>615</v>
      </c>
      <c r="H2097" s="84">
        <f>'20060 NParAssumpChg'!E19</f>
        <v>0</v>
      </c>
      <c r="J2097" s="56" t="s">
        <v>3699</v>
      </c>
      <c r="K2097" s="57" t="s">
        <v>1517</v>
      </c>
      <c r="L2097" s="57" t="s">
        <v>1548</v>
      </c>
      <c r="M2097" s="56" t="str">
        <f t="shared" si="20"/>
        <v>LF4.P2006001103</v>
      </c>
      <c r="N2097" s="57"/>
    </row>
    <row r="2098" spans="1:14" s="55" customFormat="1" ht="15" thickBot="1" x14ac:dyDescent="0.35">
      <c r="A2098" s="58">
        <v>21</v>
      </c>
      <c r="B2098" s="55" t="s">
        <v>3736</v>
      </c>
      <c r="C2098" s="59" t="s">
        <v>952</v>
      </c>
      <c r="D2098" s="59" t="s">
        <v>3698</v>
      </c>
      <c r="E2098" s="59" t="s">
        <v>415</v>
      </c>
      <c r="F2098" s="59" t="s">
        <v>337</v>
      </c>
      <c r="G2098" s="59" t="s">
        <v>337</v>
      </c>
      <c r="H2098" s="84">
        <f>'20060 NParAssumpChg'!E20</f>
        <v>0</v>
      </c>
      <c r="J2098" s="56" t="s">
        <v>3699</v>
      </c>
      <c r="K2098" s="57" t="s">
        <v>1568</v>
      </c>
      <c r="L2098" s="57" t="s">
        <v>1548</v>
      </c>
      <c r="M2098" s="56" t="str">
        <f t="shared" si="20"/>
        <v>LF4.P2006001203</v>
      </c>
      <c r="N2098" s="57"/>
    </row>
    <row r="2099" spans="1:14" s="55" customFormat="1" ht="15" thickBot="1" x14ac:dyDescent="0.35">
      <c r="A2099" s="58">
        <v>21</v>
      </c>
      <c r="B2099" s="55" t="s">
        <v>3737</v>
      </c>
      <c r="C2099" s="59" t="s">
        <v>952</v>
      </c>
      <c r="D2099" s="59" t="s">
        <v>3698</v>
      </c>
      <c r="E2099" s="59" t="s">
        <v>415</v>
      </c>
      <c r="F2099" s="59" t="s">
        <v>303</v>
      </c>
      <c r="G2099" s="59" t="s">
        <v>303</v>
      </c>
      <c r="H2099" s="84">
        <f>'20060 NParAssumpChg'!E21</f>
        <v>0</v>
      </c>
      <c r="J2099" s="56" t="s">
        <v>3699</v>
      </c>
      <c r="K2099" s="57" t="s">
        <v>1617</v>
      </c>
      <c r="L2099" s="57" t="s">
        <v>1548</v>
      </c>
      <c r="M2099" s="56" t="str">
        <f t="shared" si="20"/>
        <v>LF4.P2006001303</v>
      </c>
      <c r="N2099" s="57"/>
    </row>
    <row r="2100" spans="1:14" s="55" customFormat="1" ht="15" thickBot="1" x14ac:dyDescent="0.35">
      <c r="A2100" s="58">
        <v>21</v>
      </c>
      <c r="B2100" s="55" t="s">
        <v>3738</v>
      </c>
      <c r="C2100" s="59" t="s">
        <v>771</v>
      </c>
      <c r="D2100" s="59" t="s">
        <v>3698</v>
      </c>
      <c r="E2100" s="59" t="s">
        <v>326</v>
      </c>
      <c r="F2100" s="59" t="s">
        <v>329</v>
      </c>
      <c r="G2100" s="59" t="s">
        <v>329</v>
      </c>
      <c r="H2100" s="84">
        <f>'20060 NParAssumpChg'!C28</f>
        <v>0</v>
      </c>
      <c r="J2100" s="56" t="s">
        <v>3699</v>
      </c>
      <c r="K2100" s="57" t="s">
        <v>1653</v>
      </c>
      <c r="L2100" s="57" t="s">
        <v>1497</v>
      </c>
      <c r="M2100" s="56" t="str">
        <f t="shared" si="20"/>
        <v>LF4.P2006002101</v>
      </c>
      <c r="N2100" s="57"/>
    </row>
    <row r="2101" spans="1:14" s="55" customFormat="1" ht="15" thickBot="1" x14ac:dyDescent="0.35">
      <c r="A2101" s="58">
        <v>21</v>
      </c>
      <c r="B2101" s="55" t="s">
        <v>3739</v>
      </c>
      <c r="C2101" s="59" t="s">
        <v>771</v>
      </c>
      <c r="D2101" s="59" t="s">
        <v>3698</v>
      </c>
      <c r="E2101" s="59" t="s">
        <v>326</v>
      </c>
      <c r="F2101" s="59" t="s">
        <v>330</v>
      </c>
      <c r="G2101" s="59" t="s">
        <v>330</v>
      </c>
      <c r="H2101" s="84">
        <f>'20060 NParAssumpChg'!C29</f>
        <v>0</v>
      </c>
      <c r="J2101" s="56" t="s">
        <v>3699</v>
      </c>
      <c r="K2101" s="57" t="s">
        <v>1655</v>
      </c>
      <c r="L2101" s="57" t="s">
        <v>1497</v>
      </c>
      <c r="M2101" s="56" t="str">
        <f t="shared" si="20"/>
        <v>LF4.P2006002201</v>
      </c>
      <c r="N2101" s="57"/>
    </row>
    <row r="2102" spans="1:14" s="55" customFormat="1" ht="15" thickBot="1" x14ac:dyDescent="0.35">
      <c r="A2102" s="58">
        <v>21</v>
      </c>
      <c r="B2102" s="55" t="s">
        <v>3740</v>
      </c>
      <c r="C2102" s="59" t="s">
        <v>771</v>
      </c>
      <c r="D2102" s="59" t="s">
        <v>3698</v>
      </c>
      <c r="E2102" s="59" t="s">
        <v>326</v>
      </c>
      <c r="F2102" s="59" t="s">
        <v>331</v>
      </c>
      <c r="G2102" s="59" t="s">
        <v>331</v>
      </c>
      <c r="H2102" s="84">
        <f>'20060 NParAssumpChg'!C30</f>
        <v>0</v>
      </c>
      <c r="J2102" s="56" t="s">
        <v>3699</v>
      </c>
      <c r="K2102" s="57" t="s">
        <v>1657</v>
      </c>
      <c r="L2102" s="57" t="s">
        <v>1497</v>
      </c>
      <c r="M2102" s="56" t="str">
        <f t="shared" si="20"/>
        <v>LF4.P2006002301</v>
      </c>
      <c r="N2102" s="57"/>
    </row>
    <row r="2103" spans="1:14" s="55" customFormat="1" ht="15" thickBot="1" x14ac:dyDescent="0.35">
      <c r="A2103" s="58">
        <v>21</v>
      </c>
      <c r="B2103" s="55" t="s">
        <v>3741</v>
      </c>
      <c r="C2103" s="59" t="s">
        <v>771</v>
      </c>
      <c r="D2103" s="59" t="s">
        <v>3698</v>
      </c>
      <c r="E2103" s="59" t="s">
        <v>326</v>
      </c>
      <c r="F2103" s="59" t="s">
        <v>332</v>
      </c>
      <c r="G2103" s="59" t="s">
        <v>332</v>
      </c>
      <c r="H2103" s="84">
        <f>'20060 NParAssumpChg'!C31</f>
        <v>0</v>
      </c>
      <c r="J2103" s="56" t="s">
        <v>3699</v>
      </c>
      <c r="K2103" s="57" t="s">
        <v>1659</v>
      </c>
      <c r="L2103" s="57" t="s">
        <v>1497</v>
      </c>
      <c r="M2103" s="56" t="str">
        <f t="shared" si="20"/>
        <v>LF4.P2006002401</v>
      </c>
      <c r="N2103" s="57"/>
    </row>
    <row r="2104" spans="1:14" s="55" customFormat="1" ht="15" thickBot="1" x14ac:dyDescent="0.35">
      <c r="A2104" s="58">
        <v>21</v>
      </c>
      <c r="B2104" s="55" t="s">
        <v>3742</v>
      </c>
      <c r="C2104" s="59" t="s">
        <v>771</v>
      </c>
      <c r="D2104" s="59" t="s">
        <v>3698</v>
      </c>
      <c r="E2104" s="59" t="s">
        <v>326</v>
      </c>
      <c r="F2104" s="59" t="s">
        <v>1587</v>
      </c>
      <c r="G2104" s="59" t="s">
        <v>1587</v>
      </c>
      <c r="H2104" s="84">
        <f>'20060 NParAssumpChg'!C32</f>
        <v>0</v>
      </c>
      <c r="J2104" s="56" t="s">
        <v>3699</v>
      </c>
      <c r="K2104" s="57" t="s">
        <v>1661</v>
      </c>
      <c r="L2104" s="57" t="s">
        <v>1497</v>
      </c>
      <c r="M2104" s="56" t="str">
        <f t="shared" si="20"/>
        <v>LF4.P2006002501</v>
      </c>
      <c r="N2104" s="57"/>
    </row>
    <row r="2105" spans="1:14" s="55" customFormat="1" ht="15" thickBot="1" x14ac:dyDescent="0.35">
      <c r="A2105" s="58">
        <v>21</v>
      </c>
      <c r="B2105" s="55" t="s">
        <v>3743</v>
      </c>
      <c r="C2105" s="59" t="s">
        <v>771</v>
      </c>
      <c r="D2105" s="59" t="s">
        <v>3698</v>
      </c>
      <c r="E2105" s="59" t="s">
        <v>326</v>
      </c>
      <c r="F2105" s="59" t="s">
        <v>334</v>
      </c>
      <c r="G2105" s="59" t="s">
        <v>334</v>
      </c>
      <c r="H2105" s="84">
        <f>'20060 NParAssumpChg'!C33</f>
        <v>0</v>
      </c>
      <c r="J2105" s="56" t="s">
        <v>3699</v>
      </c>
      <c r="K2105" s="57" t="s">
        <v>1663</v>
      </c>
      <c r="L2105" s="57" t="s">
        <v>1497</v>
      </c>
      <c r="M2105" s="56" t="str">
        <f t="shared" si="20"/>
        <v>LF4.P2006002601</v>
      </c>
      <c r="N2105" s="57"/>
    </row>
    <row r="2106" spans="1:14" s="55" customFormat="1" ht="15" thickBot="1" x14ac:dyDescent="0.35">
      <c r="A2106" s="58">
        <v>21</v>
      </c>
      <c r="B2106" s="55" t="s">
        <v>3744</v>
      </c>
      <c r="C2106" s="59" t="s">
        <v>771</v>
      </c>
      <c r="D2106" s="59" t="s">
        <v>3698</v>
      </c>
      <c r="E2106" s="59" t="s">
        <v>326</v>
      </c>
      <c r="F2106" s="59" t="s">
        <v>335</v>
      </c>
      <c r="G2106" s="59" t="s">
        <v>335</v>
      </c>
      <c r="H2106" s="84">
        <f>'20060 NParAssumpChg'!C34</f>
        <v>0</v>
      </c>
      <c r="J2106" s="56" t="s">
        <v>3699</v>
      </c>
      <c r="K2106" s="57" t="s">
        <v>1665</v>
      </c>
      <c r="L2106" s="57" t="s">
        <v>1497</v>
      </c>
      <c r="M2106" s="56" t="str">
        <f t="shared" si="20"/>
        <v>LF4.P2006002701</v>
      </c>
      <c r="N2106" s="57"/>
    </row>
    <row r="2107" spans="1:14" s="55" customFormat="1" ht="15" thickBot="1" x14ac:dyDescent="0.35">
      <c r="A2107" s="58">
        <v>21</v>
      </c>
      <c r="B2107" s="55" t="s">
        <v>3745</v>
      </c>
      <c r="C2107" s="59" t="s">
        <v>771</v>
      </c>
      <c r="D2107" s="59" t="s">
        <v>3698</v>
      </c>
      <c r="E2107" s="59" t="s">
        <v>326</v>
      </c>
      <c r="F2107" s="59" t="s">
        <v>634</v>
      </c>
      <c r="G2107" s="59" t="s">
        <v>634</v>
      </c>
      <c r="H2107" s="84">
        <f>'20060 NParAssumpChg'!C35</f>
        <v>0</v>
      </c>
      <c r="J2107" s="56" t="s">
        <v>3699</v>
      </c>
      <c r="K2107" s="57" t="s">
        <v>1667</v>
      </c>
      <c r="L2107" s="57" t="s">
        <v>1497</v>
      </c>
      <c r="M2107" s="56" t="str">
        <f t="shared" si="20"/>
        <v>LF4.P2006002801</v>
      </c>
      <c r="N2107" s="57"/>
    </row>
    <row r="2108" spans="1:14" s="55" customFormat="1" ht="15" thickBot="1" x14ac:dyDescent="0.35">
      <c r="A2108" s="58">
        <v>21</v>
      </c>
      <c r="B2108" s="55" t="s">
        <v>3746</v>
      </c>
      <c r="C2108" s="59" t="s">
        <v>771</v>
      </c>
      <c r="D2108" s="59" t="s">
        <v>3698</v>
      </c>
      <c r="E2108" s="59" t="s">
        <v>326</v>
      </c>
      <c r="F2108" s="59" t="s">
        <v>613</v>
      </c>
      <c r="G2108" s="59" t="s">
        <v>613</v>
      </c>
      <c r="H2108" s="84">
        <f>'20060 NParAssumpChg'!C36</f>
        <v>0</v>
      </c>
      <c r="J2108" s="56" t="s">
        <v>3699</v>
      </c>
      <c r="K2108" s="57" t="s">
        <v>1669</v>
      </c>
      <c r="L2108" s="57" t="s">
        <v>1497</v>
      </c>
      <c r="M2108" s="56" t="str">
        <f t="shared" si="20"/>
        <v>LF4.P2006002901</v>
      </c>
      <c r="N2108" s="57"/>
    </row>
    <row r="2109" spans="1:14" s="55" customFormat="1" ht="15" thickBot="1" x14ac:dyDescent="0.35">
      <c r="A2109" s="58">
        <v>21</v>
      </c>
      <c r="B2109" s="55" t="s">
        <v>3747</v>
      </c>
      <c r="C2109" s="59" t="s">
        <v>771</v>
      </c>
      <c r="D2109" s="59" t="s">
        <v>3698</v>
      </c>
      <c r="E2109" s="59" t="s">
        <v>326</v>
      </c>
      <c r="F2109" s="59" t="s">
        <v>614</v>
      </c>
      <c r="G2109" s="59" t="s">
        <v>614</v>
      </c>
      <c r="H2109" s="84">
        <f>'20060 NParAssumpChg'!C37</f>
        <v>0</v>
      </c>
      <c r="J2109" s="56" t="s">
        <v>3699</v>
      </c>
      <c r="K2109" s="57" t="s">
        <v>1671</v>
      </c>
      <c r="L2109" s="57" t="s">
        <v>1497</v>
      </c>
      <c r="M2109" s="56" t="str">
        <f t="shared" si="20"/>
        <v>LF4.P2006003001</v>
      </c>
      <c r="N2109" s="57"/>
    </row>
    <row r="2110" spans="1:14" s="55" customFormat="1" ht="15" thickBot="1" x14ac:dyDescent="0.35">
      <c r="A2110" s="58">
        <v>21</v>
      </c>
      <c r="B2110" s="55" t="s">
        <v>3748</v>
      </c>
      <c r="C2110" s="59" t="s">
        <v>771</v>
      </c>
      <c r="D2110" s="59" t="s">
        <v>3698</v>
      </c>
      <c r="E2110" s="59" t="s">
        <v>326</v>
      </c>
      <c r="F2110" s="59" t="s">
        <v>615</v>
      </c>
      <c r="G2110" s="59" t="s">
        <v>615</v>
      </c>
      <c r="H2110" s="84">
        <f>'20060 NParAssumpChg'!C38</f>
        <v>0</v>
      </c>
      <c r="J2110" s="56" t="s">
        <v>3699</v>
      </c>
      <c r="K2110" s="57" t="s">
        <v>1693</v>
      </c>
      <c r="L2110" s="57" t="s">
        <v>1497</v>
      </c>
      <c r="M2110" s="56" t="str">
        <f t="shared" si="20"/>
        <v>LF4.P2006003101</v>
      </c>
      <c r="N2110" s="57"/>
    </row>
    <row r="2111" spans="1:14" s="55" customFormat="1" ht="15" thickBot="1" x14ac:dyDescent="0.35">
      <c r="A2111" s="58">
        <v>21</v>
      </c>
      <c r="B2111" s="55" t="s">
        <v>3749</v>
      </c>
      <c r="C2111" s="59" t="s">
        <v>771</v>
      </c>
      <c r="D2111" s="59" t="s">
        <v>3698</v>
      </c>
      <c r="E2111" s="59" t="s">
        <v>326</v>
      </c>
      <c r="F2111" s="59" t="s">
        <v>337</v>
      </c>
      <c r="G2111" s="59" t="s">
        <v>337</v>
      </c>
      <c r="H2111" s="84">
        <f>'20060 NParAssumpChg'!C39</f>
        <v>0</v>
      </c>
      <c r="J2111" s="56" t="s">
        <v>3699</v>
      </c>
      <c r="K2111" s="57" t="s">
        <v>1695</v>
      </c>
      <c r="L2111" s="57" t="s">
        <v>1497</v>
      </c>
      <c r="M2111" s="56" t="str">
        <f t="shared" si="20"/>
        <v>LF4.P2006003201</v>
      </c>
      <c r="N2111" s="57"/>
    </row>
    <row r="2112" spans="1:14" s="55" customFormat="1" ht="15" thickBot="1" x14ac:dyDescent="0.35">
      <c r="A2112" s="58">
        <v>21</v>
      </c>
      <c r="B2112" s="55" t="s">
        <v>3750</v>
      </c>
      <c r="C2112" s="59" t="s">
        <v>771</v>
      </c>
      <c r="D2112" s="59" t="s">
        <v>3698</v>
      </c>
      <c r="E2112" s="59" t="s">
        <v>326</v>
      </c>
      <c r="F2112" s="59" t="s">
        <v>303</v>
      </c>
      <c r="G2112" s="59" t="s">
        <v>303</v>
      </c>
      <c r="H2112" s="84">
        <f>'20060 NParAssumpChg'!C40</f>
        <v>0</v>
      </c>
      <c r="J2112" s="56" t="s">
        <v>3699</v>
      </c>
      <c r="K2112" s="57" t="s">
        <v>1697</v>
      </c>
      <c r="L2112" s="57" t="s">
        <v>1497</v>
      </c>
      <c r="M2112" s="56" t="str">
        <f t="shared" si="20"/>
        <v>LF4.P2006003301</v>
      </c>
      <c r="N2112" s="57"/>
    </row>
    <row r="2113" spans="1:14" s="55" customFormat="1" ht="15" thickBot="1" x14ac:dyDescent="0.35">
      <c r="A2113" s="58">
        <v>21</v>
      </c>
      <c r="B2113" s="55" t="s">
        <v>3751</v>
      </c>
      <c r="C2113" s="59" t="s">
        <v>771</v>
      </c>
      <c r="D2113" s="59" t="s">
        <v>3698</v>
      </c>
      <c r="E2113" s="59" t="s">
        <v>327</v>
      </c>
      <c r="F2113" s="59" t="s">
        <v>329</v>
      </c>
      <c r="G2113" s="59" t="s">
        <v>329</v>
      </c>
      <c r="H2113" s="84">
        <f>'20060 NParAssumpChg'!D28</f>
        <v>0</v>
      </c>
      <c r="J2113" s="56" t="s">
        <v>3699</v>
      </c>
      <c r="K2113" s="57" t="s">
        <v>1653</v>
      </c>
      <c r="L2113" s="57" t="s">
        <v>1519</v>
      </c>
      <c r="M2113" s="56" t="str">
        <f t="shared" ref="M2113:M2125" si="22">J2113&amp;K2113&amp;L2113</f>
        <v>LF4.P2006002102</v>
      </c>
      <c r="N2113" s="57"/>
    </row>
    <row r="2114" spans="1:14" s="55" customFormat="1" ht="15" thickBot="1" x14ac:dyDescent="0.35">
      <c r="A2114" s="58">
        <v>21</v>
      </c>
      <c r="B2114" s="55" t="s">
        <v>3752</v>
      </c>
      <c r="C2114" s="59" t="s">
        <v>771</v>
      </c>
      <c r="D2114" s="59" t="s">
        <v>3698</v>
      </c>
      <c r="E2114" s="59" t="s">
        <v>327</v>
      </c>
      <c r="F2114" s="59" t="s">
        <v>330</v>
      </c>
      <c r="G2114" s="59" t="s">
        <v>330</v>
      </c>
      <c r="H2114" s="84">
        <f>'20060 NParAssumpChg'!D29</f>
        <v>0</v>
      </c>
      <c r="J2114" s="56" t="s">
        <v>3699</v>
      </c>
      <c r="K2114" s="57" t="s">
        <v>1655</v>
      </c>
      <c r="L2114" s="57" t="s">
        <v>1519</v>
      </c>
      <c r="M2114" s="56" t="str">
        <f t="shared" si="22"/>
        <v>LF4.P2006002202</v>
      </c>
      <c r="N2114" s="57"/>
    </row>
    <row r="2115" spans="1:14" s="55" customFormat="1" ht="15" thickBot="1" x14ac:dyDescent="0.35">
      <c r="A2115" s="58">
        <v>21</v>
      </c>
      <c r="B2115" s="55" t="s">
        <v>3753</v>
      </c>
      <c r="C2115" s="59" t="s">
        <v>771</v>
      </c>
      <c r="D2115" s="59" t="s">
        <v>3698</v>
      </c>
      <c r="E2115" s="59" t="s">
        <v>327</v>
      </c>
      <c r="F2115" s="59" t="s">
        <v>331</v>
      </c>
      <c r="G2115" s="59" t="s">
        <v>331</v>
      </c>
      <c r="H2115" s="84">
        <f>'20060 NParAssumpChg'!D30</f>
        <v>0</v>
      </c>
      <c r="J2115" s="56" t="s">
        <v>3699</v>
      </c>
      <c r="K2115" s="57" t="s">
        <v>1657</v>
      </c>
      <c r="L2115" s="57" t="s">
        <v>1519</v>
      </c>
      <c r="M2115" s="56" t="str">
        <f t="shared" si="22"/>
        <v>LF4.P2006002302</v>
      </c>
      <c r="N2115" s="57"/>
    </row>
    <row r="2116" spans="1:14" s="55" customFormat="1" ht="15" thickBot="1" x14ac:dyDescent="0.35">
      <c r="A2116" s="58">
        <v>21</v>
      </c>
      <c r="B2116" s="55" t="s">
        <v>3754</v>
      </c>
      <c r="C2116" s="59" t="s">
        <v>771</v>
      </c>
      <c r="D2116" s="59" t="s">
        <v>3698</v>
      </c>
      <c r="E2116" s="59" t="s">
        <v>327</v>
      </c>
      <c r="F2116" s="59" t="s">
        <v>332</v>
      </c>
      <c r="G2116" s="59" t="s">
        <v>332</v>
      </c>
      <c r="H2116" s="84">
        <f>'20060 NParAssumpChg'!D31</f>
        <v>0</v>
      </c>
      <c r="J2116" s="56" t="s">
        <v>3699</v>
      </c>
      <c r="K2116" s="57" t="s">
        <v>1659</v>
      </c>
      <c r="L2116" s="57" t="s">
        <v>1519</v>
      </c>
      <c r="M2116" s="56" t="str">
        <f t="shared" si="22"/>
        <v>LF4.P2006002402</v>
      </c>
      <c r="N2116" s="57"/>
    </row>
    <row r="2117" spans="1:14" s="55" customFormat="1" ht="15" thickBot="1" x14ac:dyDescent="0.35">
      <c r="A2117" s="58">
        <v>21</v>
      </c>
      <c r="B2117" s="55" t="s">
        <v>3755</v>
      </c>
      <c r="C2117" s="59" t="s">
        <v>771</v>
      </c>
      <c r="D2117" s="59" t="s">
        <v>3698</v>
      </c>
      <c r="E2117" s="59" t="s">
        <v>327</v>
      </c>
      <c r="F2117" s="59" t="s">
        <v>1587</v>
      </c>
      <c r="G2117" s="59" t="s">
        <v>1587</v>
      </c>
      <c r="H2117" s="84">
        <f>'20060 NParAssumpChg'!D32</f>
        <v>0</v>
      </c>
      <c r="J2117" s="56" t="s">
        <v>3699</v>
      </c>
      <c r="K2117" s="57" t="s">
        <v>1661</v>
      </c>
      <c r="L2117" s="57" t="s">
        <v>1519</v>
      </c>
      <c r="M2117" s="56" t="str">
        <f t="shared" si="22"/>
        <v>LF4.P2006002502</v>
      </c>
      <c r="N2117" s="57"/>
    </row>
    <row r="2118" spans="1:14" s="55" customFormat="1" ht="15" thickBot="1" x14ac:dyDescent="0.35">
      <c r="A2118" s="58">
        <v>21</v>
      </c>
      <c r="B2118" s="55" t="s">
        <v>3756</v>
      </c>
      <c r="C2118" s="59" t="s">
        <v>771</v>
      </c>
      <c r="D2118" s="59" t="s">
        <v>3698</v>
      </c>
      <c r="E2118" s="59" t="s">
        <v>327</v>
      </c>
      <c r="F2118" s="59" t="s">
        <v>334</v>
      </c>
      <c r="G2118" s="59" t="s">
        <v>334</v>
      </c>
      <c r="H2118" s="84">
        <f>'20060 NParAssumpChg'!D33</f>
        <v>0</v>
      </c>
      <c r="J2118" s="56" t="s">
        <v>3699</v>
      </c>
      <c r="K2118" s="57" t="s">
        <v>1663</v>
      </c>
      <c r="L2118" s="57" t="s">
        <v>1519</v>
      </c>
      <c r="M2118" s="56" t="str">
        <f t="shared" si="22"/>
        <v>LF4.P2006002602</v>
      </c>
      <c r="N2118" s="57"/>
    </row>
    <row r="2119" spans="1:14" s="55" customFormat="1" ht="15" thickBot="1" x14ac:dyDescent="0.35">
      <c r="A2119" s="58">
        <v>21</v>
      </c>
      <c r="B2119" s="55" t="s">
        <v>3757</v>
      </c>
      <c r="C2119" s="59" t="s">
        <v>771</v>
      </c>
      <c r="D2119" s="59" t="s">
        <v>3698</v>
      </c>
      <c r="E2119" s="59" t="s">
        <v>327</v>
      </c>
      <c r="F2119" s="59" t="s">
        <v>335</v>
      </c>
      <c r="G2119" s="59" t="s">
        <v>335</v>
      </c>
      <c r="H2119" s="84">
        <f>'20060 NParAssumpChg'!D34</f>
        <v>0</v>
      </c>
      <c r="J2119" s="56" t="s">
        <v>3699</v>
      </c>
      <c r="K2119" s="57" t="s">
        <v>1665</v>
      </c>
      <c r="L2119" s="57" t="s">
        <v>1519</v>
      </c>
      <c r="M2119" s="56" t="str">
        <f t="shared" si="22"/>
        <v>LF4.P2006002702</v>
      </c>
      <c r="N2119" s="57"/>
    </row>
    <row r="2120" spans="1:14" s="55" customFormat="1" ht="15" thickBot="1" x14ac:dyDescent="0.35">
      <c r="A2120" s="58">
        <v>21</v>
      </c>
      <c r="B2120" s="55" t="s">
        <v>3758</v>
      </c>
      <c r="C2120" s="59" t="s">
        <v>771</v>
      </c>
      <c r="D2120" s="59" t="s">
        <v>3698</v>
      </c>
      <c r="E2120" s="59" t="s">
        <v>327</v>
      </c>
      <c r="F2120" s="59" t="s">
        <v>634</v>
      </c>
      <c r="G2120" s="59" t="s">
        <v>634</v>
      </c>
      <c r="H2120" s="84">
        <f>'20060 NParAssumpChg'!D35</f>
        <v>0</v>
      </c>
      <c r="J2120" s="56" t="s">
        <v>3699</v>
      </c>
      <c r="K2120" s="57" t="s">
        <v>1667</v>
      </c>
      <c r="L2120" s="57" t="s">
        <v>1519</v>
      </c>
      <c r="M2120" s="56" t="str">
        <f t="shared" si="22"/>
        <v>LF4.P2006002802</v>
      </c>
      <c r="N2120" s="57"/>
    </row>
    <row r="2121" spans="1:14" s="55" customFormat="1" ht="15" thickBot="1" x14ac:dyDescent="0.35">
      <c r="A2121" s="58">
        <v>21</v>
      </c>
      <c r="B2121" s="55" t="s">
        <v>3759</v>
      </c>
      <c r="C2121" s="59" t="s">
        <v>771</v>
      </c>
      <c r="D2121" s="59" t="s">
        <v>3698</v>
      </c>
      <c r="E2121" s="59" t="s">
        <v>327</v>
      </c>
      <c r="F2121" s="59" t="s">
        <v>613</v>
      </c>
      <c r="G2121" s="59" t="s">
        <v>613</v>
      </c>
      <c r="H2121" s="84">
        <f>'20060 NParAssumpChg'!D36</f>
        <v>0</v>
      </c>
      <c r="J2121" s="56" t="s">
        <v>3699</v>
      </c>
      <c r="K2121" s="57" t="s">
        <v>1669</v>
      </c>
      <c r="L2121" s="57" t="s">
        <v>1519</v>
      </c>
      <c r="M2121" s="56" t="str">
        <f t="shared" si="22"/>
        <v>LF4.P2006002902</v>
      </c>
      <c r="N2121" s="57"/>
    </row>
    <row r="2122" spans="1:14" s="55" customFormat="1" ht="15" thickBot="1" x14ac:dyDescent="0.35">
      <c r="A2122" s="58">
        <v>21</v>
      </c>
      <c r="B2122" s="55" t="s">
        <v>3760</v>
      </c>
      <c r="C2122" s="59" t="s">
        <v>771</v>
      </c>
      <c r="D2122" s="59" t="s">
        <v>3698</v>
      </c>
      <c r="E2122" s="59" t="s">
        <v>327</v>
      </c>
      <c r="F2122" s="59" t="s">
        <v>614</v>
      </c>
      <c r="G2122" s="59" t="s">
        <v>614</v>
      </c>
      <c r="H2122" s="84">
        <f>'20060 NParAssumpChg'!D37</f>
        <v>0</v>
      </c>
      <c r="J2122" s="56" t="s">
        <v>3699</v>
      </c>
      <c r="K2122" s="57" t="s">
        <v>1671</v>
      </c>
      <c r="L2122" s="57" t="s">
        <v>1519</v>
      </c>
      <c r="M2122" s="56" t="str">
        <f t="shared" si="22"/>
        <v>LF4.P2006003002</v>
      </c>
      <c r="N2122" s="57"/>
    </row>
    <row r="2123" spans="1:14" s="55" customFormat="1" ht="15" thickBot="1" x14ac:dyDescent="0.35">
      <c r="A2123" s="58">
        <v>21</v>
      </c>
      <c r="B2123" s="55" t="s">
        <v>3761</v>
      </c>
      <c r="C2123" s="59" t="s">
        <v>771</v>
      </c>
      <c r="D2123" s="59" t="s">
        <v>3698</v>
      </c>
      <c r="E2123" s="59" t="s">
        <v>327</v>
      </c>
      <c r="F2123" s="59" t="s">
        <v>615</v>
      </c>
      <c r="G2123" s="59" t="s">
        <v>615</v>
      </c>
      <c r="H2123" s="84">
        <f>'20060 NParAssumpChg'!D38</f>
        <v>0</v>
      </c>
      <c r="J2123" s="56" t="s">
        <v>3699</v>
      </c>
      <c r="K2123" s="57" t="s">
        <v>1693</v>
      </c>
      <c r="L2123" s="57" t="s">
        <v>1519</v>
      </c>
      <c r="M2123" s="56" t="str">
        <f t="shared" si="22"/>
        <v>LF4.P2006003102</v>
      </c>
      <c r="N2123" s="57"/>
    </row>
    <row r="2124" spans="1:14" s="55" customFormat="1" ht="15" thickBot="1" x14ac:dyDescent="0.35">
      <c r="A2124" s="58">
        <v>21</v>
      </c>
      <c r="B2124" s="55" t="s">
        <v>3762</v>
      </c>
      <c r="C2124" s="59" t="s">
        <v>771</v>
      </c>
      <c r="D2124" s="59" t="s">
        <v>3698</v>
      </c>
      <c r="E2124" s="59" t="s">
        <v>327</v>
      </c>
      <c r="F2124" s="59" t="s">
        <v>337</v>
      </c>
      <c r="G2124" s="59" t="s">
        <v>337</v>
      </c>
      <c r="H2124" s="84">
        <f>'20060 NParAssumpChg'!D39</f>
        <v>0</v>
      </c>
      <c r="J2124" s="56" t="s">
        <v>3699</v>
      </c>
      <c r="K2124" s="57" t="s">
        <v>1695</v>
      </c>
      <c r="L2124" s="57" t="s">
        <v>1519</v>
      </c>
      <c r="M2124" s="56" t="str">
        <f t="shared" si="22"/>
        <v>LF4.P2006003202</v>
      </c>
      <c r="N2124" s="57"/>
    </row>
    <row r="2125" spans="1:14" s="55" customFormat="1" ht="15" thickBot="1" x14ac:dyDescent="0.35">
      <c r="A2125" s="58">
        <v>21</v>
      </c>
      <c r="B2125" s="55" t="s">
        <v>3763</v>
      </c>
      <c r="C2125" s="59" t="s">
        <v>771</v>
      </c>
      <c r="D2125" s="59" t="s">
        <v>3698</v>
      </c>
      <c r="E2125" s="59" t="s">
        <v>327</v>
      </c>
      <c r="F2125" s="59" t="s">
        <v>303</v>
      </c>
      <c r="G2125" s="59" t="s">
        <v>303</v>
      </c>
      <c r="H2125" s="84">
        <f>'20060 NParAssumpChg'!D40</f>
        <v>0</v>
      </c>
      <c r="J2125" s="56" t="s">
        <v>3699</v>
      </c>
      <c r="K2125" s="57" t="s">
        <v>1697</v>
      </c>
      <c r="L2125" s="57" t="s">
        <v>1519</v>
      </c>
      <c r="M2125" s="56" t="str">
        <f t="shared" si="22"/>
        <v>LF4.P2006003302</v>
      </c>
      <c r="N2125" s="57"/>
    </row>
    <row r="2126" spans="1:14" s="55" customFormat="1" ht="15" thickBot="1" x14ac:dyDescent="0.35">
      <c r="A2126" s="58">
        <v>21</v>
      </c>
      <c r="B2126" s="55" t="s">
        <v>3764</v>
      </c>
      <c r="C2126" s="59" t="s">
        <v>771</v>
      </c>
      <c r="D2126" s="59" t="s">
        <v>3698</v>
      </c>
      <c r="E2126" s="59" t="s">
        <v>415</v>
      </c>
      <c r="F2126" s="59" t="s">
        <v>329</v>
      </c>
      <c r="G2126" s="59" t="s">
        <v>329</v>
      </c>
      <c r="H2126" s="84">
        <f>'20060 NParAssumpChg'!E28</f>
        <v>0</v>
      </c>
      <c r="J2126" s="56" t="s">
        <v>3699</v>
      </c>
      <c r="K2126" s="57" t="s">
        <v>1653</v>
      </c>
      <c r="L2126" s="57" t="s">
        <v>1548</v>
      </c>
      <c r="M2126" s="56" t="str">
        <f t="shared" si="20"/>
        <v>LF4.P2006002103</v>
      </c>
      <c r="N2126" s="57"/>
    </row>
    <row r="2127" spans="1:14" s="55" customFormat="1" ht="15" thickBot="1" x14ac:dyDescent="0.35">
      <c r="A2127" s="58">
        <v>21</v>
      </c>
      <c r="B2127" s="55" t="s">
        <v>3765</v>
      </c>
      <c r="C2127" s="59" t="s">
        <v>771</v>
      </c>
      <c r="D2127" s="59" t="s">
        <v>3698</v>
      </c>
      <c r="E2127" s="59" t="s">
        <v>415</v>
      </c>
      <c r="F2127" s="59" t="s">
        <v>330</v>
      </c>
      <c r="G2127" s="59" t="s">
        <v>330</v>
      </c>
      <c r="H2127" s="84">
        <f>'20060 NParAssumpChg'!E29</f>
        <v>0</v>
      </c>
      <c r="J2127" s="56" t="s">
        <v>3699</v>
      </c>
      <c r="K2127" s="57" t="s">
        <v>1655</v>
      </c>
      <c r="L2127" s="57" t="s">
        <v>1548</v>
      </c>
      <c r="M2127" s="56" t="str">
        <f t="shared" si="20"/>
        <v>LF4.P2006002203</v>
      </c>
      <c r="N2127" s="57"/>
    </row>
    <row r="2128" spans="1:14" s="55" customFormat="1" ht="15" thickBot="1" x14ac:dyDescent="0.35">
      <c r="A2128" s="58">
        <v>21</v>
      </c>
      <c r="B2128" s="55" t="s">
        <v>3766</v>
      </c>
      <c r="C2128" s="59" t="s">
        <v>771</v>
      </c>
      <c r="D2128" s="59" t="s">
        <v>3698</v>
      </c>
      <c r="E2128" s="59" t="s">
        <v>415</v>
      </c>
      <c r="F2128" s="59" t="s">
        <v>331</v>
      </c>
      <c r="G2128" s="59" t="s">
        <v>331</v>
      </c>
      <c r="H2128" s="84">
        <f>'20060 NParAssumpChg'!E30</f>
        <v>0</v>
      </c>
      <c r="J2128" s="56" t="s">
        <v>3699</v>
      </c>
      <c r="K2128" s="57" t="s">
        <v>1657</v>
      </c>
      <c r="L2128" s="57" t="s">
        <v>1548</v>
      </c>
      <c r="M2128" s="56" t="str">
        <f t="shared" si="20"/>
        <v>LF4.P2006002303</v>
      </c>
      <c r="N2128" s="57"/>
    </row>
    <row r="2129" spans="1:14" s="55" customFormat="1" ht="15" thickBot="1" x14ac:dyDescent="0.35">
      <c r="A2129" s="58">
        <v>21</v>
      </c>
      <c r="B2129" s="55" t="s">
        <v>3767</v>
      </c>
      <c r="C2129" s="59" t="s">
        <v>771</v>
      </c>
      <c r="D2129" s="59" t="s">
        <v>3698</v>
      </c>
      <c r="E2129" s="59" t="s">
        <v>415</v>
      </c>
      <c r="F2129" s="59" t="s">
        <v>332</v>
      </c>
      <c r="G2129" s="59" t="s">
        <v>332</v>
      </c>
      <c r="H2129" s="84">
        <f>'20060 NParAssumpChg'!E31</f>
        <v>0</v>
      </c>
      <c r="J2129" s="56" t="s">
        <v>3699</v>
      </c>
      <c r="K2129" s="57" t="s">
        <v>1659</v>
      </c>
      <c r="L2129" s="57" t="s">
        <v>1548</v>
      </c>
      <c r="M2129" s="56" t="str">
        <f t="shared" si="20"/>
        <v>LF4.P2006002403</v>
      </c>
      <c r="N2129" s="57"/>
    </row>
    <row r="2130" spans="1:14" s="55" customFormat="1" ht="15" thickBot="1" x14ac:dyDescent="0.35">
      <c r="A2130" s="58">
        <v>21</v>
      </c>
      <c r="B2130" s="55" t="s">
        <v>3768</v>
      </c>
      <c r="C2130" s="59" t="s">
        <v>771</v>
      </c>
      <c r="D2130" s="59" t="s">
        <v>3698</v>
      </c>
      <c r="E2130" s="59" t="s">
        <v>415</v>
      </c>
      <c r="F2130" s="59" t="s">
        <v>1587</v>
      </c>
      <c r="G2130" s="59" t="s">
        <v>1587</v>
      </c>
      <c r="H2130" s="84">
        <f>'20060 NParAssumpChg'!E32</f>
        <v>0</v>
      </c>
      <c r="J2130" s="56" t="s">
        <v>3699</v>
      </c>
      <c r="K2130" s="57" t="s">
        <v>1661</v>
      </c>
      <c r="L2130" s="57" t="s">
        <v>1548</v>
      </c>
      <c r="M2130" s="56" t="str">
        <f t="shared" si="20"/>
        <v>LF4.P2006002503</v>
      </c>
      <c r="N2130" s="57"/>
    </row>
    <row r="2131" spans="1:14" s="55" customFormat="1" ht="15" thickBot="1" x14ac:dyDescent="0.35">
      <c r="A2131" s="58">
        <v>21</v>
      </c>
      <c r="B2131" s="55" t="s">
        <v>3769</v>
      </c>
      <c r="C2131" s="59" t="s">
        <v>771</v>
      </c>
      <c r="D2131" s="59" t="s">
        <v>3698</v>
      </c>
      <c r="E2131" s="59" t="s">
        <v>415</v>
      </c>
      <c r="F2131" s="59" t="s">
        <v>334</v>
      </c>
      <c r="G2131" s="59" t="s">
        <v>334</v>
      </c>
      <c r="H2131" s="84">
        <f>'20060 NParAssumpChg'!E33</f>
        <v>0</v>
      </c>
      <c r="J2131" s="56" t="s">
        <v>3699</v>
      </c>
      <c r="K2131" s="57" t="s">
        <v>1663</v>
      </c>
      <c r="L2131" s="57" t="s">
        <v>1548</v>
      </c>
      <c r="M2131" s="56" t="str">
        <f t="shared" si="20"/>
        <v>LF4.P2006002603</v>
      </c>
      <c r="N2131" s="57"/>
    </row>
    <row r="2132" spans="1:14" s="55" customFormat="1" ht="15" thickBot="1" x14ac:dyDescent="0.35">
      <c r="A2132" s="58">
        <v>21</v>
      </c>
      <c r="B2132" s="55" t="s">
        <v>3770</v>
      </c>
      <c r="C2132" s="59" t="s">
        <v>771</v>
      </c>
      <c r="D2132" s="59" t="s">
        <v>3698</v>
      </c>
      <c r="E2132" s="59" t="s">
        <v>415</v>
      </c>
      <c r="F2132" s="59" t="s">
        <v>335</v>
      </c>
      <c r="G2132" s="59" t="s">
        <v>335</v>
      </c>
      <c r="H2132" s="84">
        <f>'20060 NParAssumpChg'!E34</f>
        <v>0</v>
      </c>
      <c r="J2132" s="56" t="s">
        <v>3699</v>
      </c>
      <c r="K2132" s="57" t="s">
        <v>1665</v>
      </c>
      <c r="L2132" s="57" t="s">
        <v>1548</v>
      </c>
      <c r="M2132" s="56" t="str">
        <f t="shared" si="20"/>
        <v>LF4.P2006002703</v>
      </c>
      <c r="N2132" s="57"/>
    </row>
    <row r="2133" spans="1:14" s="55" customFormat="1" ht="15" thickBot="1" x14ac:dyDescent="0.35">
      <c r="A2133" s="58">
        <v>21</v>
      </c>
      <c r="B2133" s="55" t="s">
        <v>3771</v>
      </c>
      <c r="C2133" s="59" t="s">
        <v>771</v>
      </c>
      <c r="D2133" s="59" t="s">
        <v>3698</v>
      </c>
      <c r="E2133" s="59" t="s">
        <v>415</v>
      </c>
      <c r="F2133" s="59" t="s">
        <v>634</v>
      </c>
      <c r="G2133" s="59" t="s">
        <v>634</v>
      </c>
      <c r="H2133" s="84">
        <f>'20060 NParAssumpChg'!E35</f>
        <v>0</v>
      </c>
      <c r="J2133" s="56" t="s">
        <v>3699</v>
      </c>
      <c r="K2133" s="57" t="s">
        <v>1667</v>
      </c>
      <c r="L2133" s="57" t="s">
        <v>1548</v>
      </c>
      <c r="M2133" s="56" t="str">
        <f t="shared" si="20"/>
        <v>LF4.P2006002803</v>
      </c>
      <c r="N2133" s="57"/>
    </row>
    <row r="2134" spans="1:14" s="55" customFormat="1" ht="15" thickBot="1" x14ac:dyDescent="0.35">
      <c r="A2134" s="58">
        <v>21</v>
      </c>
      <c r="B2134" s="55" t="s">
        <v>3772</v>
      </c>
      <c r="C2134" s="59" t="s">
        <v>771</v>
      </c>
      <c r="D2134" s="59" t="s">
        <v>3698</v>
      </c>
      <c r="E2134" s="59" t="s">
        <v>415</v>
      </c>
      <c r="F2134" s="59" t="s">
        <v>613</v>
      </c>
      <c r="G2134" s="59" t="s">
        <v>613</v>
      </c>
      <c r="H2134" s="84">
        <f>'20060 NParAssumpChg'!E36</f>
        <v>0</v>
      </c>
      <c r="J2134" s="56" t="s">
        <v>3699</v>
      </c>
      <c r="K2134" s="57" t="s">
        <v>1669</v>
      </c>
      <c r="L2134" s="57" t="s">
        <v>1548</v>
      </c>
      <c r="M2134" s="56" t="str">
        <f t="shared" si="20"/>
        <v>LF4.P2006002903</v>
      </c>
      <c r="N2134" s="57"/>
    </row>
    <row r="2135" spans="1:14" s="55" customFormat="1" ht="15" thickBot="1" x14ac:dyDescent="0.35">
      <c r="A2135" s="58">
        <v>21</v>
      </c>
      <c r="B2135" s="55" t="s">
        <v>3773</v>
      </c>
      <c r="C2135" s="59" t="s">
        <v>771</v>
      </c>
      <c r="D2135" s="59" t="s">
        <v>3698</v>
      </c>
      <c r="E2135" s="59" t="s">
        <v>415</v>
      </c>
      <c r="F2135" s="59" t="s">
        <v>614</v>
      </c>
      <c r="G2135" s="59" t="s">
        <v>614</v>
      </c>
      <c r="H2135" s="84">
        <f>'20060 NParAssumpChg'!E37</f>
        <v>0</v>
      </c>
      <c r="J2135" s="56" t="s">
        <v>3699</v>
      </c>
      <c r="K2135" s="57" t="s">
        <v>1671</v>
      </c>
      <c r="L2135" s="57" t="s">
        <v>1548</v>
      </c>
      <c r="M2135" s="56" t="str">
        <f t="shared" si="20"/>
        <v>LF4.P2006003003</v>
      </c>
      <c r="N2135" s="57"/>
    </row>
    <row r="2136" spans="1:14" s="55" customFormat="1" ht="15" thickBot="1" x14ac:dyDescent="0.35">
      <c r="A2136" s="58">
        <v>21</v>
      </c>
      <c r="B2136" s="55" t="s">
        <v>3774</v>
      </c>
      <c r="C2136" s="59" t="s">
        <v>771</v>
      </c>
      <c r="D2136" s="59" t="s">
        <v>3698</v>
      </c>
      <c r="E2136" s="59" t="s">
        <v>415</v>
      </c>
      <c r="F2136" s="59" t="s">
        <v>615</v>
      </c>
      <c r="G2136" s="59" t="s">
        <v>615</v>
      </c>
      <c r="H2136" s="84">
        <f>'20060 NParAssumpChg'!E38</f>
        <v>0</v>
      </c>
      <c r="J2136" s="56" t="s">
        <v>3699</v>
      </c>
      <c r="K2136" s="57" t="s">
        <v>1693</v>
      </c>
      <c r="L2136" s="57" t="s">
        <v>1548</v>
      </c>
      <c r="M2136" s="56" t="str">
        <f t="shared" si="20"/>
        <v>LF4.P2006003103</v>
      </c>
      <c r="N2136" s="57"/>
    </row>
    <row r="2137" spans="1:14" s="55" customFormat="1" ht="15" thickBot="1" x14ac:dyDescent="0.35">
      <c r="A2137" s="58">
        <v>21</v>
      </c>
      <c r="B2137" s="55" t="s">
        <v>3775</v>
      </c>
      <c r="C2137" s="59" t="s">
        <v>771</v>
      </c>
      <c r="D2137" s="59" t="s">
        <v>3698</v>
      </c>
      <c r="E2137" s="59" t="s">
        <v>415</v>
      </c>
      <c r="F2137" s="59" t="s">
        <v>337</v>
      </c>
      <c r="G2137" s="59" t="s">
        <v>337</v>
      </c>
      <c r="H2137" s="84">
        <f>'20060 NParAssumpChg'!E39</f>
        <v>0</v>
      </c>
      <c r="J2137" s="56" t="s">
        <v>3699</v>
      </c>
      <c r="K2137" s="57" t="s">
        <v>1695</v>
      </c>
      <c r="L2137" s="57" t="s">
        <v>1548</v>
      </c>
      <c r="M2137" s="56" t="str">
        <f t="shared" si="20"/>
        <v>LF4.P2006003203</v>
      </c>
      <c r="N2137" s="57"/>
    </row>
    <row r="2138" spans="1:14" s="55" customFormat="1" ht="15" thickBot="1" x14ac:dyDescent="0.35">
      <c r="A2138" s="58">
        <v>21</v>
      </c>
      <c r="B2138" s="55" t="s">
        <v>3776</v>
      </c>
      <c r="C2138" s="59" t="s">
        <v>771</v>
      </c>
      <c r="D2138" s="59" t="s">
        <v>3698</v>
      </c>
      <c r="E2138" s="59" t="s">
        <v>415</v>
      </c>
      <c r="F2138" s="59" t="s">
        <v>303</v>
      </c>
      <c r="G2138" s="59" t="s">
        <v>303</v>
      </c>
      <c r="H2138" s="84">
        <f>'20060 NParAssumpChg'!E40</f>
        <v>0</v>
      </c>
      <c r="J2138" s="56" t="s">
        <v>3699</v>
      </c>
      <c r="K2138" s="57" t="s">
        <v>1697</v>
      </c>
      <c r="L2138" s="57" t="s">
        <v>1548</v>
      </c>
      <c r="M2138" s="56" t="str">
        <f t="shared" si="20"/>
        <v>LF4.P2006003303</v>
      </c>
      <c r="N2138" s="57"/>
    </row>
    <row r="2139" spans="1:14" s="55" customFormat="1" ht="15" thickBot="1" x14ac:dyDescent="0.35">
      <c r="A2139" s="58">
        <v>21</v>
      </c>
      <c r="B2139" s="55" t="s">
        <v>3777</v>
      </c>
      <c r="C2139" s="59" t="s">
        <v>772</v>
      </c>
      <c r="D2139" s="59" t="s">
        <v>3698</v>
      </c>
      <c r="E2139" s="59" t="s">
        <v>326</v>
      </c>
      <c r="F2139" s="59" t="s">
        <v>329</v>
      </c>
      <c r="G2139" s="59" t="s">
        <v>329</v>
      </c>
      <c r="H2139" s="84">
        <f>'20060 NParAssumpChg'!C47</f>
        <v>0</v>
      </c>
      <c r="J2139" s="56" t="s">
        <v>3699</v>
      </c>
      <c r="K2139" s="57" t="s">
        <v>1733</v>
      </c>
      <c r="L2139" s="57" t="s">
        <v>1497</v>
      </c>
      <c r="M2139" s="56" t="str">
        <f t="shared" si="20"/>
        <v>LF4.P2006004101</v>
      </c>
      <c r="N2139" s="57"/>
    </row>
    <row r="2140" spans="1:14" s="55" customFormat="1" ht="15" thickBot="1" x14ac:dyDescent="0.35">
      <c r="A2140" s="58">
        <v>21</v>
      </c>
      <c r="B2140" s="55" t="s">
        <v>3778</v>
      </c>
      <c r="C2140" s="59" t="s">
        <v>772</v>
      </c>
      <c r="D2140" s="59" t="s">
        <v>3698</v>
      </c>
      <c r="E2140" s="59" t="s">
        <v>326</v>
      </c>
      <c r="F2140" s="59" t="s">
        <v>330</v>
      </c>
      <c r="G2140" s="59" t="s">
        <v>330</v>
      </c>
      <c r="H2140" s="84">
        <f>'20060 NParAssumpChg'!C48</f>
        <v>0</v>
      </c>
      <c r="J2140" s="56" t="s">
        <v>3699</v>
      </c>
      <c r="K2140" s="57" t="s">
        <v>1735</v>
      </c>
      <c r="L2140" s="57" t="s">
        <v>1497</v>
      </c>
      <c r="M2140" s="56" t="str">
        <f t="shared" si="20"/>
        <v>LF4.P2006004201</v>
      </c>
      <c r="N2140" s="57"/>
    </row>
    <row r="2141" spans="1:14" s="55" customFormat="1" ht="15" thickBot="1" x14ac:dyDescent="0.35">
      <c r="A2141" s="58">
        <v>21</v>
      </c>
      <c r="B2141" s="55" t="s">
        <v>3779</v>
      </c>
      <c r="C2141" s="59" t="s">
        <v>772</v>
      </c>
      <c r="D2141" s="59" t="s">
        <v>3698</v>
      </c>
      <c r="E2141" s="59" t="s">
        <v>326</v>
      </c>
      <c r="F2141" s="59" t="s">
        <v>331</v>
      </c>
      <c r="G2141" s="59" t="s">
        <v>331</v>
      </c>
      <c r="H2141" s="84">
        <f>'20060 NParAssumpChg'!C49</f>
        <v>0</v>
      </c>
      <c r="J2141" s="56" t="s">
        <v>3699</v>
      </c>
      <c r="K2141" s="57" t="s">
        <v>1737</v>
      </c>
      <c r="L2141" s="57" t="s">
        <v>1497</v>
      </c>
      <c r="M2141" s="56" t="str">
        <f t="shared" si="20"/>
        <v>LF4.P2006004301</v>
      </c>
      <c r="N2141" s="57"/>
    </row>
    <row r="2142" spans="1:14" s="55" customFormat="1" ht="15" thickBot="1" x14ac:dyDescent="0.35">
      <c r="A2142" s="58">
        <v>21</v>
      </c>
      <c r="B2142" s="55" t="s">
        <v>3780</v>
      </c>
      <c r="C2142" s="59" t="s">
        <v>772</v>
      </c>
      <c r="D2142" s="59" t="s">
        <v>3698</v>
      </c>
      <c r="E2142" s="59" t="s">
        <v>326</v>
      </c>
      <c r="F2142" s="59" t="s">
        <v>332</v>
      </c>
      <c r="G2142" s="59" t="s">
        <v>332</v>
      </c>
      <c r="H2142" s="84">
        <f>'20060 NParAssumpChg'!C50</f>
        <v>0</v>
      </c>
      <c r="J2142" s="56" t="s">
        <v>3699</v>
      </c>
      <c r="K2142" s="57" t="s">
        <v>1739</v>
      </c>
      <c r="L2142" s="57" t="s">
        <v>1497</v>
      </c>
      <c r="M2142" s="56" t="str">
        <f t="shared" si="20"/>
        <v>LF4.P2006004401</v>
      </c>
      <c r="N2142" s="57"/>
    </row>
    <row r="2143" spans="1:14" s="55" customFormat="1" ht="15" thickBot="1" x14ac:dyDescent="0.35">
      <c r="A2143" s="58">
        <v>21</v>
      </c>
      <c r="B2143" s="55" t="s">
        <v>3781</v>
      </c>
      <c r="C2143" s="59" t="s">
        <v>772</v>
      </c>
      <c r="D2143" s="59" t="s">
        <v>3698</v>
      </c>
      <c r="E2143" s="59" t="s">
        <v>326</v>
      </c>
      <c r="F2143" s="59" t="s">
        <v>1587</v>
      </c>
      <c r="G2143" s="59" t="s">
        <v>1587</v>
      </c>
      <c r="H2143" s="84">
        <f>'20060 NParAssumpChg'!C51</f>
        <v>0</v>
      </c>
      <c r="J2143" s="56" t="s">
        <v>3699</v>
      </c>
      <c r="K2143" s="57" t="s">
        <v>1741</v>
      </c>
      <c r="L2143" s="57" t="s">
        <v>1497</v>
      </c>
      <c r="M2143" s="56" t="str">
        <f t="shared" si="20"/>
        <v>LF4.P2006004501</v>
      </c>
      <c r="N2143" s="57"/>
    </row>
    <row r="2144" spans="1:14" s="55" customFormat="1" ht="15" thickBot="1" x14ac:dyDescent="0.35">
      <c r="A2144" s="58">
        <v>21</v>
      </c>
      <c r="B2144" s="55" t="s">
        <v>3782</v>
      </c>
      <c r="C2144" s="59" t="s">
        <v>772</v>
      </c>
      <c r="D2144" s="59" t="s">
        <v>3698</v>
      </c>
      <c r="E2144" s="59" t="s">
        <v>326</v>
      </c>
      <c r="F2144" s="59" t="s">
        <v>334</v>
      </c>
      <c r="G2144" s="59" t="s">
        <v>334</v>
      </c>
      <c r="H2144" s="84">
        <f>'20060 NParAssumpChg'!C52</f>
        <v>0</v>
      </c>
      <c r="J2144" s="56" t="s">
        <v>3699</v>
      </c>
      <c r="K2144" s="57" t="s">
        <v>1743</v>
      </c>
      <c r="L2144" s="57" t="s">
        <v>1497</v>
      </c>
      <c r="M2144" s="56" t="str">
        <f t="shared" si="20"/>
        <v>LF4.P2006004601</v>
      </c>
      <c r="N2144" s="57"/>
    </row>
    <row r="2145" spans="1:14" s="55" customFormat="1" ht="15" thickBot="1" x14ac:dyDescent="0.35">
      <c r="A2145" s="58">
        <v>21</v>
      </c>
      <c r="B2145" s="55" t="s">
        <v>3783</v>
      </c>
      <c r="C2145" s="59" t="s">
        <v>772</v>
      </c>
      <c r="D2145" s="59" t="s">
        <v>3698</v>
      </c>
      <c r="E2145" s="59" t="s">
        <v>326</v>
      </c>
      <c r="F2145" s="59" t="s">
        <v>335</v>
      </c>
      <c r="G2145" s="59" t="s">
        <v>335</v>
      </c>
      <c r="H2145" s="84">
        <f>'20060 NParAssumpChg'!C53</f>
        <v>0</v>
      </c>
      <c r="J2145" s="56" t="s">
        <v>3699</v>
      </c>
      <c r="K2145" s="57" t="s">
        <v>1745</v>
      </c>
      <c r="L2145" s="57" t="s">
        <v>1497</v>
      </c>
      <c r="M2145" s="56" t="str">
        <f t="shared" si="20"/>
        <v>LF4.P2006004701</v>
      </c>
      <c r="N2145" s="57"/>
    </row>
    <row r="2146" spans="1:14" s="55" customFormat="1" ht="15" thickBot="1" x14ac:dyDescent="0.35">
      <c r="A2146" s="58">
        <v>21</v>
      </c>
      <c r="B2146" s="55" t="s">
        <v>3784</v>
      </c>
      <c r="C2146" s="59" t="s">
        <v>772</v>
      </c>
      <c r="D2146" s="59" t="s">
        <v>3698</v>
      </c>
      <c r="E2146" s="59" t="s">
        <v>326</v>
      </c>
      <c r="F2146" s="59" t="s">
        <v>634</v>
      </c>
      <c r="G2146" s="59" t="s">
        <v>634</v>
      </c>
      <c r="H2146" s="84">
        <f>'20060 NParAssumpChg'!C54</f>
        <v>0</v>
      </c>
      <c r="J2146" s="56" t="s">
        <v>3699</v>
      </c>
      <c r="K2146" s="57" t="s">
        <v>1747</v>
      </c>
      <c r="L2146" s="57" t="s">
        <v>1497</v>
      </c>
      <c r="M2146" s="56" t="str">
        <f t="shared" si="20"/>
        <v>LF4.P2006004801</v>
      </c>
      <c r="N2146" s="57"/>
    </row>
    <row r="2147" spans="1:14" s="55" customFormat="1" ht="15" thickBot="1" x14ac:dyDescent="0.35">
      <c r="A2147" s="58">
        <v>21</v>
      </c>
      <c r="B2147" s="55" t="s">
        <v>3785</v>
      </c>
      <c r="C2147" s="59" t="s">
        <v>772</v>
      </c>
      <c r="D2147" s="59" t="s">
        <v>3698</v>
      </c>
      <c r="E2147" s="59" t="s">
        <v>326</v>
      </c>
      <c r="F2147" s="59" t="s">
        <v>613</v>
      </c>
      <c r="G2147" s="59" t="s">
        <v>613</v>
      </c>
      <c r="H2147" s="84">
        <f>'20060 NParAssumpChg'!C55</f>
        <v>0</v>
      </c>
      <c r="J2147" s="56" t="s">
        <v>3699</v>
      </c>
      <c r="K2147" s="57" t="s">
        <v>1749</v>
      </c>
      <c r="L2147" s="57" t="s">
        <v>1497</v>
      </c>
      <c r="M2147" s="56" t="str">
        <f t="shared" si="20"/>
        <v>LF4.P2006004901</v>
      </c>
      <c r="N2147" s="57"/>
    </row>
    <row r="2148" spans="1:14" s="55" customFormat="1" ht="15" thickBot="1" x14ac:dyDescent="0.35">
      <c r="A2148" s="58">
        <v>21</v>
      </c>
      <c r="B2148" s="55" t="s">
        <v>3786</v>
      </c>
      <c r="C2148" s="59" t="s">
        <v>772</v>
      </c>
      <c r="D2148" s="59" t="s">
        <v>3698</v>
      </c>
      <c r="E2148" s="59" t="s">
        <v>326</v>
      </c>
      <c r="F2148" s="59" t="s">
        <v>614</v>
      </c>
      <c r="G2148" s="59" t="s">
        <v>614</v>
      </c>
      <c r="H2148" s="84">
        <f>'20060 NParAssumpChg'!C56</f>
        <v>0</v>
      </c>
      <c r="J2148" s="56" t="s">
        <v>3699</v>
      </c>
      <c r="K2148" s="57" t="s">
        <v>1751</v>
      </c>
      <c r="L2148" s="57" t="s">
        <v>1497</v>
      </c>
      <c r="M2148" s="56" t="str">
        <f t="shared" si="20"/>
        <v>LF4.P2006005001</v>
      </c>
      <c r="N2148" s="57"/>
    </row>
    <row r="2149" spans="1:14" s="55" customFormat="1" ht="15" thickBot="1" x14ac:dyDescent="0.35">
      <c r="A2149" s="58">
        <v>21</v>
      </c>
      <c r="B2149" s="55" t="s">
        <v>3787</v>
      </c>
      <c r="C2149" s="59" t="s">
        <v>772</v>
      </c>
      <c r="D2149" s="59" t="s">
        <v>3698</v>
      </c>
      <c r="E2149" s="59" t="s">
        <v>326</v>
      </c>
      <c r="F2149" s="59" t="s">
        <v>615</v>
      </c>
      <c r="G2149" s="59" t="s">
        <v>615</v>
      </c>
      <c r="H2149" s="84">
        <f>'20060 NParAssumpChg'!C57</f>
        <v>0</v>
      </c>
      <c r="J2149" s="56" t="s">
        <v>3699</v>
      </c>
      <c r="K2149" s="57" t="s">
        <v>1773</v>
      </c>
      <c r="L2149" s="57" t="s">
        <v>1497</v>
      </c>
      <c r="M2149" s="56" t="str">
        <f t="shared" si="20"/>
        <v>LF4.P2006005101</v>
      </c>
      <c r="N2149" s="57"/>
    </row>
    <row r="2150" spans="1:14" s="55" customFormat="1" ht="15" thickBot="1" x14ac:dyDescent="0.35">
      <c r="A2150" s="58">
        <v>21</v>
      </c>
      <c r="B2150" s="55" t="s">
        <v>3788</v>
      </c>
      <c r="C2150" s="59" t="s">
        <v>772</v>
      </c>
      <c r="D2150" s="59" t="s">
        <v>3698</v>
      </c>
      <c r="E2150" s="59" t="s">
        <v>326</v>
      </c>
      <c r="F2150" s="59" t="s">
        <v>337</v>
      </c>
      <c r="G2150" s="59" t="s">
        <v>337</v>
      </c>
      <c r="H2150" s="84">
        <f>'20060 NParAssumpChg'!C58</f>
        <v>0</v>
      </c>
      <c r="J2150" s="56" t="s">
        <v>3699</v>
      </c>
      <c r="K2150" s="57" t="s">
        <v>1775</v>
      </c>
      <c r="L2150" s="57" t="s">
        <v>1497</v>
      </c>
      <c r="M2150" s="56" t="str">
        <f t="shared" si="20"/>
        <v>LF4.P2006005201</v>
      </c>
      <c r="N2150" s="57"/>
    </row>
    <row r="2151" spans="1:14" s="55" customFormat="1" ht="15" thickBot="1" x14ac:dyDescent="0.35">
      <c r="A2151" s="58">
        <v>21</v>
      </c>
      <c r="B2151" s="55" t="s">
        <v>3789</v>
      </c>
      <c r="C2151" s="59" t="s">
        <v>772</v>
      </c>
      <c r="D2151" s="59" t="s">
        <v>3698</v>
      </c>
      <c r="E2151" s="59" t="s">
        <v>326</v>
      </c>
      <c r="F2151" s="59" t="s">
        <v>303</v>
      </c>
      <c r="G2151" s="59" t="s">
        <v>303</v>
      </c>
      <c r="H2151" s="84">
        <f>'20060 NParAssumpChg'!C59</f>
        <v>0</v>
      </c>
      <c r="J2151" s="56" t="s">
        <v>3699</v>
      </c>
      <c r="K2151" s="57" t="s">
        <v>1777</v>
      </c>
      <c r="L2151" s="57" t="s">
        <v>1497</v>
      </c>
      <c r="M2151" s="56" t="str">
        <f t="shared" ref="M2151:M2253" si="23">J2151&amp;K2151&amp;L2151</f>
        <v>LF4.P2006005301</v>
      </c>
      <c r="N2151" s="57"/>
    </row>
    <row r="2152" spans="1:14" s="55" customFormat="1" ht="15" thickBot="1" x14ac:dyDescent="0.35">
      <c r="A2152" s="58">
        <v>21</v>
      </c>
      <c r="B2152" s="55" t="s">
        <v>3790</v>
      </c>
      <c r="C2152" s="59" t="s">
        <v>772</v>
      </c>
      <c r="D2152" s="59" t="s">
        <v>3698</v>
      </c>
      <c r="E2152" s="59" t="s">
        <v>327</v>
      </c>
      <c r="F2152" s="59" t="s">
        <v>329</v>
      </c>
      <c r="G2152" s="59" t="s">
        <v>329</v>
      </c>
      <c r="H2152" s="84">
        <f>'20060 NParAssumpChg'!D47</f>
        <v>0</v>
      </c>
      <c r="J2152" s="56" t="s">
        <v>3699</v>
      </c>
      <c r="K2152" s="57" t="s">
        <v>1733</v>
      </c>
      <c r="L2152" s="57" t="s">
        <v>1519</v>
      </c>
      <c r="M2152" s="56" t="str">
        <f t="shared" ref="M2152:M2164" si="24">J2152&amp;K2152&amp;L2152</f>
        <v>LF4.P2006004102</v>
      </c>
      <c r="N2152" s="57"/>
    </row>
    <row r="2153" spans="1:14" s="55" customFormat="1" ht="15" thickBot="1" x14ac:dyDescent="0.35">
      <c r="A2153" s="58">
        <v>21</v>
      </c>
      <c r="B2153" s="55" t="s">
        <v>3791</v>
      </c>
      <c r="C2153" s="59" t="s">
        <v>772</v>
      </c>
      <c r="D2153" s="59" t="s">
        <v>3698</v>
      </c>
      <c r="E2153" s="59" t="s">
        <v>327</v>
      </c>
      <c r="F2153" s="59" t="s">
        <v>330</v>
      </c>
      <c r="G2153" s="59" t="s">
        <v>330</v>
      </c>
      <c r="H2153" s="84">
        <f>'20060 NParAssumpChg'!D48</f>
        <v>0</v>
      </c>
      <c r="J2153" s="56" t="s">
        <v>3699</v>
      </c>
      <c r="K2153" s="57" t="s">
        <v>1735</v>
      </c>
      <c r="L2153" s="57" t="s">
        <v>1519</v>
      </c>
      <c r="M2153" s="56" t="str">
        <f t="shared" si="24"/>
        <v>LF4.P2006004202</v>
      </c>
      <c r="N2153" s="57"/>
    </row>
    <row r="2154" spans="1:14" s="55" customFormat="1" ht="15" thickBot="1" x14ac:dyDescent="0.35">
      <c r="A2154" s="58">
        <v>21</v>
      </c>
      <c r="B2154" s="55" t="s">
        <v>3792</v>
      </c>
      <c r="C2154" s="59" t="s">
        <v>772</v>
      </c>
      <c r="D2154" s="59" t="s">
        <v>3698</v>
      </c>
      <c r="E2154" s="59" t="s">
        <v>327</v>
      </c>
      <c r="F2154" s="59" t="s">
        <v>331</v>
      </c>
      <c r="G2154" s="59" t="s">
        <v>331</v>
      </c>
      <c r="H2154" s="84">
        <f>'20060 NParAssumpChg'!D49</f>
        <v>0</v>
      </c>
      <c r="J2154" s="56" t="s">
        <v>3699</v>
      </c>
      <c r="K2154" s="57" t="s">
        <v>1737</v>
      </c>
      <c r="L2154" s="57" t="s">
        <v>1519</v>
      </c>
      <c r="M2154" s="56" t="str">
        <f t="shared" si="24"/>
        <v>LF4.P2006004302</v>
      </c>
      <c r="N2154" s="57"/>
    </row>
    <row r="2155" spans="1:14" s="55" customFormat="1" ht="15" thickBot="1" x14ac:dyDescent="0.35">
      <c r="A2155" s="58">
        <v>21</v>
      </c>
      <c r="B2155" s="55" t="s">
        <v>3793</v>
      </c>
      <c r="C2155" s="59" t="s">
        <v>772</v>
      </c>
      <c r="D2155" s="59" t="s">
        <v>3698</v>
      </c>
      <c r="E2155" s="59" t="s">
        <v>327</v>
      </c>
      <c r="F2155" s="59" t="s">
        <v>332</v>
      </c>
      <c r="G2155" s="59" t="s">
        <v>332</v>
      </c>
      <c r="H2155" s="84">
        <f>'20060 NParAssumpChg'!D50</f>
        <v>0</v>
      </c>
      <c r="J2155" s="56" t="s">
        <v>3699</v>
      </c>
      <c r="K2155" s="57" t="s">
        <v>1739</v>
      </c>
      <c r="L2155" s="57" t="s">
        <v>1519</v>
      </c>
      <c r="M2155" s="56" t="str">
        <f t="shared" si="24"/>
        <v>LF4.P2006004402</v>
      </c>
      <c r="N2155" s="57"/>
    </row>
    <row r="2156" spans="1:14" s="55" customFormat="1" ht="15" thickBot="1" x14ac:dyDescent="0.35">
      <c r="A2156" s="58">
        <v>21</v>
      </c>
      <c r="B2156" s="55" t="s">
        <v>3794</v>
      </c>
      <c r="C2156" s="59" t="s">
        <v>772</v>
      </c>
      <c r="D2156" s="59" t="s">
        <v>3698</v>
      </c>
      <c r="E2156" s="59" t="s">
        <v>327</v>
      </c>
      <c r="F2156" s="59" t="s">
        <v>1587</v>
      </c>
      <c r="G2156" s="59" t="s">
        <v>1587</v>
      </c>
      <c r="H2156" s="84">
        <f>'20060 NParAssumpChg'!D51</f>
        <v>0</v>
      </c>
      <c r="J2156" s="56" t="s">
        <v>3699</v>
      </c>
      <c r="K2156" s="57" t="s">
        <v>1741</v>
      </c>
      <c r="L2156" s="57" t="s">
        <v>1519</v>
      </c>
      <c r="M2156" s="56" t="str">
        <f t="shared" si="24"/>
        <v>LF4.P2006004502</v>
      </c>
      <c r="N2156" s="57"/>
    </row>
    <row r="2157" spans="1:14" s="55" customFormat="1" ht="15" thickBot="1" x14ac:dyDescent="0.35">
      <c r="A2157" s="58">
        <v>21</v>
      </c>
      <c r="B2157" s="55" t="s">
        <v>3795</v>
      </c>
      <c r="C2157" s="59" t="s">
        <v>772</v>
      </c>
      <c r="D2157" s="59" t="s">
        <v>3698</v>
      </c>
      <c r="E2157" s="59" t="s">
        <v>327</v>
      </c>
      <c r="F2157" s="59" t="s">
        <v>334</v>
      </c>
      <c r="G2157" s="59" t="s">
        <v>334</v>
      </c>
      <c r="H2157" s="84">
        <f>'20060 NParAssumpChg'!D52</f>
        <v>0</v>
      </c>
      <c r="J2157" s="56" t="s">
        <v>3699</v>
      </c>
      <c r="K2157" s="57" t="s">
        <v>1743</v>
      </c>
      <c r="L2157" s="57" t="s">
        <v>1519</v>
      </c>
      <c r="M2157" s="56" t="str">
        <f t="shared" si="24"/>
        <v>LF4.P2006004602</v>
      </c>
      <c r="N2157" s="57"/>
    </row>
    <row r="2158" spans="1:14" s="55" customFormat="1" ht="15" thickBot="1" x14ac:dyDescent="0.35">
      <c r="A2158" s="58">
        <v>21</v>
      </c>
      <c r="B2158" s="55" t="s">
        <v>3796</v>
      </c>
      <c r="C2158" s="59" t="s">
        <v>772</v>
      </c>
      <c r="D2158" s="59" t="s">
        <v>3698</v>
      </c>
      <c r="E2158" s="59" t="s">
        <v>327</v>
      </c>
      <c r="F2158" s="59" t="s">
        <v>335</v>
      </c>
      <c r="G2158" s="59" t="s">
        <v>335</v>
      </c>
      <c r="H2158" s="84">
        <f>'20060 NParAssumpChg'!D53</f>
        <v>0</v>
      </c>
      <c r="J2158" s="56" t="s">
        <v>3699</v>
      </c>
      <c r="K2158" s="57" t="s">
        <v>1745</v>
      </c>
      <c r="L2158" s="57" t="s">
        <v>1519</v>
      </c>
      <c r="M2158" s="56" t="str">
        <f t="shared" si="24"/>
        <v>LF4.P2006004702</v>
      </c>
      <c r="N2158" s="57"/>
    </row>
    <row r="2159" spans="1:14" s="55" customFormat="1" ht="15" thickBot="1" x14ac:dyDescent="0.35">
      <c r="A2159" s="58">
        <v>21</v>
      </c>
      <c r="B2159" s="55" t="s">
        <v>3797</v>
      </c>
      <c r="C2159" s="59" t="s">
        <v>772</v>
      </c>
      <c r="D2159" s="59" t="s">
        <v>3698</v>
      </c>
      <c r="E2159" s="59" t="s">
        <v>327</v>
      </c>
      <c r="F2159" s="59" t="s">
        <v>634</v>
      </c>
      <c r="G2159" s="59" t="s">
        <v>634</v>
      </c>
      <c r="H2159" s="84">
        <f>'20060 NParAssumpChg'!D54</f>
        <v>0</v>
      </c>
      <c r="J2159" s="56" t="s">
        <v>3699</v>
      </c>
      <c r="K2159" s="57" t="s">
        <v>1747</v>
      </c>
      <c r="L2159" s="57" t="s">
        <v>1519</v>
      </c>
      <c r="M2159" s="56" t="str">
        <f t="shared" si="24"/>
        <v>LF4.P2006004802</v>
      </c>
      <c r="N2159" s="57"/>
    </row>
    <row r="2160" spans="1:14" s="55" customFormat="1" ht="15" thickBot="1" x14ac:dyDescent="0.35">
      <c r="A2160" s="58">
        <v>21</v>
      </c>
      <c r="B2160" s="55" t="s">
        <v>3798</v>
      </c>
      <c r="C2160" s="59" t="s">
        <v>772</v>
      </c>
      <c r="D2160" s="59" t="s">
        <v>3698</v>
      </c>
      <c r="E2160" s="59" t="s">
        <v>327</v>
      </c>
      <c r="F2160" s="59" t="s">
        <v>613</v>
      </c>
      <c r="G2160" s="59" t="s">
        <v>613</v>
      </c>
      <c r="H2160" s="84">
        <f>'20060 NParAssumpChg'!D55</f>
        <v>0</v>
      </c>
      <c r="J2160" s="56" t="s">
        <v>3699</v>
      </c>
      <c r="K2160" s="57" t="s">
        <v>1749</v>
      </c>
      <c r="L2160" s="57" t="s">
        <v>1519</v>
      </c>
      <c r="M2160" s="56" t="str">
        <f t="shared" si="24"/>
        <v>LF4.P2006004902</v>
      </c>
      <c r="N2160" s="57"/>
    </row>
    <row r="2161" spans="1:14" s="55" customFormat="1" ht="15" thickBot="1" x14ac:dyDescent="0.35">
      <c r="A2161" s="58">
        <v>21</v>
      </c>
      <c r="B2161" s="55" t="s">
        <v>3799</v>
      </c>
      <c r="C2161" s="59" t="s">
        <v>772</v>
      </c>
      <c r="D2161" s="59" t="s">
        <v>3698</v>
      </c>
      <c r="E2161" s="59" t="s">
        <v>327</v>
      </c>
      <c r="F2161" s="59" t="s">
        <v>614</v>
      </c>
      <c r="G2161" s="59" t="s">
        <v>614</v>
      </c>
      <c r="H2161" s="84">
        <f>'20060 NParAssumpChg'!D56</f>
        <v>0</v>
      </c>
      <c r="J2161" s="56" t="s">
        <v>3699</v>
      </c>
      <c r="K2161" s="57" t="s">
        <v>1751</v>
      </c>
      <c r="L2161" s="57" t="s">
        <v>1519</v>
      </c>
      <c r="M2161" s="56" t="str">
        <f t="shared" si="24"/>
        <v>LF4.P2006005002</v>
      </c>
      <c r="N2161" s="57"/>
    </row>
    <row r="2162" spans="1:14" s="55" customFormat="1" ht="15" thickBot="1" x14ac:dyDescent="0.35">
      <c r="A2162" s="58">
        <v>21</v>
      </c>
      <c r="B2162" s="55" t="s">
        <v>3800</v>
      </c>
      <c r="C2162" s="59" t="s">
        <v>772</v>
      </c>
      <c r="D2162" s="59" t="s">
        <v>3698</v>
      </c>
      <c r="E2162" s="59" t="s">
        <v>327</v>
      </c>
      <c r="F2162" s="59" t="s">
        <v>615</v>
      </c>
      <c r="G2162" s="59" t="s">
        <v>615</v>
      </c>
      <c r="H2162" s="84">
        <f>'20060 NParAssumpChg'!D57</f>
        <v>0</v>
      </c>
      <c r="J2162" s="56" t="s">
        <v>3699</v>
      </c>
      <c r="K2162" s="57" t="s">
        <v>1773</v>
      </c>
      <c r="L2162" s="57" t="s">
        <v>1519</v>
      </c>
      <c r="M2162" s="56" t="str">
        <f t="shared" si="24"/>
        <v>LF4.P2006005102</v>
      </c>
      <c r="N2162" s="57"/>
    </row>
    <row r="2163" spans="1:14" s="55" customFormat="1" ht="15" thickBot="1" x14ac:dyDescent="0.35">
      <c r="A2163" s="58">
        <v>21</v>
      </c>
      <c r="B2163" s="55" t="s">
        <v>3801</v>
      </c>
      <c r="C2163" s="59" t="s">
        <v>772</v>
      </c>
      <c r="D2163" s="59" t="s">
        <v>3698</v>
      </c>
      <c r="E2163" s="59" t="s">
        <v>327</v>
      </c>
      <c r="F2163" s="59" t="s">
        <v>337</v>
      </c>
      <c r="G2163" s="59" t="s">
        <v>337</v>
      </c>
      <c r="H2163" s="84">
        <f>'20060 NParAssumpChg'!D58</f>
        <v>0</v>
      </c>
      <c r="J2163" s="56" t="s">
        <v>3699</v>
      </c>
      <c r="K2163" s="57" t="s">
        <v>1775</v>
      </c>
      <c r="L2163" s="57" t="s">
        <v>1519</v>
      </c>
      <c r="M2163" s="56" t="str">
        <f t="shared" si="24"/>
        <v>LF4.P2006005202</v>
      </c>
      <c r="N2163" s="57"/>
    </row>
    <row r="2164" spans="1:14" s="55" customFormat="1" ht="15" thickBot="1" x14ac:dyDescent="0.35">
      <c r="A2164" s="58">
        <v>21</v>
      </c>
      <c r="B2164" s="55" t="s">
        <v>3802</v>
      </c>
      <c r="C2164" s="59" t="s">
        <v>772</v>
      </c>
      <c r="D2164" s="59" t="s">
        <v>3698</v>
      </c>
      <c r="E2164" s="59" t="s">
        <v>327</v>
      </c>
      <c r="F2164" s="59" t="s">
        <v>303</v>
      </c>
      <c r="G2164" s="59" t="s">
        <v>303</v>
      </c>
      <c r="H2164" s="84">
        <f>'20060 NParAssumpChg'!D59</f>
        <v>0</v>
      </c>
      <c r="J2164" s="56" t="s">
        <v>3699</v>
      </c>
      <c r="K2164" s="57" t="s">
        <v>1777</v>
      </c>
      <c r="L2164" s="57" t="s">
        <v>1519</v>
      </c>
      <c r="M2164" s="56" t="str">
        <f t="shared" si="24"/>
        <v>LF4.P2006005302</v>
      </c>
      <c r="N2164" s="57"/>
    </row>
    <row r="2165" spans="1:14" s="55" customFormat="1" ht="15" thickBot="1" x14ac:dyDescent="0.35">
      <c r="A2165" s="58">
        <v>21</v>
      </c>
      <c r="B2165" s="55" t="s">
        <v>3803</v>
      </c>
      <c r="C2165" s="59" t="s">
        <v>772</v>
      </c>
      <c r="D2165" s="59" t="s">
        <v>3698</v>
      </c>
      <c r="E2165" s="59" t="s">
        <v>415</v>
      </c>
      <c r="F2165" s="59" t="s">
        <v>329</v>
      </c>
      <c r="G2165" s="59" t="s">
        <v>329</v>
      </c>
      <c r="H2165" s="84">
        <f>'20060 NParAssumpChg'!E47</f>
        <v>0</v>
      </c>
      <c r="J2165" s="56" t="s">
        <v>3699</v>
      </c>
      <c r="K2165" s="57" t="s">
        <v>1733</v>
      </c>
      <c r="L2165" s="57" t="s">
        <v>1548</v>
      </c>
      <c r="M2165" s="56" t="str">
        <f t="shared" si="23"/>
        <v>LF4.P2006004103</v>
      </c>
      <c r="N2165" s="57"/>
    </row>
    <row r="2166" spans="1:14" s="55" customFormat="1" ht="15" thickBot="1" x14ac:dyDescent="0.35">
      <c r="A2166" s="58">
        <v>21</v>
      </c>
      <c r="B2166" s="55" t="s">
        <v>3804</v>
      </c>
      <c r="C2166" s="59" t="s">
        <v>772</v>
      </c>
      <c r="D2166" s="59" t="s">
        <v>3698</v>
      </c>
      <c r="E2166" s="59" t="s">
        <v>415</v>
      </c>
      <c r="F2166" s="59" t="s">
        <v>330</v>
      </c>
      <c r="G2166" s="59" t="s">
        <v>330</v>
      </c>
      <c r="H2166" s="84">
        <f>'20060 NParAssumpChg'!E48</f>
        <v>0</v>
      </c>
      <c r="J2166" s="56" t="s">
        <v>3699</v>
      </c>
      <c r="K2166" s="57" t="s">
        <v>1735</v>
      </c>
      <c r="L2166" s="57" t="s">
        <v>1548</v>
      </c>
      <c r="M2166" s="56" t="str">
        <f t="shared" si="23"/>
        <v>LF4.P2006004203</v>
      </c>
      <c r="N2166" s="57"/>
    </row>
    <row r="2167" spans="1:14" s="55" customFormat="1" ht="15" thickBot="1" x14ac:dyDescent="0.35">
      <c r="A2167" s="58">
        <v>21</v>
      </c>
      <c r="B2167" s="55" t="s">
        <v>3805</v>
      </c>
      <c r="C2167" s="59" t="s">
        <v>772</v>
      </c>
      <c r="D2167" s="59" t="s">
        <v>3698</v>
      </c>
      <c r="E2167" s="59" t="s">
        <v>415</v>
      </c>
      <c r="F2167" s="59" t="s">
        <v>331</v>
      </c>
      <c r="G2167" s="59" t="s">
        <v>331</v>
      </c>
      <c r="H2167" s="84">
        <f>'20060 NParAssumpChg'!E49</f>
        <v>0</v>
      </c>
      <c r="J2167" s="56" t="s">
        <v>3699</v>
      </c>
      <c r="K2167" s="57" t="s">
        <v>1737</v>
      </c>
      <c r="L2167" s="57" t="s">
        <v>1548</v>
      </c>
      <c r="M2167" s="56" t="str">
        <f t="shared" si="23"/>
        <v>LF4.P2006004303</v>
      </c>
      <c r="N2167" s="57"/>
    </row>
    <row r="2168" spans="1:14" s="55" customFormat="1" ht="15" thickBot="1" x14ac:dyDescent="0.35">
      <c r="A2168" s="58">
        <v>21</v>
      </c>
      <c r="B2168" s="55" t="s">
        <v>3806</v>
      </c>
      <c r="C2168" s="59" t="s">
        <v>772</v>
      </c>
      <c r="D2168" s="59" t="s">
        <v>3698</v>
      </c>
      <c r="E2168" s="59" t="s">
        <v>415</v>
      </c>
      <c r="F2168" s="59" t="s">
        <v>332</v>
      </c>
      <c r="G2168" s="59" t="s">
        <v>332</v>
      </c>
      <c r="H2168" s="84">
        <f>'20060 NParAssumpChg'!E50</f>
        <v>0</v>
      </c>
      <c r="J2168" s="56" t="s">
        <v>3699</v>
      </c>
      <c r="K2168" s="57" t="s">
        <v>1739</v>
      </c>
      <c r="L2168" s="57" t="s">
        <v>1548</v>
      </c>
      <c r="M2168" s="56" t="str">
        <f t="shared" si="23"/>
        <v>LF4.P2006004403</v>
      </c>
      <c r="N2168" s="57"/>
    </row>
    <row r="2169" spans="1:14" s="55" customFormat="1" ht="15" thickBot="1" x14ac:dyDescent="0.35">
      <c r="A2169" s="58">
        <v>21</v>
      </c>
      <c r="B2169" s="55" t="s">
        <v>3807</v>
      </c>
      <c r="C2169" s="59" t="s">
        <v>772</v>
      </c>
      <c r="D2169" s="59" t="s">
        <v>3698</v>
      </c>
      <c r="E2169" s="59" t="s">
        <v>415</v>
      </c>
      <c r="F2169" s="59" t="s">
        <v>1587</v>
      </c>
      <c r="G2169" s="59" t="s">
        <v>1587</v>
      </c>
      <c r="H2169" s="84">
        <f>'20060 NParAssumpChg'!E51</f>
        <v>0</v>
      </c>
      <c r="J2169" s="56" t="s">
        <v>3699</v>
      </c>
      <c r="K2169" s="57" t="s">
        <v>1741</v>
      </c>
      <c r="L2169" s="57" t="s">
        <v>1548</v>
      </c>
      <c r="M2169" s="56" t="str">
        <f t="shared" si="23"/>
        <v>LF4.P2006004503</v>
      </c>
      <c r="N2169" s="57"/>
    </row>
    <row r="2170" spans="1:14" s="55" customFormat="1" ht="15" thickBot="1" x14ac:dyDescent="0.35">
      <c r="A2170" s="58">
        <v>21</v>
      </c>
      <c r="B2170" s="55" t="s">
        <v>3808</v>
      </c>
      <c r="C2170" s="59" t="s">
        <v>772</v>
      </c>
      <c r="D2170" s="59" t="s">
        <v>3698</v>
      </c>
      <c r="E2170" s="59" t="s">
        <v>415</v>
      </c>
      <c r="F2170" s="59" t="s">
        <v>334</v>
      </c>
      <c r="G2170" s="59" t="s">
        <v>334</v>
      </c>
      <c r="H2170" s="84">
        <f>'20060 NParAssumpChg'!E52</f>
        <v>0</v>
      </c>
      <c r="J2170" s="56" t="s">
        <v>3699</v>
      </c>
      <c r="K2170" s="57" t="s">
        <v>1743</v>
      </c>
      <c r="L2170" s="57" t="s">
        <v>1548</v>
      </c>
      <c r="M2170" s="56" t="str">
        <f t="shared" si="23"/>
        <v>LF4.P2006004603</v>
      </c>
      <c r="N2170" s="57"/>
    </row>
    <row r="2171" spans="1:14" s="55" customFormat="1" ht="15" thickBot="1" x14ac:dyDescent="0.35">
      <c r="A2171" s="58">
        <v>21</v>
      </c>
      <c r="B2171" s="55" t="s">
        <v>3809</v>
      </c>
      <c r="C2171" s="59" t="s">
        <v>772</v>
      </c>
      <c r="D2171" s="59" t="s">
        <v>3698</v>
      </c>
      <c r="E2171" s="59" t="s">
        <v>415</v>
      </c>
      <c r="F2171" s="59" t="s">
        <v>335</v>
      </c>
      <c r="G2171" s="59" t="s">
        <v>335</v>
      </c>
      <c r="H2171" s="84">
        <f>'20060 NParAssumpChg'!E53</f>
        <v>0</v>
      </c>
      <c r="J2171" s="56" t="s">
        <v>3699</v>
      </c>
      <c r="K2171" s="57" t="s">
        <v>1745</v>
      </c>
      <c r="L2171" s="57" t="s">
        <v>1548</v>
      </c>
      <c r="M2171" s="56" t="str">
        <f t="shared" si="23"/>
        <v>LF4.P2006004703</v>
      </c>
      <c r="N2171" s="57"/>
    </row>
    <row r="2172" spans="1:14" s="55" customFormat="1" ht="15" thickBot="1" x14ac:dyDescent="0.35">
      <c r="A2172" s="58">
        <v>21</v>
      </c>
      <c r="B2172" s="55" t="s">
        <v>3810</v>
      </c>
      <c r="C2172" s="59" t="s">
        <v>772</v>
      </c>
      <c r="D2172" s="59" t="s">
        <v>3698</v>
      </c>
      <c r="E2172" s="59" t="s">
        <v>415</v>
      </c>
      <c r="F2172" s="59" t="s">
        <v>634</v>
      </c>
      <c r="G2172" s="59" t="s">
        <v>634</v>
      </c>
      <c r="H2172" s="84">
        <f>'20060 NParAssumpChg'!E54</f>
        <v>0</v>
      </c>
      <c r="J2172" s="56" t="s">
        <v>3699</v>
      </c>
      <c r="K2172" s="57" t="s">
        <v>1747</v>
      </c>
      <c r="L2172" s="57" t="s">
        <v>1548</v>
      </c>
      <c r="M2172" s="56" t="str">
        <f t="shared" si="23"/>
        <v>LF4.P2006004803</v>
      </c>
      <c r="N2172" s="57"/>
    </row>
    <row r="2173" spans="1:14" s="55" customFormat="1" ht="15" thickBot="1" x14ac:dyDescent="0.35">
      <c r="A2173" s="58">
        <v>21</v>
      </c>
      <c r="B2173" s="55" t="s">
        <v>3811</v>
      </c>
      <c r="C2173" s="59" t="s">
        <v>772</v>
      </c>
      <c r="D2173" s="59" t="s">
        <v>3698</v>
      </c>
      <c r="E2173" s="59" t="s">
        <v>415</v>
      </c>
      <c r="F2173" s="59" t="s">
        <v>613</v>
      </c>
      <c r="G2173" s="59" t="s">
        <v>613</v>
      </c>
      <c r="H2173" s="84">
        <f>'20060 NParAssumpChg'!E55</f>
        <v>0</v>
      </c>
      <c r="J2173" s="56" t="s">
        <v>3699</v>
      </c>
      <c r="K2173" s="57" t="s">
        <v>1749</v>
      </c>
      <c r="L2173" s="57" t="s">
        <v>1548</v>
      </c>
      <c r="M2173" s="56" t="str">
        <f t="shared" si="23"/>
        <v>LF4.P2006004903</v>
      </c>
      <c r="N2173" s="57"/>
    </row>
    <row r="2174" spans="1:14" s="55" customFormat="1" ht="15" thickBot="1" x14ac:dyDescent="0.35">
      <c r="A2174" s="58">
        <v>21</v>
      </c>
      <c r="B2174" s="55" t="s">
        <v>3812</v>
      </c>
      <c r="C2174" s="59" t="s">
        <v>772</v>
      </c>
      <c r="D2174" s="59" t="s">
        <v>3698</v>
      </c>
      <c r="E2174" s="59" t="s">
        <v>415</v>
      </c>
      <c r="F2174" s="59" t="s">
        <v>614</v>
      </c>
      <c r="G2174" s="59" t="s">
        <v>614</v>
      </c>
      <c r="H2174" s="84">
        <f>'20060 NParAssumpChg'!E56</f>
        <v>0</v>
      </c>
      <c r="J2174" s="56" t="s">
        <v>3699</v>
      </c>
      <c r="K2174" s="57" t="s">
        <v>1751</v>
      </c>
      <c r="L2174" s="57" t="s">
        <v>1548</v>
      </c>
      <c r="M2174" s="56" t="str">
        <f t="shared" si="23"/>
        <v>LF4.P2006005003</v>
      </c>
      <c r="N2174" s="57"/>
    </row>
    <row r="2175" spans="1:14" s="55" customFormat="1" ht="15" thickBot="1" x14ac:dyDescent="0.35">
      <c r="A2175" s="58">
        <v>21</v>
      </c>
      <c r="B2175" s="55" t="s">
        <v>3813</v>
      </c>
      <c r="C2175" s="59" t="s">
        <v>772</v>
      </c>
      <c r="D2175" s="59" t="s">
        <v>3698</v>
      </c>
      <c r="E2175" s="59" t="s">
        <v>415</v>
      </c>
      <c r="F2175" s="59" t="s">
        <v>615</v>
      </c>
      <c r="G2175" s="59" t="s">
        <v>615</v>
      </c>
      <c r="H2175" s="84">
        <f>'20060 NParAssumpChg'!E57</f>
        <v>0</v>
      </c>
      <c r="J2175" s="56" t="s">
        <v>3699</v>
      </c>
      <c r="K2175" s="57" t="s">
        <v>1773</v>
      </c>
      <c r="L2175" s="57" t="s">
        <v>1548</v>
      </c>
      <c r="M2175" s="56" t="str">
        <f t="shared" si="23"/>
        <v>LF4.P2006005103</v>
      </c>
      <c r="N2175" s="57"/>
    </row>
    <row r="2176" spans="1:14" s="55" customFormat="1" ht="15" thickBot="1" x14ac:dyDescent="0.35">
      <c r="A2176" s="58">
        <v>21</v>
      </c>
      <c r="B2176" s="55" t="s">
        <v>3814</v>
      </c>
      <c r="C2176" s="59" t="s">
        <v>772</v>
      </c>
      <c r="D2176" s="59" t="s">
        <v>3698</v>
      </c>
      <c r="E2176" s="59" t="s">
        <v>415</v>
      </c>
      <c r="F2176" s="59" t="s">
        <v>337</v>
      </c>
      <c r="G2176" s="59" t="s">
        <v>337</v>
      </c>
      <c r="H2176" s="84">
        <f>'20060 NParAssumpChg'!E58</f>
        <v>0</v>
      </c>
      <c r="J2176" s="56" t="s">
        <v>3699</v>
      </c>
      <c r="K2176" s="57" t="s">
        <v>1775</v>
      </c>
      <c r="L2176" s="57" t="s">
        <v>1548</v>
      </c>
      <c r="M2176" s="56" t="str">
        <f t="shared" si="23"/>
        <v>LF4.P2006005203</v>
      </c>
      <c r="N2176" s="57"/>
    </row>
    <row r="2177" spans="1:14" s="55" customFormat="1" ht="15" thickBot="1" x14ac:dyDescent="0.35">
      <c r="A2177" s="58">
        <v>21</v>
      </c>
      <c r="B2177" s="55" t="s">
        <v>3815</v>
      </c>
      <c r="C2177" s="59" t="s">
        <v>772</v>
      </c>
      <c r="D2177" s="59" t="s">
        <v>3698</v>
      </c>
      <c r="E2177" s="59" t="s">
        <v>415</v>
      </c>
      <c r="F2177" s="59" t="s">
        <v>303</v>
      </c>
      <c r="G2177" s="59" t="s">
        <v>303</v>
      </c>
      <c r="H2177" s="84">
        <f>'20060 NParAssumpChg'!E59</f>
        <v>0</v>
      </c>
      <c r="J2177" s="56" t="s">
        <v>3699</v>
      </c>
      <c r="K2177" s="57" t="s">
        <v>1777</v>
      </c>
      <c r="L2177" s="57" t="s">
        <v>1548</v>
      </c>
      <c r="M2177" s="56" t="str">
        <f t="shared" si="23"/>
        <v>LF4.P2006005303</v>
      </c>
      <c r="N2177" s="57"/>
    </row>
    <row r="2178" spans="1:14" s="55" customFormat="1" ht="15" thickBot="1" x14ac:dyDescent="0.35">
      <c r="A2178" s="58">
        <v>21</v>
      </c>
      <c r="B2178" s="55" t="s">
        <v>3816</v>
      </c>
      <c r="C2178" s="59" t="s">
        <v>773</v>
      </c>
      <c r="D2178" s="59" t="s">
        <v>3698</v>
      </c>
      <c r="E2178" s="59" t="s">
        <v>326</v>
      </c>
      <c r="F2178" s="59" t="s">
        <v>329</v>
      </c>
      <c r="G2178" s="59" t="s">
        <v>329</v>
      </c>
      <c r="H2178" s="84">
        <f>'20060 NParAssumpChg'!C66</f>
        <v>0</v>
      </c>
      <c r="J2178" s="56" t="s">
        <v>3699</v>
      </c>
      <c r="K2178" s="57" t="s">
        <v>1813</v>
      </c>
      <c r="L2178" s="57" t="s">
        <v>1497</v>
      </c>
      <c r="M2178" s="56" t="str">
        <f t="shared" si="23"/>
        <v>LF4.P2006006101</v>
      </c>
      <c r="N2178" s="57"/>
    </row>
    <row r="2179" spans="1:14" s="55" customFormat="1" ht="15" thickBot="1" x14ac:dyDescent="0.35">
      <c r="A2179" s="58">
        <v>21</v>
      </c>
      <c r="B2179" s="55" t="s">
        <v>3817</v>
      </c>
      <c r="C2179" s="59" t="s">
        <v>773</v>
      </c>
      <c r="D2179" s="59" t="s">
        <v>3698</v>
      </c>
      <c r="E2179" s="59" t="s">
        <v>326</v>
      </c>
      <c r="F2179" s="59" t="s">
        <v>330</v>
      </c>
      <c r="G2179" s="59" t="s">
        <v>330</v>
      </c>
      <c r="H2179" s="84">
        <f>'20060 NParAssumpChg'!C67</f>
        <v>0</v>
      </c>
      <c r="J2179" s="56" t="s">
        <v>3699</v>
      </c>
      <c r="K2179" s="57" t="s">
        <v>1815</v>
      </c>
      <c r="L2179" s="57" t="s">
        <v>1497</v>
      </c>
      <c r="M2179" s="56" t="str">
        <f t="shared" si="23"/>
        <v>LF4.P2006006201</v>
      </c>
      <c r="N2179" s="57"/>
    </row>
    <row r="2180" spans="1:14" s="55" customFormat="1" ht="15" thickBot="1" x14ac:dyDescent="0.35">
      <c r="A2180" s="58">
        <v>21</v>
      </c>
      <c r="B2180" s="55" t="s">
        <v>3818</v>
      </c>
      <c r="C2180" s="59" t="s">
        <v>773</v>
      </c>
      <c r="D2180" s="59" t="s">
        <v>3698</v>
      </c>
      <c r="E2180" s="59" t="s">
        <v>326</v>
      </c>
      <c r="F2180" s="59" t="s">
        <v>331</v>
      </c>
      <c r="G2180" s="59" t="s">
        <v>331</v>
      </c>
      <c r="H2180" s="84">
        <f>'20060 NParAssumpChg'!C68</f>
        <v>0</v>
      </c>
      <c r="J2180" s="56" t="s">
        <v>3699</v>
      </c>
      <c r="K2180" s="57" t="s">
        <v>1817</v>
      </c>
      <c r="L2180" s="57" t="s">
        <v>1497</v>
      </c>
      <c r="M2180" s="56" t="str">
        <f t="shared" si="23"/>
        <v>LF4.P2006006301</v>
      </c>
      <c r="N2180" s="57"/>
    </row>
    <row r="2181" spans="1:14" s="55" customFormat="1" ht="15" thickBot="1" x14ac:dyDescent="0.35">
      <c r="A2181" s="58">
        <v>21</v>
      </c>
      <c r="B2181" s="55" t="s">
        <v>3819</v>
      </c>
      <c r="C2181" s="59" t="s">
        <v>773</v>
      </c>
      <c r="D2181" s="59" t="s">
        <v>3698</v>
      </c>
      <c r="E2181" s="59" t="s">
        <v>326</v>
      </c>
      <c r="F2181" s="59" t="s">
        <v>332</v>
      </c>
      <c r="G2181" s="59" t="s">
        <v>332</v>
      </c>
      <c r="H2181" s="84">
        <f>'20060 NParAssumpChg'!C69</f>
        <v>0</v>
      </c>
      <c r="J2181" s="56" t="s">
        <v>3699</v>
      </c>
      <c r="K2181" s="57" t="s">
        <v>1819</v>
      </c>
      <c r="L2181" s="57" t="s">
        <v>1497</v>
      </c>
      <c r="M2181" s="56" t="str">
        <f t="shared" si="23"/>
        <v>LF4.P2006006401</v>
      </c>
      <c r="N2181" s="57"/>
    </row>
    <row r="2182" spans="1:14" s="55" customFormat="1" ht="15" thickBot="1" x14ac:dyDescent="0.35">
      <c r="A2182" s="58">
        <v>21</v>
      </c>
      <c r="B2182" s="55" t="s">
        <v>3820</v>
      </c>
      <c r="C2182" s="59" t="s">
        <v>773</v>
      </c>
      <c r="D2182" s="59" t="s">
        <v>3698</v>
      </c>
      <c r="E2182" s="59" t="s">
        <v>326</v>
      </c>
      <c r="F2182" s="59" t="s">
        <v>1587</v>
      </c>
      <c r="G2182" s="59" t="s">
        <v>1587</v>
      </c>
      <c r="H2182" s="84">
        <f>'20060 NParAssumpChg'!C70</f>
        <v>0</v>
      </c>
      <c r="J2182" s="56" t="s">
        <v>3699</v>
      </c>
      <c r="K2182" s="57" t="s">
        <v>1821</v>
      </c>
      <c r="L2182" s="57" t="s">
        <v>1497</v>
      </c>
      <c r="M2182" s="56" t="str">
        <f t="shared" si="23"/>
        <v>LF4.P2006006501</v>
      </c>
      <c r="N2182" s="57"/>
    </row>
    <row r="2183" spans="1:14" s="55" customFormat="1" ht="15" thickBot="1" x14ac:dyDescent="0.35">
      <c r="A2183" s="58">
        <v>21</v>
      </c>
      <c r="B2183" s="55" t="s">
        <v>3821</v>
      </c>
      <c r="C2183" s="59" t="s">
        <v>773</v>
      </c>
      <c r="D2183" s="59" t="s">
        <v>3698</v>
      </c>
      <c r="E2183" s="59" t="s">
        <v>326</v>
      </c>
      <c r="F2183" s="59" t="s">
        <v>334</v>
      </c>
      <c r="G2183" s="59" t="s">
        <v>334</v>
      </c>
      <c r="H2183" s="84">
        <f>'20060 NParAssumpChg'!C71</f>
        <v>0</v>
      </c>
      <c r="J2183" s="56" t="s">
        <v>3699</v>
      </c>
      <c r="K2183" s="57" t="s">
        <v>1823</v>
      </c>
      <c r="L2183" s="57" t="s">
        <v>1497</v>
      </c>
      <c r="M2183" s="56" t="str">
        <f t="shared" si="23"/>
        <v>LF4.P2006006601</v>
      </c>
      <c r="N2183" s="57"/>
    </row>
    <row r="2184" spans="1:14" s="55" customFormat="1" ht="15" thickBot="1" x14ac:dyDescent="0.35">
      <c r="A2184" s="58">
        <v>21</v>
      </c>
      <c r="B2184" s="55" t="s">
        <v>3822</v>
      </c>
      <c r="C2184" s="59" t="s">
        <v>773</v>
      </c>
      <c r="D2184" s="59" t="s">
        <v>3698</v>
      </c>
      <c r="E2184" s="59" t="s">
        <v>326</v>
      </c>
      <c r="F2184" s="59" t="s">
        <v>335</v>
      </c>
      <c r="G2184" s="59" t="s">
        <v>335</v>
      </c>
      <c r="H2184" s="84">
        <f>'20060 NParAssumpChg'!C72</f>
        <v>0</v>
      </c>
      <c r="J2184" s="56" t="s">
        <v>3699</v>
      </c>
      <c r="K2184" s="57" t="s">
        <v>1825</v>
      </c>
      <c r="L2184" s="57" t="s">
        <v>1497</v>
      </c>
      <c r="M2184" s="56" t="str">
        <f t="shared" si="23"/>
        <v>LF4.P2006006701</v>
      </c>
      <c r="N2184" s="57"/>
    </row>
    <row r="2185" spans="1:14" s="55" customFormat="1" ht="15" thickBot="1" x14ac:dyDescent="0.35">
      <c r="A2185" s="58">
        <v>21</v>
      </c>
      <c r="B2185" s="55" t="s">
        <v>3823</v>
      </c>
      <c r="C2185" s="59" t="s">
        <v>773</v>
      </c>
      <c r="D2185" s="59" t="s">
        <v>3698</v>
      </c>
      <c r="E2185" s="59" t="s">
        <v>326</v>
      </c>
      <c r="F2185" s="59" t="s">
        <v>634</v>
      </c>
      <c r="G2185" s="59" t="s">
        <v>634</v>
      </c>
      <c r="H2185" s="84">
        <f>'20060 NParAssumpChg'!C73</f>
        <v>0</v>
      </c>
      <c r="J2185" s="56" t="s">
        <v>3699</v>
      </c>
      <c r="K2185" s="57" t="s">
        <v>1827</v>
      </c>
      <c r="L2185" s="57" t="s">
        <v>1497</v>
      </c>
      <c r="M2185" s="56" t="str">
        <f t="shared" si="23"/>
        <v>LF4.P2006006801</v>
      </c>
      <c r="N2185" s="57"/>
    </row>
    <row r="2186" spans="1:14" s="55" customFormat="1" ht="15" thickBot="1" x14ac:dyDescent="0.35">
      <c r="A2186" s="58">
        <v>21</v>
      </c>
      <c r="B2186" s="55" t="s">
        <v>3824</v>
      </c>
      <c r="C2186" s="59" t="s">
        <v>773</v>
      </c>
      <c r="D2186" s="59" t="s">
        <v>3698</v>
      </c>
      <c r="E2186" s="59" t="s">
        <v>326</v>
      </c>
      <c r="F2186" s="59" t="s">
        <v>613</v>
      </c>
      <c r="G2186" s="59" t="s">
        <v>613</v>
      </c>
      <c r="H2186" s="84">
        <f>'20060 NParAssumpChg'!C74</f>
        <v>0</v>
      </c>
      <c r="J2186" s="56" t="s">
        <v>3699</v>
      </c>
      <c r="K2186" s="57" t="s">
        <v>1829</v>
      </c>
      <c r="L2186" s="57" t="s">
        <v>1497</v>
      </c>
      <c r="M2186" s="56" t="str">
        <f t="shared" si="23"/>
        <v>LF4.P2006006901</v>
      </c>
      <c r="N2186" s="57"/>
    </row>
    <row r="2187" spans="1:14" s="55" customFormat="1" ht="15" thickBot="1" x14ac:dyDescent="0.35">
      <c r="A2187" s="58">
        <v>21</v>
      </c>
      <c r="B2187" s="55" t="s">
        <v>3825</v>
      </c>
      <c r="C2187" s="59" t="s">
        <v>773</v>
      </c>
      <c r="D2187" s="59" t="s">
        <v>3698</v>
      </c>
      <c r="E2187" s="59" t="s">
        <v>326</v>
      </c>
      <c r="F2187" s="59" t="s">
        <v>614</v>
      </c>
      <c r="G2187" s="59" t="s">
        <v>614</v>
      </c>
      <c r="H2187" s="84">
        <f>'20060 NParAssumpChg'!C75</f>
        <v>0</v>
      </c>
      <c r="J2187" s="56" t="s">
        <v>3699</v>
      </c>
      <c r="K2187" s="57" t="s">
        <v>1831</v>
      </c>
      <c r="L2187" s="57" t="s">
        <v>1497</v>
      </c>
      <c r="M2187" s="56" t="str">
        <f t="shared" si="23"/>
        <v>LF4.P2006007001</v>
      </c>
      <c r="N2187" s="57"/>
    </row>
    <row r="2188" spans="1:14" s="55" customFormat="1" ht="15" thickBot="1" x14ac:dyDescent="0.35">
      <c r="A2188" s="58">
        <v>21</v>
      </c>
      <c r="B2188" s="55" t="s">
        <v>3826</v>
      </c>
      <c r="C2188" s="59" t="s">
        <v>773</v>
      </c>
      <c r="D2188" s="59" t="s">
        <v>3698</v>
      </c>
      <c r="E2188" s="59" t="s">
        <v>326</v>
      </c>
      <c r="F2188" s="59" t="s">
        <v>615</v>
      </c>
      <c r="G2188" s="59" t="s">
        <v>615</v>
      </c>
      <c r="H2188" s="84">
        <f>'20060 NParAssumpChg'!C76</f>
        <v>0</v>
      </c>
      <c r="J2188" s="56" t="s">
        <v>3699</v>
      </c>
      <c r="K2188" s="57" t="s">
        <v>2214</v>
      </c>
      <c r="L2188" s="57" t="s">
        <v>1497</v>
      </c>
      <c r="M2188" s="56" t="str">
        <f t="shared" si="23"/>
        <v>LF4.P2006007101</v>
      </c>
      <c r="N2188" s="57"/>
    </row>
    <row r="2189" spans="1:14" s="55" customFormat="1" ht="15" thickBot="1" x14ac:dyDescent="0.35">
      <c r="A2189" s="58">
        <v>21</v>
      </c>
      <c r="B2189" s="55" t="s">
        <v>3827</v>
      </c>
      <c r="C2189" s="59" t="s">
        <v>773</v>
      </c>
      <c r="D2189" s="59" t="s">
        <v>3698</v>
      </c>
      <c r="E2189" s="59" t="s">
        <v>326</v>
      </c>
      <c r="F2189" s="59" t="s">
        <v>337</v>
      </c>
      <c r="G2189" s="59" t="s">
        <v>337</v>
      </c>
      <c r="H2189" s="84">
        <f>'20060 NParAssumpChg'!C77</f>
        <v>0</v>
      </c>
      <c r="J2189" s="56" t="s">
        <v>3699</v>
      </c>
      <c r="K2189" s="57" t="s">
        <v>2216</v>
      </c>
      <c r="L2189" s="57" t="s">
        <v>1497</v>
      </c>
      <c r="M2189" s="56" t="str">
        <f t="shared" si="23"/>
        <v>LF4.P2006007201</v>
      </c>
      <c r="N2189" s="57"/>
    </row>
    <row r="2190" spans="1:14" s="55" customFormat="1" ht="15" thickBot="1" x14ac:dyDescent="0.35">
      <c r="A2190" s="58">
        <v>21</v>
      </c>
      <c r="B2190" s="55" t="s">
        <v>3828</v>
      </c>
      <c r="C2190" s="59" t="s">
        <v>773</v>
      </c>
      <c r="D2190" s="59" t="s">
        <v>3698</v>
      </c>
      <c r="E2190" s="59" t="s">
        <v>326</v>
      </c>
      <c r="F2190" s="59" t="s">
        <v>303</v>
      </c>
      <c r="G2190" s="59" t="s">
        <v>303</v>
      </c>
      <c r="H2190" s="84">
        <f>'20060 NParAssumpChg'!C78</f>
        <v>0</v>
      </c>
      <c r="J2190" s="56" t="s">
        <v>3699</v>
      </c>
      <c r="K2190" s="57" t="s">
        <v>2218</v>
      </c>
      <c r="L2190" s="57" t="s">
        <v>1497</v>
      </c>
      <c r="M2190" s="56" t="str">
        <f t="shared" si="23"/>
        <v>LF4.P2006007301</v>
      </c>
      <c r="N2190" s="57"/>
    </row>
    <row r="2191" spans="1:14" s="55" customFormat="1" ht="15" thickBot="1" x14ac:dyDescent="0.35">
      <c r="A2191" s="58">
        <v>21</v>
      </c>
      <c r="B2191" s="55" t="s">
        <v>3829</v>
      </c>
      <c r="C2191" s="59" t="s">
        <v>773</v>
      </c>
      <c r="D2191" s="59" t="s">
        <v>3698</v>
      </c>
      <c r="E2191" s="59" t="s">
        <v>327</v>
      </c>
      <c r="F2191" s="59" t="s">
        <v>329</v>
      </c>
      <c r="G2191" s="59" t="s">
        <v>329</v>
      </c>
      <c r="H2191" s="84">
        <f>'20060 NParAssumpChg'!D66</f>
        <v>0</v>
      </c>
      <c r="J2191" s="56" t="s">
        <v>3699</v>
      </c>
      <c r="K2191" s="57" t="s">
        <v>1813</v>
      </c>
      <c r="L2191" s="57" t="s">
        <v>1519</v>
      </c>
      <c r="M2191" s="56" t="str">
        <f t="shared" ref="M2191:M2203" si="25">J2191&amp;K2191&amp;L2191</f>
        <v>LF4.P2006006102</v>
      </c>
      <c r="N2191" s="57"/>
    </row>
    <row r="2192" spans="1:14" s="55" customFormat="1" ht="15" thickBot="1" x14ac:dyDescent="0.35">
      <c r="A2192" s="58">
        <v>21</v>
      </c>
      <c r="B2192" s="55" t="s">
        <v>3830</v>
      </c>
      <c r="C2192" s="59" t="s">
        <v>773</v>
      </c>
      <c r="D2192" s="59" t="s">
        <v>3698</v>
      </c>
      <c r="E2192" s="59" t="s">
        <v>327</v>
      </c>
      <c r="F2192" s="59" t="s">
        <v>330</v>
      </c>
      <c r="G2192" s="59" t="s">
        <v>330</v>
      </c>
      <c r="H2192" s="84">
        <f>'20060 NParAssumpChg'!D67</f>
        <v>0</v>
      </c>
      <c r="J2192" s="56" t="s">
        <v>3699</v>
      </c>
      <c r="K2192" s="57" t="s">
        <v>1815</v>
      </c>
      <c r="L2192" s="57" t="s">
        <v>1519</v>
      </c>
      <c r="M2192" s="56" t="str">
        <f t="shared" si="25"/>
        <v>LF4.P2006006202</v>
      </c>
      <c r="N2192" s="57"/>
    </row>
    <row r="2193" spans="1:14" s="55" customFormat="1" ht="15" thickBot="1" x14ac:dyDescent="0.35">
      <c r="A2193" s="58">
        <v>21</v>
      </c>
      <c r="B2193" s="55" t="s">
        <v>3831</v>
      </c>
      <c r="C2193" s="59" t="s">
        <v>773</v>
      </c>
      <c r="D2193" s="59" t="s">
        <v>3698</v>
      </c>
      <c r="E2193" s="59" t="s">
        <v>327</v>
      </c>
      <c r="F2193" s="59" t="s">
        <v>331</v>
      </c>
      <c r="G2193" s="59" t="s">
        <v>331</v>
      </c>
      <c r="H2193" s="84">
        <f>'20060 NParAssumpChg'!D68</f>
        <v>0</v>
      </c>
      <c r="J2193" s="56" t="s">
        <v>3699</v>
      </c>
      <c r="K2193" s="57" t="s">
        <v>1817</v>
      </c>
      <c r="L2193" s="57" t="s">
        <v>1519</v>
      </c>
      <c r="M2193" s="56" t="str">
        <f t="shared" si="25"/>
        <v>LF4.P2006006302</v>
      </c>
      <c r="N2193" s="57"/>
    </row>
    <row r="2194" spans="1:14" s="55" customFormat="1" ht="15" thickBot="1" x14ac:dyDescent="0.35">
      <c r="A2194" s="58">
        <v>21</v>
      </c>
      <c r="B2194" s="55" t="s">
        <v>3832</v>
      </c>
      <c r="C2194" s="59" t="s">
        <v>773</v>
      </c>
      <c r="D2194" s="59" t="s">
        <v>3698</v>
      </c>
      <c r="E2194" s="59" t="s">
        <v>327</v>
      </c>
      <c r="F2194" s="59" t="s">
        <v>332</v>
      </c>
      <c r="G2194" s="59" t="s">
        <v>332</v>
      </c>
      <c r="H2194" s="84">
        <f>'20060 NParAssumpChg'!D69</f>
        <v>0</v>
      </c>
      <c r="J2194" s="56" t="s">
        <v>3699</v>
      </c>
      <c r="K2194" s="57" t="s">
        <v>1819</v>
      </c>
      <c r="L2194" s="57" t="s">
        <v>1519</v>
      </c>
      <c r="M2194" s="56" t="str">
        <f t="shared" si="25"/>
        <v>LF4.P2006006402</v>
      </c>
      <c r="N2194" s="57"/>
    </row>
    <row r="2195" spans="1:14" s="55" customFormat="1" ht="15" thickBot="1" x14ac:dyDescent="0.35">
      <c r="A2195" s="58">
        <v>21</v>
      </c>
      <c r="B2195" s="55" t="s">
        <v>3833</v>
      </c>
      <c r="C2195" s="59" t="s">
        <v>773</v>
      </c>
      <c r="D2195" s="59" t="s">
        <v>3698</v>
      </c>
      <c r="E2195" s="59" t="s">
        <v>327</v>
      </c>
      <c r="F2195" s="59" t="s">
        <v>1587</v>
      </c>
      <c r="G2195" s="59" t="s">
        <v>1587</v>
      </c>
      <c r="H2195" s="84">
        <f>'20060 NParAssumpChg'!D70</f>
        <v>0</v>
      </c>
      <c r="J2195" s="56" t="s">
        <v>3699</v>
      </c>
      <c r="K2195" s="57" t="s">
        <v>1821</v>
      </c>
      <c r="L2195" s="57" t="s">
        <v>1519</v>
      </c>
      <c r="M2195" s="56" t="str">
        <f t="shared" si="25"/>
        <v>LF4.P2006006502</v>
      </c>
      <c r="N2195" s="57"/>
    </row>
    <row r="2196" spans="1:14" s="55" customFormat="1" ht="15" thickBot="1" x14ac:dyDescent="0.35">
      <c r="A2196" s="58">
        <v>21</v>
      </c>
      <c r="B2196" s="55" t="s">
        <v>3834</v>
      </c>
      <c r="C2196" s="59" t="s">
        <v>773</v>
      </c>
      <c r="D2196" s="59" t="s">
        <v>3698</v>
      </c>
      <c r="E2196" s="59" t="s">
        <v>327</v>
      </c>
      <c r="F2196" s="59" t="s">
        <v>334</v>
      </c>
      <c r="G2196" s="59" t="s">
        <v>334</v>
      </c>
      <c r="H2196" s="84">
        <f>'20060 NParAssumpChg'!D71</f>
        <v>0</v>
      </c>
      <c r="J2196" s="56" t="s">
        <v>3699</v>
      </c>
      <c r="K2196" s="57" t="s">
        <v>1823</v>
      </c>
      <c r="L2196" s="57" t="s">
        <v>1519</v>
      </c>
      <c r="M2196" s="56" t="str">
        <f t="shared" si="25"/>
        <v>LF4.P2006006602</v>
      </c>
      <c r="N2196" s="57"/>
    </row>
    <row r="2197" spans="1:14" s="55" customFormat="1" ht="15" thickBot="1" x14ac:dyDescent="0.35">
      <c r="A2197" s="58">
        <v>21</v>
      </c>
      <c r="B2197" s="55" t="s">
        <v>3835</v>
      </c>
      <c r="C2197" s="59" t="s">
        <v>773</v>
      </c>
      <c r="D2197" s="59" t="s">
        <v>3698</v>
      </c>
      <c r="E2197" s="59" t="s">
        <v>327</v>
      </c>
      <c r="F2197" s="59" t="s">
        <v>335</v>
      </c>
      <c r="G2197" s="59" t="s">
        <v>335</v>
      </c>
      <c r="H2197" s="84">
        <f>'20060 NParAssumpChg'!D72</f>
        <v>0</v>
      </c>
      <c r="J2197" s="56" t="s">
        <v>3699</v>
      </c>
      <c r="K2197" s="57" t="s">
        <v>1825</v>
      </c>
      <c r="L2197" s="57" t="s">
        <v>1519</v>
      </c>
      <c r="M2197" s="56" t="str">
        <f t="shared" si="25"/>
        <v>LF4.P2006006702</v>
      </c>
      <c r="N2197" s="57"/>
    </row>
    <row r="2198" spans="1:14" s="55" customFormat="1" ht="15" thickBot="1" x14ac:dyDescent="0.35">
      <c r="A2198" s="58">
        <v>21</v>
      </c>
      <c r="B2198" s="55" t="s">
        <v>3836</v>
      </c>
      <c r="C2198" s="59" t="s">
        <v>773</v>
      </c>
      <c r="D2198" s="59" t="s">
        <v>3698</v>
      </c>
      <c r="E2198" s="59" t="s">
        <v>327</v>
      </c>
      <c r="F2198" s="59" t="s">
        <v>634</v>
      </c>
      <c r="G2198" s="59" t="s">
        <v>634</v>
      </c>
      <c r="H2198" s="84">
        <f>'20060 NParAssumpChg'!D73</f>
        <v>0</v>
      </c>
      <c r="J2198" s="56" t="s">
        <v>3699</v>
      </c>
      <c r="K2198" s="57" t="s">
        <v>1827</v>
      </c>
      <c r="L2198" s="57" t="s">
        <v>1519</v>
      </c>
      <c r="M2198" s="56" t="str">
        <f t="shared" si="25"/>
        <v>LF4.P2006006802</v>
      </c>
      <c r="N2198" s="57"/>
    </row>
    <row r="2199" spans="1:14" s="55" customFormat="1" ht="15" thickBot="1" x14ac:dyDescent="0.35">
      <c r="A2199" s="58">
        <v>21</v>
      </c>
      <c r="B2199" s="55" t="s">
        <v>3837</v>
      </c>
      <c r="C2199" s="59" t="s">
        <v>773</v>
      </c>
      <c r="D2199" s="59" t="s">
        <v>3698</v>
      </c>
      <c r="E2199" s="59" t="s">
        <v>327</v>
      </c>
      <c r="F2199" s="59" t="s">
        <v>613</v>
      </c>
      <c r="G2199" s="59" t="s">
        <v>613</v>
      </c>
      <c r="H2199" s="84">
        <f>'20060 NParAssumpChg'!D74</f>
        <v>0</v>
      </c>
      <c r="J2199" s="56" t="s">
        <v>3699</v>
      </c>
      <c r="K2199" s="57" t="s">
        <v>1829</v>
      </c>
      <c r="L2199" s="57" t="s">
        <v>1519</v>
      </c>
      <c r="M2199" s="56" t="str">
        <f t="shared" si="25"/>
        <v>LF4.P2006006902</v>
      </c>
      <c r="N2199" s="57"/>
    </row>
    <row r="2200" spans="1:14" s="55" customFormat="1" ht="15" thickBot="1" x14ac:dyDescent="0.35">
      <c r="A2200" s="58">
        <v>21</v>
      </c>
      <c r="B2200" s="55" t="s">
        <v>3838</v>
      </c>
      <c r="C2200" s="59" t="s">
        <v>773</v>
      </c>
      <c r="D2200" s="59" t="s">
        <v>3698</v>
      </c>
      <c r="E2200" s="59" t="s">
        <v>327</v>
      </c>
      <c r="F2200" s="59" t="s">
        <v>614</v>
      </c>
      <c r="G2200" s="59" t="s">
        <v>614</v>
      </c>
      <c r="H2200" s="84">
        <f>'20060 NParAssumpChg'!D75</f>
        <v>0</v>
      </c>
      <c r="J2200" s="56" t="s">
        <v>3699</v>
      </c>
      <c r="K2200" s="57" t="s">
        <v>1831</v>
      </c>
      <c r="L2200" s="57" t="s">
        <v>1519</v>
      </c>
      <c r="M2200" s="56" t="str">
        <f t="shared" si="25"/>
        <v>LF4.P2006007002</v>
      </c>
      <c r="N2200" s="57"/>
    </row>
    <row r="2201" spans="1:14" s="55" customFormat="1" ht="15" thickBot="1" x14ac:dyDescent="0.35">
      <c r="A2201" s="58">
        <v>21</v>
      </c>
      <c r="B2201" s="55" t="s">
        <v>3839</v>
      </c>
      <c r="C2201" s="59" t="s">
        <v>773</v>
      </c>
      <c r="D2201" s="59" t="s">
        <v>3698</v>
      </c>
      <c r="E2201" s="59" t="s">
        <v>327</v>
      </c>
      <c r="F2201" s="59" t="s">
        <v>615</v>
      </c>
      <c r="G2201" s="59" t="s">
        <v>615</v>
      </c>
      <c r="H2201" s="84">
        <f>'20060 NParAssumpChg'!D76</f>
        <v>0</v>
      </c>
      <c r="J2201" s="56" t="s">
        <v>3699</v>
      </c>
      <c r="K2201" s="57" t="s">
        <v>2214</v>
      </c>
      <c r="L2201" s="57" t="s">
        <v>1519</v>
      </c>
      <c r="M2201" s="56" t="str">
        <f t="shared" si="25"/>
        <v>LF4.P2006007102</v>
      </c>
      <c r="N2201" s="57"/>
    </row>
    <row r="2202" spans="1:14" s="55" customFormat="1" ht="15" thickBot="1" x14ac:dyDescent="0.35">
      <c r="A2202" s="58">
        <v>21</v>
      </c>
      <c r="B2202" s="55" t="s">
        <v>3840</v>
      </c>
      <c r="C2202" s="59" t="s">
        <v>773</v>
      </c>
      <c r="D2202" s="59" t="s">
        <v>3698</v>
      </c>
      <c r="E2202" s="59" t="s">
        <v>327</v>
      </c>
      <c r="F2202" s="59" t="s">
        <v>337</v>
      </c>
      <c r="G2202" s="59" t="s">
        <v>337</v>
      </c>
      <c r="H2202" s="84">
        <f>'20060 NParAssumpChg'!D77</f>
        <v>0</v>
      </c>
      <c r="J2202" s="56" t="s">
        <v>3699</v>
      </c>
      <c r="K2202" s="57" t="s">
        <v>2216</v>
      </c>
      <c r="L2202" s="57" t="s">
        <v>1519</v>
      </c>
      <c r="M2202" s="56" t="str">
        <f t="shared" si="25"/>
        <v>LF4.P2006007202</v>
      </c>
      <c r="N2202" s="57"/>
    </row>
    <row r="2203" spans="1:14" s="55" customFormat="1" ht="15" thickBot="1" x14ac:dyDescent="0.35">
      <c r="A2203" s="58">
        <v>21</v>
      </c>
      <c r="B2203" s="55" t="s">
        <v>3841</v>
      </c>
      <c r="C2203" s="59" t="s">
        <v>773</v>
      </c>
      <c r="D2203" s="59" t="s">
        <v>3698</v>
      </c>
      <c r="E2203" s="59" t="s">
        <v>327</v>
      </c>
      <c r="F2203" s="59" t="s">
        <v>303</v>
      </c>
      <c r="G2203" s="59" t="s">
        <v>303</v>
      </c>
      <c r="H2203" s="84">
        <f>'20060 NParAssumpChg'!D78</f>
        <v>0</v>
      </c>
      <c r="J2203" s="56" t="s">
        <v>3699</v>
      </c>
      <c r="K2203" s="57" t="s">
        <v>2218</v>
      </c>
      <c r="L2203" s="57" t="s">
        <v>1519</v>
      </c>
      <c r="M2203" s="56" t="str">
        <f t="shared" si="25"/>
        <v>LF4.P2006007302</v>
      </c>
      <c r="N2203" s="57"/>
    </row>
    <row r="2204" spans="1:14" s="55" customFormat="1" ht="15" thickBot="1" x14ac:dyDescent="0.35">
      <c r="A2204" s="58">
        <v>21</v>
      </c>
      <c r="B2204" s="55" t="s">
        <v>3842</v>
      </c>
      <c r="C2204" s="59" t="s">
        <v>773</v>
      </c>
      <c r="D2204" s="59" t="s">
        <v>3698</v>
      </c>
      <c r="E2204" s="59" t="s">
        <v>415</v>
      </c>
      <c r="F2204" s="59" t="s">
        <v>329</v>
      </c>
      <c r="G2204" s="59" t="s">
        <v>329</v>
      </c>
      <c r="H2204" s="84">
        <f>'20060 NParAssumpChg'!E66</f>
        <v>0</v>
      </c>
      <c r="J2204" s="56" t="s">
        <v>3699</v>
      </c>
      <c r="K2204" s="57" t="s">
        <v>1813</v>
      </c>
      <c r="L2204" s="57" t="s">
        <v>1548</v>
      </c>
      <c r="M2204" s="56" t="str">
        <f t="shared" si="23"/>
        <v>LF4.P2006006103</v>
      </c>
      <c r="N2204" s="57"/>
    </row>
    <row r="2205" spans="1:14" s="55" customFormat="1" ht="15" thickBot="1" x14ac:dyDescent="0.35">
      <c r="A2205" s="58">
        <v>21</v>
      </c>
      <c r="B2205" s="55" t="s">
        <v>3843</v>
      </c>
      <c r="C2205" s="59" t="s">
        <v>773</v>
      </c>
      <c r="D2205" s="59" t="s">
        <v>3698</v>
      </c>
      <c r="E2205" s="59" t="s">
        <v>415</v>
      </c>
      <c r="F2205" s="59" t="s">
        <v>330</v>
      </c>
      <c r="G2205" s="59" t="s">
        <v>330</v>
      </c>
      <c r="H2205" s="84">
        <f>'20060 NParAssumpChg'!E67</f>
        <v>0</v>
      </c>
      <c r="J2205" s="56" t="s">
        <v>3699</v>
      </c>
      <c r="K2205" s="57" t="s">
        <v>1815</v>
      </c>
      <c r="L2205" s="57" t="s">
        <v>1548</v>
      </c>
      <c r="M2205" s="56" t="str">
        <f t="shared" si="23"/>
        <v>LF4.P2006006203</v>
      </c>
      <c r="N2205" s="57"/>
    </row>
    <row r="2206" spans="1:14" s="55" customFormat="1" ht="15" thickBot="1" x14ac:dyDescent="0.35">
      <c r="A2206" s="58">
        <v>21</v>
      </c>
      <c r="B2206" s="55" t="s">
        <v>3844</v>
      </c>
      <c r="C2206" s="59" t="s">
        <v>773</v>
      </c>
      <c r="D2206" s="59" t="s">
        <v>3698</v>
      </c>
      <c r="E2206" s="59" t="s">
        <v>415</v>
      </c>
      <c r="F2206" s="59" t="s">
        <v>331</v>
      </c>
      <c r="G2206" s="59" t="s">
        <v>331</v>
      </c>
      <c r="H2206" s="84">
        <f>'20060 NParAssumpChg'!E68</f>
        <v>0</v>
      </c>
      <c r="J2206" s="56" t="s">
        <v>3699</v>
      </c>
      <c r="K2206" s="57" t="s">
        <v>1817</v>
      </c>
      <c r="L2206" s="57" t="s">
        <v>1548</v>
      </c>
      <c r="M2206" s="56" t="str">
        <f t="shared" si="23"/>
        <v>LF4.P2006006303</v>
      </c>
      <c r="N2206" s="57"/>
    </row>
    <row r="2207" spans="1:14" s="55" customFormat="1" ht="15" thickBot="1" x14ac:dyDescent="0.35">
      <c r="A2207" s="58">
        <v>21</v>
      </c>
      <c r="B2207" s="55" t="s">
        <v>3845</v>
      </c>
      <c r="C2207" s="59" t="s">
        <v>773</v>
      </c>
      <c r="D2207" s="59" t="s">
        <v>3698</v>
      </c>
      <c r="E2207" s="59" t="s">
        <v>415</v>
      </c>
      <c r="F2207" s="59" t="s">
        <v>332</v>
      </c>
      <c r="G2207" s="59" t="s">
        <v>332</v>
      </c>
      <c r="H2207" s="84">
        <f>'20060 NParAssumpChg'!E69</f>
        <v>0</v>
      </c>
      <c r="J2207" s="56" t="s">
        <v>3699</v>
      </c>
      <c r="K2207" s="57" t="s">
        <v>1819</v>
      </c>
      <c r="L2207" s="57" t="s">
        <v>1548</v>
      </c>
      <c r="M2207" s="56" t="str">
        <f t="shared" si="23"/>
        <v>LF4.P2006006403</v>
      </c>
      <c r="N2207" s="57"/>
    </row>
    <row r="2208" spans="1:14" s="55" customFormat="1" ht="15" thickBot="1" x14ac:dyDescent="0.35">
      <c r="A2208" s="58">
        <v>21</v>
      </c>
      <c r="B2208" s="55" t="s">
        <v>3846</v>
      </c>
      <c r="C2208" s="59" t="s">
        <v>773</v>
      </c>
      <c r="D2208" s="59" t="s">
        <v>3698</v>
      </c>
      <c r="E2208" s="59" t="s">
        <v>415</v>
      </c>
      <c r="F2208" s="59" t="s">
        <v>1587</v>
      </c>
      <c r="G2208" s="59" t="s">
        <v>1587</v>
      </c>
      <c r="H2208" s="84">
        <f>'20060 NParAssumpChg'!E70</f>
        <v>0</v>
      </c>
      <c r="J2208" s="56" t="s">
        <v>3699</v>
      </c>
      <c r="K2208" s="57" t="s">
        <v>1821</v>
      </c>
      <c r="L2208" s="57" t="s">
        <v>1548</v>
      </c>
      <c r="M2208" s="56" t="str">
        <f t="shared" si="23"/>
        <v>LF4.P2006006503</v>
      </c>
      <c r="N2208" s="57"/>
    </row>
    <row r="2209" spans="1:14" s="55" customFormat="1" ht="15" thickBot="1" x14ac:dyDescent="0.35">
      <c r="A2209" s="58">
        <v>21</v>
      </c>
      <c r="B2209" s="55" t="s">
        <v>3847</v>
      </c>
      <c r="C2209" s="59" t="s">
        <v>773</v>
      </c>
      <c r="D2209" s="59" t="s">
        <v>3698</v>
      </c>
      <c r="E2209" s="59" t="s">
        <v>415</v>
      </c>
      <c r="F2209" s="59" t="s">
        <v>334</v>
      </c>
      <c r="G2209" s="59" t="s">
        <v>334</v>
      </c>
      <c r="H2209" s="84">
        <f>'20060 NParAssumpChg'!E71</f>
        <v>0</v>
      </c>
      <c r="J2209" s="56" t="s">
        <v>3699</v>
      </c>
      <c r="K2209" s="57" t="s">
        <v>1823</v>
      </c>
      <c r="L2209" s="57" t="s">
        <v>1548</v>
      </c>
      <c r="M2209" s="56" t="str">
        <f t="shared" si="23"/>
        <v>LF4.P2006006603</v>
      </c>
      <c r="N2209" s="57"/>
    </row>
    <row r="2210" spans="1:14" s="55" customFormat="1" ht="15" thickBot="1" x14ac:dyDescent="0.35">
      <c r="A2210" s="58">
        <v>21</v>
      </c>
      <c r="B2210" s="55" t="s">
        <v>3848</v>
      </c>
      <c r="C2210" s="59" t="s">
        <v>773</v>
      </c>
      <c r="D2210" s="59" t="s">
        <v>3698</v>
      </c>
      <c r="E2210" s="59" t="s">
        <v>415</v>
      </c>
      <c r="F2210" s="59" t="s">
        <v>335</v>
      </c>
      <c r="G2210" s="59" t="s">
        <v>335</v>
      </c>
      <c r="H2210" s="84">
        <f>'20060 NParAssumpChg'!E72</f>
        <v>0</v>
      </c>
      <c r="J2210" s="56" t="s">
        <v>3699</v>
      </c>
      <c r="K2210" s="57" t="s">
        <v>1825</v>
      </c>
      <c r="L2210" s="57" t="s">
        <v>1548</v>
      </c>
      <c r="M2210" s="56" t="str">
        <f t="shared" si="23"/>
        <v>LF4.P2006006703</v>
      </c>
      <c r="N2210" s="57"/>
    </row>
    <row r="2211" spans="1:14" s="55" customFormat="1" ht="15" thickBot="1" x14ac:dyDescent="0.35">
      <c r="A2211" s="58">
        <v>21</v>
      </c>
      <c r="B2211" s="55" t="s">
        <v>3849</v>
      </c>
      <c r="C2211" s="59" t="s">
        <v>773</v>
      </c>
      <c r="D2211" s="59" t="s">
        <v>3698</v>
      </c>
      <c r="E2211" s="59" t="s">
        <v>415</v>
      </c>
      <c r="F2211" s="59" t="s">
        <v>634</v>
      </c>
      <c r="G2211" s="59" t="s">
        <v>634</v>
      </c>
      <c r="H2211" s="84">
        <f>'20060 NParAssumpChg'!E73</f>
        <v>0</v>
      </c>
      <c r="J2211" s="56" t="s">
        <v>3699</v>
      </c>
      <c r="K2211" s="57" t="s">
        <v>1827</v>
      </c>
      <c r="L2211" s="57" t="s">
        <v>1548</v>
      </c>
      <c r="M2211" s="56" t="str">
        <f t="shared" si="23"/>
        <v>LF4.P2006006803</v>
      </c>
      <c r="N2211" s="57"/>
    </row>
    <row r="2212" spans="1:14" s="55" customFormat="1" ht="15" thickBot="1" x14ac:dyDescent="0.35">
      <c r="A2212" s="58">
        <v>21</v>
      </c>
      <c r="B2212" s="55" t="s">
        <v>3850</v>
      </c>
      <c r="C2212" s="59" t="s">
        <v>773</v>
      </c>
      <c r="D2212" s="59" t="s">
        <v>3698</v>
      </c>
      <c r="E2212" s="59" t="s">
        <v>415</v>
      </c>
      <c r="F2212" s="59" t="s">
        <v>613</v>
      </c>
      <c r="G2212" s="59" t="s">
        <v>613</v>
      </c>
      <c r="H2212" s="84">
        <f>'20060 NParAssumpChg'!E74</f>
        <v>0</v>
      </c>
      <c r="J2212" s="56" t="s">
        <v>3699</v>
      </c>
      <c r="K2212" s="57" t="s">
        <v>1829</v>
      </c>
      <c r="L2212" s="57" t="s">
        <v>1548</v>
      </c>
      <c r="M2212" s="56" t="str">
        <f t="shared" si="23"/>
        <v>LF4.P2006006903</v>
      </c>
      <c r="N2212" s="57"/>
    </row>
    <row r="2213" spans="1:14" s="55" customFormat="1" ht="15" thickBot="1" x14ac:dyDescent="0.35">
      <c r="A2213" s="58">
        <v>21</v>
      </c>
      <c r="B2213" s="55" t="s">
        <v>3851</v>
      </c>
      <c r="C2213" s="59" t="s">
        <v>773</v>
      </c>
      <c r="D2213" s="59" t="s">
        <v>3698</v>
      </c>
      <c r="E2213" s="59" t="s">
        <v>415</v>
      </c>
      <c r="F2213" s="59" t="s">
        <v>614</v>
      </c>
      <c r="G2213" s="59" t="s">
        <v>614</v>
      </c>
      <c r="H2213" s="84">
        <f>'20060 NParAssumpChg'!E75</f>
        <v>0</v>
      </c>
      <c r="J2213" s="56" t="s">
        <v>3699</v>
      </c>
      <c r="K2213" s="57" t="s">
        <v>1831</v>
      </c>
      <c r="L2213" s="57" t="s">
        <v>1548</v>
      </c>
      <c r="M2213" s="56" t="str">
        <f t="shared" si="23"/>
        <v>LF4.P2006007003</v>
      </c>
      <c r="N2213" s="57"/>
    </row>
    <row r="2214" spans="1:14" s="55" customFormat="1" ht="15" thickBot="1" x14ac:dyDescent="0.35">
      <c r="A2214" s="58">
        <v>21</v>
      </c>
      <c r="B2214" s="55" t="s">
        <v>3852</v>
      </c>
      <c r="C2214" s="59" t="s">
        <v>773</v>
      </c>
      <c r="D2214" s="59" t="s">
        <v>3698</v>
      </c>
      <c r="E2214" s="59" t="s">
        <v>415</v>
      </c>
      <c r="F2214" s="59" t="s">
        <v>615</v>
      </c>
      <c r="G2214" s="59" t="s">
        <v>615</v>
      </c>
      <c r="H2214" s="84">
        <f>'20060 NParAssumpChg'!E76</f>
        <v>0</v>
      </c>
      <c r="J2214" s="56" t="s">
        <v>3699</v>
      </c>
      <c r="K2214" s="57" t="s">
        <v>2214</v>
      </c>
      <c r="L2214" s="57" t="s">
        <v>1548</v>
      </c>
      <c r="M2214" s="56" t="str">
        <f t="shared" si="23"/>
        <v>LF4.P2006007103</v>
      </c>
      <c r="N2214" s="57"/>
    </row>
    <row r="2215" spans="1:14" s="55" customFormat="1" ht="15" thickBot="1" x14ac:dyDescent="0.35">
      <c r="A2215" s="58">
        <v>21</v>
      </c>
      <c r="B2215" s="55" t="s">
        <v>3853</v>
      </c>
      <c r="C2215" s="59" t="s">
        <v>773</v>
      </c>
      <c r="D2215" s="59" t="s">
        <v>3698</v>
      </c>
      <c r="E2215" s="59" t="s">
        <v>415</v>
      </c>
      <c r="F2215" s="59" t="s">
        <v>337</v>
      </c>
      <c r="G2215" s="59" t="s">
        <v>337</v>
      </c>
      <c r="H2215" s="84">
        <f>'20060 NParAssumpChg'!E77</f>
        <v>0</v>
      </c>
      <c r="J2215" s="56" t="s">
        <v>3699</v>
      </c>
      <c r="K2215" s="57" t="s">
        <v>2216</v>
      </c>
      <c r="L2215" s="57" t="s">
        <v>1548</v>
      </c>
      <c r="M2215" s="56" t="str">
        <f t="shared" si="23"/>
        <v>LF4.P2006007203</v>
      </c>
      <c r="N2215" s="57"/>
    </row>
    <row r="2216" spans="1:14" s="55" customFormat="1" ht="15" thickBot="1" x14ac:dyDescent="0.35">
      <c r="A2216" s="58">
        <v>21</v>
      </c>
      <c r="B2216" s="55" t="s">
        <v>3854</v>
      </c>
      <c r="C2216" s="59" t="s">
        <v>773</v>
      </c>
      <c r="D2216" s="59" t="s">
        <v>3698</v>
      </c>
      <c r="E2216" s="59" t="s">
        <v>415</v>
      </c>
      <c r="F2216" s="59" t="s">
        <v>303</v>
      </c>
      <c r="G2216" s="59" t="s">
        <v>303</v>
      </c>
      <c r="H2216" s="84">
        <f>'20060 NParAssumpChg'!E78</f>
        <v>0</v>
      </c>
      <c r="J2216" s="56" t="s">
        <v>3699</v>
      </c>
      <c r="K2216" s="57" t="s">
        <v>2218</v>
      </c>
      <c r="L2216" s="57" t="s">
        <v>1548</v>
      </c>
      <c r="M2216" s="56" t="str">
        <f t="shared" si="23"/>
        <v>LF4.P2006007303</v>
      </c>
      <c r="N2216" s="57"/>
    </row>
    <row r="2217" spans="1:14" s="55" customFormat="1" ht="15" thickBot="1" x14ac:dyDescent="0.35">
      <c r="A2217" s="58">
        <v>21</v>
      </c>
      <c r="B2217" s="55" t="s">
        <v>3855</v>
      </c>
      <c r="C2217" s="59" t="s">
        <v>774</v>
      </c>
      <c r="D2217" s="59" t="s">
        <v>3698</v>
      </c>
      <c r="E2217" s="59" t="s">
        <v>326</v>
      </c>
      <c r="F2217" s="59" t="s">
        <v>329</v>
      </c>
      <c r="G2217" s="59" t="s">
        <v>329</v>
      </c>
      <c r="H2217" s="84">
        <f>'20060 NParAssumpChg'!C85</f>
        <v>0</v>
      </c>
      <c r="J2217" s="56" t="s">
        <v>3699</v>
      </c>
      <c r="K2217" s="57" t="s">
        <v>2321</v>
      </c>
      <c r="L2217" s="57" t="s">
        <v>1497</v>
      </c>
      <c r="M2217" s="56" t="str">
        <f t="shared" si="23"/>
        <v>LF4.P2006008101</v>
      </c>
      <c r="N2217" s="57"/>
    </row>
    <row r="2218" spans="1:14" s="55" customFormat="1" ht="15" thickBot="1" x14ac:dyDescent="0.35">
      <c r="A2218" s="58">
        <v>21</v>
      </c>
      <c r="B2218" s="55" t="s">
        <v>3856</v>
      </c>
      <c r="C2218" s="59" t="s">
        <v>774</v>
      </c>
      <c r="D2218" s="59" t="s">
        <v>3698</v>
      </c>
      <c r="E2218" s="59" t="s">
        <v>326</v>
      </c>
      <c r="F2218" s="59" t="s">
        <v>330</v>
      </c>
      <c r="G2218" s="59" t="s">
        <v>330</v>
      </c>
      <c r="H2218" s="84">
        <f>'20060 NParAssumpChg'!C86</f>
        <v>0</v>
      </c>
      <c r="J2218" s="56" t="s">
        <v>3699</v>
      </c>
      <c r="K2218" s="57" t="s">
        <v>2323</v>
      </c>
      <c r="L2218" s="57" t="s">
        <v>1497</v>
      </c>
      <c r="M2218" s="56" t="str">
        <f t="shared" si="23"/>
        <v>LF4.P2006008201</v>
      </c>
      <c r="N2218" s="57"/>
    </row>
    <row r="2219" spans="1:14" s="55" customFormat="1" ht="15" thickBot="1" x14ac:dyDescent="0.35">
      <c r="A2219" s="58">
        <v>21</v>
      </c>
      <c r="B2219" s="55" t="s">
        <v>3857</v>
      </c>
      <c r="C2219" s="59" t="s">
        <v>774</v>
      </c>
      <c r="D2219" s="59" t="s">
        <v>3698</v>
      </c>
      <c r="E2219" s="59" t="s">
        <v>326</v>
      </c>
      <c r="F2219" s="59" t="s">
        <v>331</v>
      </c>
      <c r="G2219" s="59" t="s">
        <v>331</v>
      </c>
      <c r="H2219" s="84">
        <f>'20060 NParAssumpChg'!C87</f>
        <v>0</v>
      </c>
      <c r="J2219" s="56" t="s">
        <v>3699</v>
      </c>
      <c r="K2219" s="57" t="s">
        <v>2325</v>
      </c>
      <c r="L2219" s="57" t="s">
        <v>1497</v>
      </c>
      <c r="M2219" s="56" t="str">
        <f t="shared" si="23"/>
        <v>LF4.P2006008301</v>
      </c>
      <c r="N2219" s="57"/>
    </row>
    <row r="2220" spans="1:14" s="55" customFormat="1" ht="15" thickBot="1" x14ac:dyDescent="0.35">
      <c r="A2220" s="58">
        <v>21</v>
      </c>
      <c r="B2220" s="55" t="s">
        <v>3858</v>
      </c>
      <c r="C2220" s="59" t="s">
        <v>774</v>
      </c>
      <c r="D2220" s="59" t="s">
        <v>3698</v>
      </c>
      <c r="E2220" s="59" t="s">
        <v>326</v>
      </c>
      <c r="F2220" s="59" t="s">
        <v>332</v>
      </c>
      <c r="G2220" s="59" t="s">
        <v>332</v>
      </c>
      <c r="H2220" s="84">
        <f>'20060 NParAssumpChg'!C88</f>
        <v>0</v>
      </c>
      <c r="J2220" s="56" t="s">
        <v>3699</v>
      </c>
      <c r="K2220" s="57" t="s">
        <v>2327</v>
      </c>
      <c r="L2220" s="57" t="s">
        <v>1497</v>
      </c>
      <c r="M2220" s="56" t="str">
        <f t="shared" si="23"/>
        <v>LF4.P2006008401</v>
      </c>
      <c r="N2220" s="57"/>
    </row>
    <row r="2221" spans="1:14" s="55" customFormat="1" ht="15" thickBot="1" x14ac:dyDescent="0.35">
      <c r="A2221" s="58">
        <v>21</v>
      </c>
      <c r="B2221" s="55" t="s">
        <v>3859</v>
      </c>
      <c r="C2221" s="59" t="s">
        <v>774</v>
      </c>
      <c r="D2221" s="59" t="s">
        <v>3698</v>
      </c>
      <c r="E2221" s="59" t="s">
        <v>326</v>
      </c>
      <c r="F2221" s="59" t="s">
        <v>1587</v>
      </c>
      <c r="G2221" s="59" t="s">
        <v>1587</v>
      </c>
      <c r="H2221" s="84">
        <f>'20060 NParAssumpChg'!C89</f>
        <v>0</v>
      </c>
      <c r="J2221" s="56" t="s">
        <v>3699</v>
      </c>
      <c r="K2221" s="57" t="s">
        <v>2329</v>
      </c>
      <c r="L2221" s="57" t="s">
        <v>1497</v>
      </c>
      <c r="M2221" s="56" t="str">
        <f t="shared" si="23"/>
        <v>LF4.P2006008501</v>
      </c>
      <c r="N2221" s="57"/>
    </row>
    <row r="2222" spans="1:14" s="55" customFormat="1" ht="15" thickBot="1" x14ac:dyDescent="0.35">
      <c r="A2222" s="58">
        <v>21</v>
      </c>
      <c r="B2222" s="55" t="s">
        <v>3860</v>
      </c>
      <c r="C2222" s="59" t="s">
        <v>774</v>
      </c>
      <c r="D2222" s="59" t="s">
        <v>3698</v>
      </c>
      <c r="E2222" s="59" t="s">
        <v>326</v>
      </c>
      <c r="F2222" s="59" t="s">
        <v>334</v>
      </c>
      <c r="G2222" s="59" t="s">
        <v>334</v>
      </c>
      <c r="H2222" s="84">
        <f>'20060 NParAssumpChg'!C90</f>
        <v>0</v>
      </c>
      <c r="J2222" s="56" t="s">
        <v>3699</v>
      </c>
      <c r="K2222" s="57" t="s">
        <v>2331</v>
      </c>
      <c r="L2222" s="57" t="s">
        <v>1497</v>
      </c>
      <c r="M2222" s="56" t="str">
        <f t="shared" si="23"/>
        <v>LF4.P2006008601</v>
      </c>
      <c r="N2222" s="57"/>
    </row>
    <row r="2223" spans="1:14" s="55" customFormat="1" ht="15" thickBot="1" x14ac:dyDescent="0.35">
      <c r="A2223" s="58">
        <v>21</v>
      </c>
      <c r="B2223" s="55" t="s">
        <v>3861</v>
      </c>
      <c r="C2223" s="59" t="s">
        <v>774</v>
      </c>
      <c r="D2223" s="59" t="s">
        <v>3698</v>
      </c>
      <c r="E2223" s="59" t="s">
        <v>326</v>
      </c>
      <c r="F2223" s="59" t="s">
        <v>335</v>
      </c>
      <c r="G2223" s="59" t="s">
        <v>335</v>
      </c>
      <c r="H2223" s="84">
        <f>'20060 NParAssumpChg'!C91</f>
        <v>0</v>
      </c>
      <c r="J2223" s="56" t="s">
        <v>3699</v>
      </c>
      <c r="K2223" s="57" t="s">
        <v>2333</v>
      </c>
      <c r="L2223" s="57" t="s">
        <v>1497</v>
      </c>
      <c r="M2223" s="56" t="str">
        <f t="shared" si="23"/>
        <v>LF4.P2006008701</v>
      </c>
      <c r="N2223" s="57"/>
    </row>
    <row r="2224" spans="1:14" s="55" customFormat="1" ht="15" thickBot="1" x14ac:dyDescent="0.35">
      <c r="A2224" s="58">
        <v>21</v>
      </c>
      <c r="B2224" s="55" t="s">
        <v>3862</v>
      </c>
      <c r="C2224" s="59" t="s">
        <v>774</v>
      </c>
      <c r="D2224" s="59" t="s">
        <v>3698</v>
      </c>
      <c r="E2224" s="59" t="s">
        <v>326</v>
      </c>
      <c r="F2224" s="59" t="s">
        <v>634</v>
      </c>
      <c r="G2224" s="59" t="s">
        <v>634</v>
      </c>
      <c r="H2224" s="84">
        <f>'20060 NParAssumpChg'!C92</f>
        <v>0</v>
      </c>
      <c r="J2224" s="56" t="s">
        <v>3699</v>
      </c>
      <c r="K2224" s="57" t="s">
        <v>2335</v>
      </c>
      <c r="L2224" s="57" t="s">
        <v>1497</v>
      </c>
      <c r="M2224" s="56" t="str">
        <f t="shared" si="23"/>
        <v>LF4.P2006008801</v>
      </c>
      <c r="N2224" s="57"/>
    </row>
    <row r="2225" spans="1:14" s="55" customFormat="1" ht="15" thickBot="1" x14ac:dyDescent="0.35">
      <c r="A2225" s="58">
        <v>21</v>
      </c>
      <c r="B2225" s="55" t="s">
        <v>3863</v>
      </c>
      <c r="C2225" s="59" t="s">
        <v>774</v>
      </c>
      <c r="D2225" s="59" t="s">
        <v>3698</v>
      </c>
      <c r="E2225" s="59" t="s">
        <v>326</v>
      </c>
      <c r="F2225" s="59" t="s">
        <v>613</v>
      </c>
      <c r="G2225" s="59" t="s">
        <v>613</v>
      </c>
      <c r="H2225" s="84">
        <f>'20060 NParAssumpChg'!C93</f>
        <v>0</v>
      </c>
      <c r="J2225" s="56" t="s">
        <v>3699</v>
      </c>
      <c r="K2225" s="57" t="s">
        <v>2337</v>
      </c>
      <c r="L2225" s="57" t="s">
        <v>1497</v>
      </c>
      <c r="M2225" s="56" t="str">
        <f t="shared" si="23"/>
        <v>LF4.P2006008901</v>
      </c>
      <c r="N2225" s="57"/>
    </row>
    <row r="2226" spans="1:14" s="55" customFormat="1" ht="15" thickBot="1" x14ac:dyDescent="0.35">
      <c r="A2226" s="58">
        <v>21</v>
      </c>
      <c r="B2226" s="55" t="s">
        <v>3864</v>
      </c>
      <c r="C2226" s="59" t="s">
        <v>774</v>
      </c>
      <c r="D2226" s="59" t="s">
        <v>3698</v>
      </c>
      <c r="E2226" s="59" t="s">
        <v>326</v>
      </c>
      <c r="F2226" s="59" t="s">
        <v>614</v>
      </c>
      <c r="G2226" s="59" t="s">
        <v>614</v>
      </c>
      <c r="H2226" s="84">
        <f>'20060 NParAssumpChg'!C94</f>
        <v>0</v>
      </c>
      <c r="J2226" s="56" t="s">
        <v>3699</v>
      </c>
      <c r="K2226" s="57" t="s">
        <v>2339</v>
      </c>
      <c r="L2226" s="57" t="s">
        <v>1497</v>
      </c>
      <c r="M2226" s="56" t="str">
        <f t="shared" si="23"/>
        <v>LF4.P2006009001</v>
      </c>
      <c r="N2226" s="57"/>
    </row>
    <row r="2227" spans="1:14" s="55" customFormat="1" ht="15" thickBot="1" x14ac:dyDescent="0.35">
      <c r="A2227" s="58">
        <v>21</v>
      </c>
      <c r="B2227" s="55" t="s">
        <v>3865</v>
      </c>
      <c r="C2227" s="59" t="s">
        <v>774</v>
      </c>
      <c r="D2227" s="59" t="s">
        <v>3698</v>
      </c>
      <c r="E2227" s="59" t="s">
        <v>326</v>
      </c>
      <c r="F2227" s="59" t="s">
        <v>615</v>
      </c>
      <c r="G2227" s="59" t="s">
        <v>615</v>
      </c>
      <c r="H2227" s="84">
        <f>'20060 NParAssumpChg'!C95</f>
        <v>0</v>
      </c>
      <c r="J2227" s="56" t="s">
        <v>3699</v>
      </c>
      <c r="K2227" s="57" t="s">
        <v>2341</v>
      </c>
      <c r="L2227" s="57" t="s">
        <v>1497</v>
      </c>
      <c r="M2227" s="56" t="str">
        <f t="shared" si="23"/>
        <v>LF4.P2006009101</v>
      </c>
      <c r="N2227" s="57"/>
    </row>
    <row r="2228" spans="1:14" s="55" customFormat="1" ht="15" thickBot="1" x14ac:dyDescent="0.35">
      <c r="A2228" s="58">
        <v>21</v>
      </c>
      <c r="B2228" s="55" t="s">
        <v>3866</v>
      </c>
      <c r="C2228" s="59" t="s">
        <v>774</v>
      </c>
      <c r="D2228" s="59" t="s">
        <v>3698</v>
      </c>
      <c r="E2228" s="59" t="s">
        <v>326</v>
      </c>
      <c r="F2228" s="59" t="s">
        <v>337</v>
      </c>
      <c r="G2228" s="59" t="s">
        <v>337</v>
      </c>
      <c r="H2228" s="84">
        <f>'20060 NParAssumpChg'!C96</f>
        <v>0</v>
      </c>
      <c r="J2228" s="56" t="s">
        <v>3699</v>
      </c>
      <c r="K2228" s="57" t="s">
        <v>2343</v>
      </c>
      <c r="L2228" s="57" t="s">
        <v>1497</v>
      </c>
      <c r="M2228" s="56" t="str">
        <f t="shared" si="23"/>
        <v>LF4.P2006009201</v>
      </c>
      <c r="N2228" s="57"/>
    </row>
    <row r="2229" spans="1:14" s="55" customFormat="1" ht="15" thickBot="1" x14ac:dyDescent="0.35">
      <c r="A2229" s="58">
        <v>21</v>
      </c>
      <c r="B2229" s="55" t="s">
        <v>3867</v>
      </c>
      <c r="C2229" s="59" t="s">
        <v>774</v>
      </c>
      <c r="D2229" s="59" t="s">
        <v>3698</v>
      </c>
      <c r="E2229" s="59" t="s">
        <v>326</v>
      </c>
      <c r="F2229" s="59" t="s">
        <v>303</v>
      </c>
      <c r="G2229" s="59" t="s">
        <v>303</v>
      </c>
      <c r="H2229" s="84">
        <f>'20060 NParAssumpChg'!C97</f>
        <v>0</v>
      </c>
      <c r="J2229" s="56" t="s">
        <v>3699</v>
      </c>
      <c r="K2229" s="57" t="s">
        <v>2345</v>
      </c>
      <c r="L2229" s="57" t="s">
        <v>1497</v>
      </c>
      <c r="M2229" s="56" t="str">
        <f t="shared" si="23"/>
        <v>LF4.P2006009301</v>
      </c>
      <c r="N2229" s="57"/>
    </row>
    <row r="2230" spans="1:14" s="55" customFormat="1" ht="15" thickBot="1" x14ac:dyDescent="0.35">
      <c r="A2230" s="58">
        <v>21</v>
      </c>
      <c r="B2230" s="55" t="s">
        <v>3868</v>
      </c>
      <c r="C2230" s="59" t="s">
        <v>774</v>
      </c>
      <c r="D2230" s="59" t="s">
        <v>3698</v>
      </c>
      <c r="E2230" s="59" t="s">
        <v>327</v>
      </c>
      <c r="F2230" s="59" t="s">
        <v>329</v>
      </c>
      <c r="G2230" s="59" t="s">
        <v>329</v>
      </c>
      <c r="H2230" s="84">
        <f>'20060 NParAssumpChg'!D85</f>
        <v>0</v>
      </c>
      <c r="J2230" s="56" t="s">
        <v>3699</v>
      </c>
      <c r="K2230" s="57" t="s">
        <v>2321</v>
      </c>
      <c r="L2230" s="57" t="s">
        <v>1519</v>
      </c>
      <c r="M2230" s="56" t="str">
        <f t="shared" ref="M2230:M2242" si="26">J2230&amp;K2230&amp;L2230</f>
        <v>LF4.P2006008102</v>
      </c>
      <c r="N2230" s="57"/>
    </row>
    <row r="2231" spans="1:14" s="55" customFormat="1" ht="15" thickBot="1" x14ac:dyDescent="0.35">
      <c r="A2231" s="58">
        <v>21</v>
      </c>
      <c r="B2231" s="55" t="s">
        <v>3869</v>
      </c>
      <c r="C2231" s="59" t="s">
        <v>774</v>
      </c>
      <c r="D2231" s="59" t="s">
        <v>3698</v>
      </c>
      <c r="E2231" s="59" t="s">
        <v>327</v>
      </c>
      <c r="F2231" s="59" t="s">
        <v>330</v>
      </c>
      <c r="G2231" s="59" t="s">
        <v>330</v>
      </c>
      <c r="H2231" s="84">
        <f>'20060 NParAssumpChg'!D86</f>
        <v>0</v>
      </c>
      <c r="J2231" s="56" t="s">
        <v>3699</v>
      </c>
      <c r="K2231" s="57" t="s">
        <v>2323</v>
      </c>
      <c r="L2231" s="57" t="s">
        <v>1519</v>
      </c>
      <c r="M2231" s="56" t="str">
        <f t="shared" si="26"/>
        <v>LF4.P2006008202</v>
      </c>
      <c r="N2231" s="57"/>
    </row>
    <row r="2232" spans="1:14" s="55" customFormat="1" ht="15" thickBot="1" x14ac:dyDescent="0.35">
      <c r="A2232" s="58">
        <v>21</v>
      </c>
      <c r="B2232" s="55" t="s">
        <v>3870</v>
      </c>
      <c r="C2232" s="59" t="s">
        <v>774</v>
      </c>
      <c r="D2232" s="59" t="s">
        <v>3698</v>
      </c>
      <c r="E2232" s="59" t="s">
        <v>327</v>
      </c>
      <c r="F2232" s="59" t="s">
        <v>331</v>
      </c>
      <c r="G2232" s="59" t="s">
        <v>331</v>
      </c>
      <c r="H2232" s="84">
        <f>'20060 NParAssumpChg'!D87</f>
        <v>0</v>
      </c>
      <c r="J2232" s="56" t="s">
        <v>3699</v>
      </c>
      <c r="K2232" s="57" t="s">
        <v>2325</v>
      </c>
      <c r="L2232" s="57" t="s">
        <v>1519</v>
      </c>
      <c r="M2232" s="56" t="str">
        <f t="shared" si="26"/>
        <v>LF4.P2006008302</v>
      </c>
      <c r="N2232" s="57"/>
    </row>
    <row r="2233" spans="1:14" s="55" customFormat="1" ht="15" thickBot="1" x14ac:dyDescent="0.35">
      <c r="A2233" s="58">
        <v>21</v>
      </c>
      <c r="B2233" s="55" t="s">
        <v>3871</v>
      </c>
      <c r="C2233" s="59" t="s">
        <v>774</v>
      </c>
      <c r="D2233" s="59" t="s">
        <v>3698</v>
      </c>
      <c r="E2233" s="59" t="s">
        <v>327</v>
      </c>
      <c r="F2233" s="59" t="s">
        <v>332</v>
      </c>
      <c r="G2233" s="59" t="s">
        <v>332</v>
      </c>
      <c r="H2233" s="84">
        <f>'20060 NParAssumpChg'!D88</f>
        <v>0</v>
      </c>
      <c r="J2233" s="56" t="s">
        <v>3699</v>
      </c>
      <c r="K2233" s="57" t="s">
        <v>2327</v>
      </c>
      <c r="L2233" s="57" t="s">
        <v>1519</v>
      </c>
      <c r="M2233" s="56" t="str">
        <f t="shared" si="26"/>
        <v>LF4.P2006008402</v>
      </c>
      <c r="N2233" s="57"/>
    </row>
    <row r="2234" spans="1:14" s="55" customFormat="1" ht="15" thickBot="1" x14ac:dyDescent="0.35">
      <c r="A2234" s="58">
        <v>21</v>
      </c>
      <c r="B2234" s="55" t="s">
        <v>3872</v>
      </c>
      <c r="C2234" s="59" t="s">
        <v>774</v>
      </c>
      <c r="D2234" s="59" t="s">
        <v>3698</v>
      </c>
      <c r="E2234" s="59" t="s">
        <v>327</v>
      </c>
      <c r="F2234" s="59" t="s">
        <v>1587</v>
      </c>
      <c r="G2234" s="59" t="s">
        <v>1587</v>
      </c>
      <c r="H2234" s="84">
        <f>'20060 NParAssumpChg'!D89</f>
        <v>0</v>
      </c>
      <c r="J2234" s="56" t="s">
        <v>3699</v>
      </c>
      <c r="K2234" s="57" t="s">
        <v>2329</v>
      </c>
      <c r="L2234" s="57" t="s">
        <v>1519</v>
      </c>
      <c r="M2234" s="56" t="str">
        <f t="shared" si="26"/>
        <v>LF4.P2006008502</v>
      </c>
      <c r="N2234" s="57"/>
    </row>
    <row r="2235" spans="1:14" s="55" customFormat="1" ht="15" thickBot="1" x14ac:dyDescent="0.35">
      <c r="A2235" s="58">
        <v>21</v>
      </c>
      <c r="B2235" s="55" t="s">
        <v>3873</v>
      </c>
      <c r="C2235" s="59" t="s">
        <v>774</v>
      </c>
      <c r="D2235" s="59" t="s">
        <v>3698</v>
      </c>
      <c r="E2235" s="59" t="s">
        <v>327</v>
      </c>
      <c r="F2235" s="59" t="s">
        <v>334</v>
      </c>
      <c r="G2235" s="59" t="s">
        <v>334</v>
      </c>
      <c r="H2235" s="84">
        <f>'20060 NParAssumpChg'!D90</f>
        <v>0</v>
      </c>
      <c r="J2235" s="56" t="s">
        <v>3699</v>
      </c>
      <c r="K2235" s="57" t="s">
        <v>2331</v>
      </c>
      <c r="L2235" s="57" t="s">
        <v>1519</v>
      </c>
      <c r="M2235" s="56" t="str">
        <f t="shared" si="26"/>
        <v>LF4.P2006008602</v>
      </c>
      <c r="N2235" s="57"/>
    </row>
    <row r="2236" spans="1:14" s="55" customFormat="1" ht="15" thickBot="1" x14ac:dyDescent="0.35">
      <c r="A2236" s="58">
        <v>21</v>
      </c>
      <c r="B2236" s="55" t="s">
        <v>3874</v>
      </c>
      <c r="C2236" s="59" t="s">
        <v>774</v>
      </c>
      <c r="D2236" s="59" t="s">
        <v>3698</v>
      </c>
      <c r="E2236" s="59" t="s">
        <v>327</v>
      </c>
      <c r="F2236" s="59" t="s">
        <v>335</v>
      </c>
      <c r="G2236" s="59" t="s">
        <v>335</v>
      </c>
      <c r="H2236" s="84">
        <f>'20060 NParAssumpChg'!D91</f>
        <v>0</v>
      </c>
      <c r="J2236" s="56" t="s">
        <v>3699</v>
      </c>
      <c r="K2236" s="57" t="s">
        <v>2333</v>
      </c>
      <c r="L2236" s="57" t="s">
        <v>1519</v>
      </c>
      <c r="M2236" s="56" t="str">
        <f t="shared" si="26"/>
        <v>LF4.P2006008702</v>
      </c>
      <c r="N2236" s="57"/>
    </row>
    <row r="2237" spans="1:14" s="55" customFormat="1" ht="15" thickBot="1" x14ac:dyDescent="0.35">
      <c r="A2237" s="58">
        <v>21</v>
      </c>
      <c r="B2237" s="55" t="s">
        <v>3875</v>
      </c>
      <c r="C2237" s="59" t="s">
        <v>774</v>
      </c>
      <c r="D2237" s="59" t="s">
        <v>3698</v>
      </c>
      <c r="E2237" s="59" t="s">
        <v>327</v>
      </c>
      <c r="F2237" s="59" t="s">
        <v>634</v>
      </c>
      <c r="G2237" s="59" t="s">
        <v>634</v>
      </c>
      <c r="H2237" s="84">
        <f>'20060 NParAssumpChg'!D92</f>
        <v>0</v>
      </c>
      <c r="J2237" s="56" t="s">
        <v>3699</v>
      </c>
      <c r="K2237" s="57" t="s">
        <v>2335</v>
      </c>
      <c r="L2237" s="57" t="s">
        <v>1519</v>
      </c>
      <c r="M2237" s="56" t="str">
        <f t="shared" si="26"/>
        <v>LF4.P2006008802</v>
      </c>
      <c r="N2237" s="57"/>
    </row>
    <row r="2238" spans="1:14" s="55" customFormat="1" ht="15" thickBot="1" x14ac:dyDescent="0.35">
      <c r="A2238" s="58">
        <v>21</v>
      </c>
      <c r="B2238" s="55" t="s">
        <v>3876</v>
      </c>
      <c r="C2238" s="59" t="s">
        <v>774</v>
      </c>
      <c r="D2238" s="59" t="s">
        <v>3698</v>
      </c>
      <c r="E2238" s="59" t="s">
        <v>327</v>
      </c>
      <c r="F2238" s="59" t="s">
        <v>613</v>
      </c>
      <c r="G2238" s="59" t="s">
        <v>613</v>
      </c>
      <c r="H2238" s="84">
        <f>'20060 NParAssumpChg'!D93</f>
        <v>0</v>
      </c>
      <c r="J2238" s="56" t="s">
        <v>3699</v>
      </c>
      <c r="K2238" s="57" t="s">
        <v>2337</v>
      </c>
      <c r="L2238" s="57" t="s">
        <v>1519</v>
      </c>
      <c r="M2238" s="56" t="str">
        <f t="shared" si="26"/>
        <v>LF4.P2006008902</v>
      </c>
      <c r="N2238" s="57"/>
    </row>
    <row r="2239" spans="1:14" s="55" customFormat="1" ht="15" thickBot="1" x14ac:dyDescent="0.35">
      <c r="A2239" s="58">
        <v>21</v>
      </c>
      <c r="B2239" s="55" t="s">
        <v>3877</v>
      </c>
      <c r="C2239" s="59" t="s">
        <v>774</v>
      </c>
      <c r="D2239" s="59" t="s">
        <v>3698</v>
      </c>
      <c r="E2239" s="59" t="s">
        <v>327</v>
      </c>
      <c r="F2239" s="59" t="s">
        <v>614</v>
      </c>
      <c r="G2239" s="59" t="s">
        <v>614</v>
      </c>
      <c r="H2239" s="84">
        <f>'20060 NParAssumpChg'!D94</f>
        <v>0</v>
      </c>
      <c r="J2239" s="56" t="s">
        <v>3699</v>
      </c>
      <c r="K2239" s="57" t="s">
        <v>2339</v>
      </c>
      <c r="L2239" s="57" t="s">
        <v>1519</v>
      </c>
      <c r="M2239" s="56" t="str">
        <f t="shared" si="26"/>
        <v>LF4.P2006009002</v>
      </c>
      <c r="N2239" s="57"/>
    </row>
    <row r="2240" spans="1:14" s="55" customFormat="1" ht="15" thickBot="1" x14ac:dyDescent="0.35">
      <c r="A2240" s="58">
        <v>21</v>
      </c>
      <c r="B2240" s="55" t="s">
        <v>3878</v>
      </c>
      <c r="C2240" s="59" t="s">
        <v>774</v>
      </c>
      <c r="D2240" s="59" t="s">
        <v>3698</v>
      </c>
      <c r="E2240" s="59" t="s">
        <v>327</v>
      </c>
      <c r="F2240" s="59" t="s">
        <v>615</v>
      </c>
      <c r="G2240" s="59" t="s">
        <v>615</v>
      </c>
      <c r="H2240" s="84">
        <f>'20060 NParAssumpChg'!D95</f>
        <v>0</v>
      </c>
      <c r="J2240" s="56" t="s">
        <v>3699</v>
      </c>
      <c r="K2240" s="57" t="s">
        <v>2341</v>
      </c>
      <c r="L2240" s="57" t="s">
        <v>1519</v>
      </c>
      <c r="M2240" s="56" t="str">
        <f t="shared" si="26"/>
        <v>LF4.P2006009102</v>
      </c>
      <c r="N2240" s="57"/>
    </row>
    <row r="2241" spans="1:14" s="55" customFormat="1" ht="15" thickBot="1" x14ac:dyDescent="0.35">
      <c r="A2241" s="58">
        <v>21</v>
      </c>
      <c r="B2241" s="55" t="s">
        <v>3879</v>
      </c>
      <c r="C2241" s="59" t="s">
        <v>774</v>
      </c>
      <c r="D2241" s="59" t="s">
        <v>3698</v>
      </c>
      <c r="E2241" s="59" t="s">
        <v>327</v>
      </c>
      <c r="F2241" s="59" t="s">
        <v>337</v>
      </c>
      <c r="G2241" s="59" t="s">
        <v>337</v>
      </c>
      <c r="H2241" s="84">
        <f>'20060 NParAssumpChg'!D96</f>
        <v>0</v>
      </c>
      <c r="J2241" s="56" t="s">
        <v>3699</v>
      </c>
      <c r="K2241" s="57" t="s">
        <v>2343</v>
      </c>
      <c r="L2241" s="57" t="s">
        <v>1519</v>
      </c>
      <c r="M2241" s="56" t="str">
        <f t="shared" si="26"/>
        <v>LF4.P2006009202</v>
      </c>
      <c r="N2241" s="57"/>
    </row>
    <row r="2242" spans="1:14" s="55" customFormat="1" ht="15" thickBot="1" x14ac:dyDescent="0.35">
      <c r="A2242" s="58">
        <v>21</v>
      </c>
      <c r="B2242" s="55" t="s">
        <v>3880</v>
      </c>
      <c r="C2242" s="59" t="s">
        <v>774</v>
      </c>
      <c r="D2242" s="59" t="s">
        <v>3698</v>
      </c>
      <c r="E2242" s="59" t="s">
        <v>327</v>
      </c>
      <c r="F2242" s="59" t="s">
        <v>303</v>
      </c>
      <c r="G2242" s="59" t="s">
        <v>303</v>
      </c>
      <c r="H2242" s="84">
        <f>'20060 NParAssumpChg'!D97</f>
        <v>0</v>
      </c>
      <c r="J2242" s="56" t="s">
        <v>3699</v>
      </c>
      <c r="K2242" s="57" t="s">
        <v>2345</v>
      </c>
      <c r="L2242" s="57" t="s">
        <v>1519</v>
      </c>
      <c r="M2242" s="56" t="str">
        <f t="shared" si="26"/>
        <v>LF4.P2006009302</v>
      </c>
      <c r="N2242" s="57"/>
    </row>
    <row r="2243" spans="1:14" s="55" customFormat="1" ht="15" thickBot="1" x14ac:dyDescent="0.35">
      <c r="A2243" s="58">
        <v>21</v>
      </c>
      <c r="B2243" s="55" t="s">
        <v>3881</v>
      </c>
      <c r="C2243" s="59" t="s">
        <v>774</v>
      </c>
      <c r="D2243" s="59" t="s">
        <v>3698</v>
      </c>
      <c r="E2243" s="59" t="s">
        <v>415</v>
      </c>
      <c r="F2243" s="59" t="s">
        <v>329</v>
      </c>
      <c r="G2243" s="59" t="s">
        <v>329</v>
      </c>
      <c r="H2243" s="84">
        <f>'20060 NParAssumpChg'!E85</f>
        <v>0</v>
      </c>
      <c r="J2243" s="56" t="s">
        <v>3699</v>
      </c>
      <c r="K2243" s="57" t="s">
        <v>2321</v>
      </c>
      <c r="L2243" s="57" t="s">
        <v>1548</v>
      </c>
      <c r="M2243" s="56" t="str">
        <f t="shared" si="23"/>
        <v>LF4.P2006008103</v>
      </c>
      <c r="N2243" s="57"/>
    </row>
    <row r="2244" spans="1:14" s="55" customFormat="1" ht="15" thickBot="1" x14ac:dyDescent="0.35">
      <c r="A2244" s="58">
        <v>21</v>
      </c>
      <c r="B2244" s="55" t="s">
        <v>3882</v>
      </c>
      <c r="C2244" s="59" t="s">
        <v>774</v>
      </c>
      <c r="D2244" s="59" t="s">
        <v>3698</v>
      </c>
      <c r="E2244" s="59" t="s">
        <v>415</v>
      </c>
      <c r="F2244" s="59" t="s">
        <v>330</v>
      </c>
      <c r="G2244" s="59" t="s">
        <v>330</v>
      </c>
      <c r="H2244" s="84">
        <f>'20060 NParAssumpChg'!E86</f>
        <v>0</v>
      </c>
      <c r="J2244" s="56" t="s">
        <v>3699</v>
      </c>
      <c r="K2244" s="57" t="s">
        <v>2323</v>
      </c>
      <c r="L2244" s="57" t="s">
        <v>1548</v>
      </c>
      <c r="M2244" s="56" t="str">
        <f t="shared" si="23"/>
        <v>LF4.P2006008203</v>
      </c>
      <c r="N2244" s="57"/>
    </row>
    <row r="2245" spans="1:14" s="55" customFormat="1" ht="15" thickBot="1" x14ac:dyDescent="0.35">
      <c r="A2245" s="58">
        <v>21</v>
      </c>
      <c r="B2245" s="55" t="s">
        <v>3883</v>
      </c>
      <c r="C2245" s="59" t="s">
        <v>774</v>
      </c>
      <c r="D2245" s="59" t="s">
        <v>3698</v>
      </c>
      <c r="E2245" s="59" t="s">
        <v>415</v>
      </c>
      <c r="F2245" s="59" t="s">
        <v>331</v>
      </c>
      <c r="G2245" s="59" t="s">
        <v>331</v>
      </c>
      <c r="H2245" s="84">
        <f>'20060 NParAssumpChg'!E87</f>
        <v>0</v>
      </c>
      <c r="J2245" s="56" t="s">
        <v>3699</v>
      </c>
      <c r="K2245" s="57" t="s">
        <v>2325</v>
      </c>
      <c r="L2245" s="57" t="s">
        <v>1548</v>
      </c>
      <c r="M2245" s="56" t="str">
        <f t="shared" si="23"/>
        <v>LF4.P2006008303</v>
      </c>
      <c r="N2245" s="57"/>
    </row>
    <row r="2246" spans="1:14" s="55" customFormat="1" ht="15" thickBot="1" x14ac:dyDescent="0.35">
      <c r="A2246" s="58">
        <v>21</v>
      </c>
      <c r="B2246" s="55" t="s">
        <v>3884</v>
      </c>
      <c r="C2246" s="59" t="s">
        <v>774</v>
      </c>
      <c r="D2246" s="59" t="s">
        <v>3698</v>
      </c>
      <c r="E2246" s="59" t="s">
        <v>415</v>
      </c>
      <c r="F2246" s="59" t="s">
        <v>332</v>
      </c>
      <c r="G2246" s="59" t="s">
        <v>332</v>
      </c>
      <c r="H2246" s="84">
        <f>'20060 NParAssumpChg'!E88</f>
        <v>0</v>
      </c>
      <c r="J2246" s="56" t="s">
        <v>3699</v>
      </c>
      <c r="K2246" s="57" t="s">
        <v>2327</v>
      </c>
      <c r="L2246" s="57" t="s">
        <v>1548</v>
      </c>
      <c r="M2246" s="56" t="str">
        <f t="shared" si="23"/>
        <v>LF4.P2006008403</v>
      </c>
      <c r="N2246" s="57"/>
    </row>
    <row r="2247" spans="1:14" s="55" customFormat="1" ht="15" thickBot="1" x14ac:dyDescent="0.35">
      <c r="A2247" s="58">
        <v>21</v>
      </c>
      <c r="B2247" s="55" t="s">
        <v>3885</v>
      </c>
      <c r="C2247" s="59" t="s">
        <v>774</v>
      </c>
      <c r="D2247" s="59" t="s">
        <v>3698</v>
      </c>
      <c r="E2247" s="59" t="s">
        <v>415</v>
      </c>
      <c r="F2247" s="59" t="s">
        <v>1587</v>
      </c>
      <c r="G2247" s="59" t="s">
        <v>1587</v>
      </c>
      <c r="H2247" s="84">
        <f>'20060 NParAssumpChg'!E89</f>
        <v>0</v>
      </c>
      <c r="J2247" s="56" t="s">
        <v>3699</v>
      </c>
      <c r="K2247" s="57" t="s">
        <v>2329</v>
      </c>
      <c r="L2247" s="57" t="s">
        <v>1548</v>
      </c>
      <c r="M2247" s="56" t="str">
        <f t="shared" si="23"/>
        <v>LF4.P2006008503</v>
      </c>
      <c r="N2247" s="57"/>
    </row>
    <row r="2248" spans="1:14" s="55" customFormat="1" ht="15" thickBot="1" x14ac:dyDescent="0.35">
      <c r="A2248" s="58">
        <v>21</v>
      </c>
      <c r="B2248" s="55" t="s">
        <v>3886</v>
      </c>
      <c r="C2248" s="59" t="s">
        <v>774</v>
      </c>
      <c r="D2248" s="59" t="s">
        <v>3698</v>
      </c>
      <c r="E2248" s="59" t="s">
        <v>415</v>
      </c>
      <c r="F2248" s="59" t="s">
        <v>334</v>
      </c>
      <c r="G2248" s="59" t="s">
        <v>334</v>
      </c>
      <c r="H2248" s="84">
        <f>'20060 NParAssumpChg'!E90</f>
        <v>0</v>
      </c>
      <c r="J2248" s="56" t="s">
        <v>3699</v>
      </c>
      <c r="K2248" s="57" t="s">
        <v>2331</v>
      </c>
      <c r="L2248" s="57" t="s">
        <v>1548</v>
      </c>
      <c r="M2248" s="56" t="str">
        <f t="shared" si="23"/>
        <v>LF4.P2006008603</v>
      </c>
      <c r="N2248" s="57"/>
    </row>
    <row r="2249" spans="1:14" s="55" customFormat="1" ht="15" thickBot="1" x14ac:dyDescent="0.35">
      <c r="A2249" s="58">
        <v>21</v>
      </c>
      <c r="B2249" s="55" t="s">
        <v>3887</v>
      </c>
      <c r="C2249" s="59" t="s">
        <v>774</v>
      </c>
      <c r="D2249" s="59" t="s">
        <v>3698</v>
      </c>
      <c r="E2249" s="59" t="s">
        <v>415</v>
      </c>
      <c r="F2249" s="59" t="s">
        <v>335</v>
      </c>
      <c r="G2249" s="59" t="s">
        <v>335</v>
      </c>
      <c r="H2249" s="84">
        <f>'20060 NParAssumpChg'!E91</f>
        <v>0</v>
      </c>
      <c r="J2249" s="56" t="s">
        <v>3699</v>
      </c>
      <c r="K2249" s="57" t="s">
        <v>2333</v>
      </c>
      <c r="L2249" s="57" t="s">
        <v>1548</v>
      </c>
      <c r="M2249" s="56" t="str">
        <f t="shared" si="23"/>
        <v>LF4.P2006008703</v>
      </c>
      <c r="N2249" s="57"/>
    </row>
    <row r="2250" spans="1:14" s="55" customFormat="1" ht="15" thickBot="1" x14ac:dyDescent="0.35">
      <c r="A2250" s="58">
        <v>21</v>
      </c>
      <c r="B2250" s="55" t="s">
        <v>3888</v>
      </c>
      <c r="C2250" s="59" t="s">
        <v>774</v>
      </c>
      <c r="D2250" s="59" t="s">
        <v>3698</v>
      </c>
      <c r="E2250" s="59" t="s">
        <v>415</v>
      </c>
      <c r="F2250" s="59" t="s">
        <v>634</v>
      </c>
      <c r="G2250" s="59" t="s">
        <v>634</v>
      </c>
      <c r="H2250" s="84">
        <f>'20060 NParAssumpChg'!E92</f>
        <v>0</v>
      </c>
      <c r="J2250" s="56" t="s">
        <v>3699</v>
      </c>
      <c r="K2250" s="57" t="s">
        <v>2335</v>
      </c>
      <c r="L2250" s="57" t="s">
        <v>1548</v>
      </c>
      <c r="M2250" s="56" t="str">
        <f t="shared" si="23"/>
        <v>LF4.P2006008803</v>
      </c>
      <c r="N2250" s="57"/>
    </row>
    <row r="2251" spans="1:14" s="55" customFormat="1" ht="15" thickBot="1" x14ac:dyDescent="0.35">
      <c r="A2251" s="58">
        <v>21</v>
      </c>
      <c r="B2251" s="55" t="s">
        <v>3889</v>
      </c>
      <c r="C2251" s="59" t="s">
        <v>774</v>
      </c>
      <c r="D2251" s="59" t="s">
        <v>3698</v>
      </c>
      <c r="E2251" s="59" t="s">
        <v>415</v>
      </c>
      <c r="F2251" s="59" t="s">
        <v>613</v>
      </c>
      <c r="G2251" s="59" t="s">
        <v>613</v>
      </c>
      <c r="H2251" s="84">
        <f>'20060 NParAssumpChg'!E93</f>
        <v>0</v>
      </c>
      <c r="J2251" s="56" t="s">
        <v>3699</v>
      </c>
      <c r="K2251" s="57" t="s">
        <v>2337</v>
      </c>
      <c r="L2251" s="57" t="s">
        <v>1548</v>
      </c>
      <c r="M2251" s="56" t="str">
        <f t="shared" si="23"/>
        <v>LF4.P2006008903</v>
      </c>
      <c r="N2251" s="57"/>
    </row>
    <row r="2252" spans="1:14" s="55" customFormat="1" ht="15" thickBot="1" x14ac:dyDescent="0.35">
      <c r="A2252" s="58">
        <v>21</v>
      </c>
      <c r="B2252" s="55" t="s">
        <v>3890</v>
      </c>
      <c r="C2252" s="59" t="s">
        <v>774</v>
      </c>
      <c r="D2252" s="59" t="s">
        <v>3698</v>
      </c>
      <c r="E2252" s="59" t="s">
        <v>415</v>
      </c>
      <c r="F2252" s="59" t="s">
        <v>614</v>
      </c>
      <c r="G2252" s="59" t="s">
        <v>614</v>
      </c>
      <c r="H2252" s="84">
        <f>'20060 NParAssumpChg'!E94</f>
        <v>0</v>
      </c>
      <c r="J2252" s="56" t="s">
        <v>3699</v>
      </c>
      <c r="K2252" s="57" t="s">
        <v>2339</v>
      </c>
      <c r="L2252" s="57" t="s">
        <v>1548</v>
      </c>
      <c r="M2252" s="56" t="str">
        <f t="shared" si="23"/>
        <v>LF4.P2006009003</v>
      </c>
      <c r="N2252" s="57"/>
    </row>
    <row r="2253" spans="1:14" s="55" customFormat="1" ht="15" thickBot="1" x14ac:dyDescent="0.35">
      <c r="A2253" s="58">
        <v>21</v>
      </c>
      <c r="B2253" s="55" t="s">
        <v>3891</v>
      </c>
      <c r="C2253" s="59" t="s">
        <v>774</v>
      </c>
      <c r="D2253" s="59" t="s">
        <v>3698</v>
      </c>
      <c r="E2253" s="59" t="s">
        <v>415</v>
      </c>
      <c r="F2253" s="59" t="s">
        <v>615</v>
      </c>
      <c r="G2253" s="59" t="s">
        <v>615</v>
      </c>
      <c r="H2253" s="84">
        <f>'20060 NParAssumpChg'!E95</f>
        <v>0</v>
      </c>
      <c r="J2253" s="56" t="s">
        <v>3699</v>
      </c>
      <c r="K2253" s="57" t="s">
        <v>2341</v>
      </c>
      <c r="L2253" s="57" t="s">
        <v>1548</v>
      </c>
      <c r="M2253" s="56" t="str">
        <f t="shared" si="23"/>
        <v>LF4.P2006009103</v>
      </c>
      <c r="N2253" s="57"/>
    </row>
    <row r="2254" spans="1:14" s="55" customFormat="1" ht="15" thickBot="1" x14ac:dyDescent="0.35">
      <c r="A2254" s="58">
        <v>21</v>
      </c>
      <c r="B2254" s="55" t="s">
        <v>3892</v>
      </c>
      <c r="C2254" s="59" t="s">
        <v>774</v>
      </c>
      <c r="D2254" s="59" t="s">
        <v>3698</v>
      </c>
      <c r="E2254" s="59" t="s">
        <v>415</v>
      </c>
      <c r="F2254" s="59" t="s">
        <v>337</v>
      </c>
      <c r="G2254" s="59" t="s">
        <v>337</v>
      </c>
      <c r="H2254" s="84">
        <f>'20060 NParAssumpChg'!E96</f>
        <v>0</v>
      </c>
      <c r="J2254" s="56" t="s">
        <v>3699</v>
      </c>
      <c r="K2254" s="57" t="s">
        <v>2343</v>
      </c>
      <c r="L2254" s="57" t="s">
        <v>1548</v>
      </c>
      <c r="M2254" s="56" t="str">
        <f t="shared" ref="M2254:M2332" si="27">J2254&amp;K2254&amp;L2254</f>
        <v>LF4.P2006009203</v>
      </c>
      <c r="N2254" s="57"/>
    </row>
    <row r="2255" spans="1:14" s="55" customFormat="1" ht="15" thickBot="1" x14ac:dyDescent="0.35">
      <c r="A2255" s="58">
        <v>21</v>
      </c>
      <c r="B2255" s="55" t="s">
        <v>3893</v>
      </c>
      <c r="C2255" s="59" t="s">
        <v>774</v>
      </c>
      <c r="D2255" s="59" t="s">
        <v>3698</v>
      </c>
      <c r="E2255" s="59" t="s">
        <v>415</v>
      </c>
      <c r="F2255" s="59" t="s">
        <v>303</v>
      </c>
      <c r="G2255" s="59" t="s">
        <v>303</v>
      </c>
      <c r="H2255" s="84">
        <f>'20060 NParAssumpChg'!E97</f>
        <v>0</v>
      </c>
      <c r="J2255" s="56" t="s">
        <v>3699</v>
      </c>
      <c r="K2255" s="57" t="s">
        <v>2345</v>
      </c>
      <c r="L2255" s="57" t="s">
        <v>1548</v>
      </c>
      <c r="M2255" s="56" t="str">
        <f t="shared" si="27"/>
        <v>LF4.P2006009303</v>
      </c>
      <c r="N2255" s="57"/>
    </row>
    <row r="2256" spans="1:14" s="55" customFormat="1" ht="15" thickBot="1" x14ac:dyDescent="0.35">
      <c r="A2256" s="58">
        <v>21</v>
      </c>
      <c r="B2256" s="55" t="s">
        <v>3894</v>
      </c>
      <c r="C2256" s="59" t="s">
        <v>775</v>
      </c>
      <c r="D2256" s="59" t="s">
        <v>3698</v>
      </c>
      <c r="E2256" s="59" t="s">
        <v>326</v>
      </c>
      <c r="F2256" s="59" t="s">
        <v>329</v>
      </c>
      <c r="G2256" s="59" t="s">
        <v>329</v>
      </c>
      <c r="H2256" s="84">
        <f>'20060 NParAssumpChg'!C104</f>
        <v>0</v>
      </c>
      <c r="J2256" s="56" t="s">
        <v>3699</v>
      </c>
      <c r="K2256" s="57" t="s">
        <v>2448</v>
      </c>
      <c r="L2256" s="57" t="s">
        <v>1497</v>
      </c>
      <c r="M2256" s="56" t="str">
        <f t="shared" si="27"/>
        <v>LF4.P2006010101</v>
      </c>
      <c r="N2256" s="57"/>
    </row>
    <row r="2257" spans="1:14" s="55" customFormat="1" ht="15" thickBot="1" x14ac:dyDescent="0.35">
      <c r="A2257" s="58">
        <v>21</v>
      </c>
      <c r="B2257" s="55" t="s">
        <v>3895</v>
      </c>
      <c r="C2257" s="59" t="s">
        <v>775</v>
      </c>
      <c r="D2257" s="59" t="s">
        <v>3698</v>
      </c>
      <c r="E2257" s="59" t="s">
        <v>326</v>
      </c>
      <c r="F2257" s="59" t="s">
        <v>330</v>
      </c>
      <c r="G2257" s="59" t="s">
        <v>330</v>
      </c>
      <c r="H2257" s="84">
        <f>'20060 NParAssumpChg'!C105</f>
        <v>0</v>
      </c>
      <c r="J2257" s="56" t="s">
        <v>3699</v>
      </c>
      <c r="K2257" s="57" t="s">
        <v>2450</v>
      </c>
      <c r="L2257" s="57" t="s">
        <v>1497</v>
      </c>
      <c r="M2257" s="56" t="str">
        <f t="shared" si="27"/>
        <v>LF4.P2006010201</v>
      </c>
      <c r="N2257" s="57"/>
    </row>
    <row r="2258" spans="1:14" s="55" customFormat="1" ht="15" thickBot="1" x14ac:dyDescent="0.35">
      <c r="A2258" s="58">
        <v>21</v>
      </c>
      <c r="B2258" s="55" t="s">
        <v>3896</v>
      </c>
      <c r="C2258" s="59" t="s">
        <v>775</v>
      </c>
      <c r="D2258" s="59" t="s">
        <v>3698</v>
      </c>
      <c r="E2258" s="59" t="s">
        <v>326</v>
      </c>
      <c r="F2258" s="59" t="s">
        <v>331</v>
      </c>
      <c r="G2258" s="59" t="s">
        <v>331</v>
      </c>
      <c r="H2258" s="84">
        <f>'20060 NParAssumpChg'!C106</f>
        <v>0</v>
      </c>
      <c r="J2258" s="56" t="s">
        <v>3699</v>
      </c>
      <c r="K2258" s="57" t="s">
        <v>2452</v>
      </c>
      <c r="L2258" s="57" t="s">
        <v>1497</v>
      </c>
      <c r="M2258" s="56" t="str">
        <f t="shared" si="27"/>
        <v>LF4.P2006010301</v>
      </c>
      <c r="N2258" s="57"/>
    </row>
    <row r="2259" spans="1:14" s="55" customFormat="1" ht="15" thickBot="1" x14ac:dyDescent="0.35">
      <c r="A2259" s="58">
        <v>21</v>
      </c>
      <c r="B2259" s="55" t="s">
        <v>3897</v>
      </c>
      <c r="C2259" s="59" t="s">
        <v>775</v>
      </c>
      <c r="D2259" s="59" t="s">
        <v>3698</v>
      </c>
      <c r="E2259" s="59" t="s">
        <v>326</v>
      </c>
      <c r="F2259" s="59" t="s">
        <v>332</v>
      </c>
      <c r="G2259" s="59" t="s">
        <v>332</v>
      </c>
      <c r="H2259" s="84">
        <f>'20060 NParAssumpChg'!C107</f>
        <v>0</v>
      </c>
      <c r="J2259" s="56" t="s">
        <v>3699</v>
      </c>
      <c r="K2259" s="57" t="s">
        <v>2454</v>
      </c>
      <c r="L2259" s="57" t="s">
        <v>1497</v>
      </c>
      <c r="M2259" s="56" t="str">
        <f t="shared" si="27"/>
        <v>LF4.P2006010401</v>
      </c>
      <c r="N2259" s="57"/>
    </row>
    <row r="2260" spans="1:14" s="55" customFormat="1" ht="15" thickBot="1" x14ac:dyDescent="0.35">
      <c r="A2260" s="58">
        <v>21</v>
      </c>
      <c r="B2260" s="55" t="s">
        <v>3898</v>
      </c>
      <c r="C2260" s="59" t="s">
        <v>775</v>
      </c>
      <c r="D2260" s="59" t="s">
        <v>3698</v>
      </c>
      <c r="E2260" s="59" t="s">
        <v>326</v>
      </c>
      <c r="F2260" s="59" t="s">
        <v>1587</v>
      </c>
      <c r="G2260" s="59" t="s">
        <v>1587</v>
      </c>
      <c r="H2260" s="84">
        <f>'20060 NParAssumpChg'!C108</f>
        <v>0</v>
      </c>
      <c r="J2260" s="56" t="s">
        <v>3699</v>
      </c>
      <c r="K2260" s="57" t="s">
        <v>2456</v>
      </c>
      <c r="L2260" s="57" t="s">
        <v>1497</v>
      </c>
      <c r="M2260" s="56" t="str">
        <f t="shared" si="27"/>
        <v>LF4.P2006010501</v>
      </c>
      <c r="N2260" s="57"/>
    </row>
    <row r="2261" spans="1:14" s="55" customFormat="1" ht="15" thickBot="1" x14ac:dyDescent="0.35">
      <c r="A2261" s="58">
        <v>21</v>
      </c>
      <c r="B2261" s="55" t="s">
        <v>3899</v>
      </c>
      <c r="C2261" s="59" t="s">
        <v>775</v>
      </c>
      <c r="D2261" s="59" t="s">
        <v>3698</v>
      </c>
      <c r="E2261" s="59" t="s">
        <v>326</v>
      </c>
      <c r="F2261" s="59" t="s">
        <v>334</v>
      </c>
      <c r="G2261" s="59" t="s">
        <v>334</v>
      </c>
      <c r="H2261" s="84">
        <f>'20060 NParAssumpChg'!C109</f>
        <v>0</v>
      </c>
      <c r="J2261" s="56" t="s">
        <v>3699</v>
      </c>
      <c r="K2261" s="57" t="s">
        <v>2458</v>
      </c>
      <c r="L2261" s="57" t="s">
        <v>1497</v>
      </c>
      <c r="M2261" s="56" t="str">
        <f t="shared" si="27"/>
        <v>LF4.P2006010601</v>
      </c>
      <c r="N2261" s="57"/>
    </row>
    <row r="2262" spans="1:14" s="55" customFormat="1" ht="15" thickBot="1" x14ac:dyDescent="0.35">
      <c r="A2262" s="58">
        <v>21</v>
      </c>
      <c r="B2262" s="55" t="s">
        <v>3900</v>
      </c>
      <c r="C2262" s="59" t="s">
        <v>775</v>
      </c>
      <c r="D2262" s="59" t="s">
        <v>3698</v>
      </c>
      <c r="E2262" s="59" t="s">
        <v>326</v>
      </c>
      <c r="F2262" s="59" t="s">
        <v>335</v>
      </c>
      <c r="G2262" s="59" t="s">
        <v>335</v>
      </c>
      <c r="H2262" s="84">
        <f>'20060 NParAssumpChg'!C110</f>
        <v>0</v>
      </c>
      <c r="J2262" s="56" t="s">
        <v>3699</v>
      </c>
      <c r="K2262" s="57" t="s">
        <v>2460</v>
      </c>
      <c r="L2262" s="57" t="s">
        <v>1497</v>
      </c>
      <c r="M2262" s="56" t="str">
        <f t="shared" si="27"/>
        <v>LF4.P2006010701</v>
      </c>
      <c r="N2262" s="57"/>
    </row>
    <row r="2263" spans="1:14" s="55" customFormat="1" ht="15" thickBot="1" x14ac:dyDescent="0.35">
      <c r="A2263" s="58">
        <v>21</v>
      </c>
      <c r="B2263" s="55" t="s">
        <v>3901</v>
      </c>
      <c r="C2263" s="59" t="s">
        <v>775</v>
      </c>
      <c r="D2263" s="59" t="s">
        <v>3698</v>
      </c>
      <c r="E2263" s="59" t="s">
        <v>326</v>
      </c>
      <c r="F2263" s="59" t="s">
        <v>634</v>
      </c>
      <c r="G2263" s="59" t="s">
        <v>634</v>
      </c>
      <c r="H2263" s="84">
        <f>'20060 NParAssumpChg'!C111</f>
        <v>0</v>
      </c>
      <c r="J2263" s="56" t="s">
        <v>3699</v>
      </c>
      <c r="K2263" s="57" t="s">
        <v>2462</v>
      </c>
      <c r="L2263" s="57" t="s">
        <v>1497</v>
      </c>
      <c r="M2263" s="56" t="str">
        <f t="shared" si="27"/>
        <v>LF4.P2006010801</v>
      </c>
      <c r="N2263" s="57"/>
    </row>
    <row r="2264" spans="1:14" s="55" customFormat="1" ht="15" thickBot="1" x14ac:dyDescent="0.35">
      <c r="A2264" s="58">
        <v>21</v>
      </c>
      <c r="B2264" s="55" t="s">
        <v>3902</v>
      </c>
      <c r="C2264" s="59" t="s">
        <v>775</v>
      </c>
      <c r="D2264" s="59" t="s">
        <v>3698</v>
      </c>
      <c r="E2264" s="59" t="s">
        <v>326</v>
      </c>
      <c r="F2264" s="59" t="s">
        <v>613</v>
      </c>
      <c r="G2264" s="59" t="s">
        <v>613</v>
      </c>
      <c r="H2264" s="84">
        <f>'20060 NParAssumpChg'!C112</f>
        <v>0</v>
      </c>
      <c r="J2264" s="56" t="s">
        <v>3699</v>
      </c>
      <c r="K2264" s="57" t="s">
        <v>2464</v>
      </c>
      <c r="L2264" s="57" t="s">
        <v>1497</v>
      </c>
      <c r="M2264" s="56" t="str">
        <f t="shared" si="27"/>
        <v>LF4.P2006010901</v>
      </c>
      <c r="N2264" s="57"/>
    </row>
    <row r="2265" spans="1:14" s="55" customFormat="1" ht="15" thickBot="1" x14ac:dyDescent="0.35">
      <c r="A2265" s="58">
        <v>21</v>
      </c>
      <c r="B2265" s="55" t="s">
        <v>3903</v>
      </c>
      <c r="C2265" s="59" t="s">
        <v>775</v>
      </c>
      <c r="D2265" s="59" t="s">
        <v>3698</v>
      </c>
      <c r="E2265" s="59" t="s">
        <v>326</v>
      </c>
      <c r="F2265" s="59" t="s">
        <v>614</v>
      </c>
      <c r="G2265" s="59" t="s">
        <v>614</v>
      </c>
      <c r="H2265" s="84">
        <f>'20060 NParAssumpChg'!C113</f>
        <v>0</v>
      </c>
      <c r="J2265" s="56" t="s">
        <v>3699</v>
      </c>
      <c r="K2265" s="57" t="s">
        <v>2466</v>
      </c>
      <c r="L2265" s="57" t="s">
        <v>1497</v>
      </c>
      <c r="M2265" s="56" t="str">
        <f t="shared" si="27"/>
        <v>LF4.P2006011001</v>
      </c>
      <c r="N2265" s="57"/>
    </row>
    <row r="2266" spans="1:14" s="55" customFormat="1" ht="15" thickBot="1" x14ac:dyDescent="0.35">
      <c r="A2266" s="58">
        <v>21</v>
      </c>
      <c r="B2266" s="55" t="s">
        <v>3904</v>
      </c>
      <c r="C2266" s="59" t="s">
        <v>775</v>
      </c>
      <c r="D2266" s="59" t="s">
        <v>3698</v>
      </c>
      <c r="E2266" s="59" t="s">
        <v>326</v>
      </c>
      <c r="F2266" s="59" t="s">
        <v>615</v>
      </c>
      <c r="G2266" s="59" t="s">
        <v>615</v>
      </c>
      <c r="H2266" s="84">
        <f>'20060 NParAssumpChg'!C114</f>
        <v>0</v>
      </c>
      <c r="J2266" s="56" t="s">
        <v>3699</v>
      </c>
      <c r="K2266" s="57" t="s">
        <v>2468</v>
      </c>
      <c r="L2266" s="57" t="s">
        <v>1497</v>
      </c>
      <c r="M2266" s="56" t="str">
        <f t="shared" si="27"/>
        <v>LF4.P2006011101</v>
      </c>
      <c r="N2266" s="57"/>
    </row>
    <row r="2267" spans="1:14" s="55" customFormat="1" ht="15" thickBot="1" x14ac:dyDescent="0.35">
      <c r="A2267" s="58">
        <v>21</v>
      </c>
      <c r="B2267" s="55" t="s">
        <v>3905</v>
      </c>
      <c r="C2267" s="59" t="s">
        <v>775</v>
      </c>
      <c r="D2267" s="59" t="s">
        <v>3698</v>
      </c>
      <c r="E2267" s="59" t="s">
        <v>326</v>
      </c>
      <c r="F2267" s="59" t="s">
        <v>337</v>
      </c>
      <c r="G2267" s="59" t="s">
        <v>337</v>
      </c>
      <c r="H2267" s="84">
        <f>'20060 NParAssumpChg'!C115</f>
        <v>0</v>
      </c>
      <c r="J2267" s="56" t="s">
        <v>3699</v>
      </c>
      <c r="K2267" s="57" t="s">
        <v>2470</v>
      </c>
      <c r="L2267" s="57" t="s">
        <v>1497</v>
      </c>
      <c r="M2267" s="56" t="str">
        <f t="shared" si="27"/>
        <v>LF4.P2006011201</v>
      </c>
      <c r="N2267" s="57"/>
    </row>
    <row r="2268" spans="1:14" s="55" customFormat="1" ht="15" thickBot="1" x14ac:dyDescent="0.35">
      <c r="A2268" s="58">
        <v>21</v>
      </c>
      <c r="B2268" s="55" t="s">
        <v>3906</v>
      </c>
      <c r="C2268" s="59" t="s">
        <v>775</v>
      </c>
      <c r="D2268" s="59" t="s">
        <v>3698</v>
      </c>
      <c r="E2268" s="59" t="s">
        <v>326</v>
      </c>
      <c r="F2268" s="59" t="s">
        <v>303</v>
      </c>
      <c r="G2268" s="59" t="s">
        <v>303</v>
      </c>
      <c r="H2268" s="84">
        <f>'20060 NParAssumpChg'!C116</f>
        <v>0</v>
      </c>
      <c r="J2268" s="56" t="s">
        <v>3699</v>
      </c>
      <c r="K2268" s="57" t="s">
        <v>2472</v>
      </c>
      <c r="L2268" s="57" t="s">
        <v>1497</v>
      </c>
      <c r="M2268" s="56" t="str">
        <f t="shared" si="27"/>
        <v>LF4.P2006011301</v>
      </c>
      <c r="N2268" s="57"/>
    </row>
    <row r="2269" spans="1:14" s="55" customFormat="1" ht="15" thickBot="1" x14ac:dyDescent="0.35">
      <c r="A2269" s="58">
        <v>21</v>
      </c>
      <c r="B2269" s="55" t="s">
        <v>3907</v>
      </c>
      <c r="C2269" s="59" t="s">
        <v>775</v>
      </c>
      <c r="D2269" s="59" t="s">
        <v>3698</v>
      </c>
      <c r="E2269" s="59" t="s">
        <v>327</v>
      </c>
      <c r="F2269" s="59" t="s">
        <v>329</v>
      </c>
      <c r="G2269" s="59" t="s">
        <v>329</v>
      </c>
      <c r="H2269" s="84">
        <f>'20060 NParAssumpChg'!D104</f>
        <v>0</v>
      </c>
      <c r="J2269" s="56" t="s">
        <v>3699</v>
      </c>
      <c r="K2269" s="57" t="s">
        <v>2448</v>
      </c>
      <c r="L2269" s="57" t="s">
        <v>1519</v>
      </c>
      <c r="M2269" s="56" t="str">
        <f t="shared" ref="M2269:M2281" si="28">J2269&amp;K2269&amp;L2269</f>
        <v>LF4.P2006010102</v>
      </c>
      <c r="N2269" s="57"/>
    </row>
    <row r="2270" spans="1:14" s="55" customFormat="1" ht="15" thickBot="1" x14ac:dyDescent="0.35">
      <c r="A2270" s="58">
        <v>21</v>
      </c>
      <c r="B2270" s="55" t="s">
        <v>3908</v>
      </c>
      <c r="C2270" s="59" t="s">
        <v>775</v>
      </c>
      <c r="D2270" s="59" t="s">
        <v>3698</v>
      </c>
      <c r="E2270" s="59" t="s">
        <v>327</v>
      </c>
      <c r="F2270" s="59" t="s">
        <v>330</v>
      </c>
      <c r="G2270" s="59" t="s">
        <v>330</v>
      </c>
      <c r="H2270" s="84">
        <f>'20060 NParAssumpChg'!D105</f>
        <v>0</v>
      </c>
      <c r="J2270" s="56" t="s">
        <v>3699</v>
      </c>
      <c r="K2270" s="57" t="s">
        <v>2450</v>
      </c>
      <c r="L2270" s="57" t="s">
        <v>1519</v>
      </c>
      <c r="M2270" s="56" t="str">
        <f t="shared" si="28"/>
        <v>LF4.P2006010202</v>
      </c>
      <c r="N2270" s="57"/>
    </row>
    <row r="2271" spans="1:14" s="55" customFormat="1" ht="15" thickBot="1" x14ac:dyDescent="0.35">
      <c r="A2271" s="58">
        <v>21</v>
      </c>
      <c r="B2271" s="55" t="s">
        <v>3909</v>
      </c>
      <c r="C2271" s="59" t="s">
        <v>775</v>
      </c>
      <c r="D2271" s="59" t="s">
        <v>3698</v>
      </c>
      <c r="E2271" s="59" t="s">
        <v>327</v>
      </c>
      <c r="F2271" s="59" t="s">
        <v>331</v>
      </c>
      <c r="G2271" s="59" t="s">
        <v>331</v>
      </c>
      <c r="H2271" s="84">
        <f>'20060 NParAssumpChg'!D106</f>
        <v>0</v>
      </c>
      <c r="J2271" s="56" t="s">
        <v>3699</v>
      </c>
      <c r="K2271" s="57" t="s">
        <v>2452</v>
      </c>
      <c r="L2271" s="57" t="s">
        <v>1519</v>
      </c>
      <c r="M2271" s="56" t="str">
        <f t="shared" si="28"/>
        <v>LF4.P2006010302</v>
      </c>
      <c r="N2271" s="57"/>
    </row>
    <row r="2272" spans="1:14" s="55" customFormat="1" ht="15" thickBot="1" x14ac:dyDescent="0.35">
      <c r="A2272" s="58">
        <v>21</v>
      </c>
      <c r="B2272" s="55" t="s">
        <v>3910</v>
      </c>
      <c r="C2272" s="59" t="s">
        <v>775</v>
      </c>
      <c r="D2272" s="59" t="s">
        <v>3698</v>
      </c>
      <c r="E2272" s="59" t="s">
        <v>327</v>
      </c>
      <c r="F2272" s="59" t="s">
        <v>332</v>
      </c>
      <c r="G2272" s="59" t="s">
        <v>332</v>
      </c>
      <c r="H2272" s="84">
        <f>'20060 NParAssumpChg'!D107</f>
        <v>0</v>
      </c>
      <c r="J2272" s="56" t="s">
        <v>3699</v>
      </c>
      <c r="K2272" s="57" t="s">
        <v>2454</v>
      </c>
      <c r="L2272" s="57" t="s">
        <v>1519</v>
      </c>
      <c r="M2272" s="56" t="str">
        <f t="shared" si="28"/>
        <v>LF4.P2006010402</v>
      </c>
      <c r="N2272" s="57"/>
    </row>
    <row r="2273" spans="1:14" s="55" customFormat="1" ht="15" thickBot="1" x14ac:dyDescent="0.35">
      <c r="A2273" s="58">
        <v>21</v>
      </c>
      <c r="B2273" s="55" t="s">
        <v>3911</v>
      </c>
      <c r="C2273" s="59" t="s">
        <v>775</v>
      </c>
      <c r="D2273" s="59" t="s">
        <v>3698</v>
      </c>
      <c r="E2273" s="59" t="s">
        <v>327</v>
      </c>
      <c r="F2273" s="59" t="s">
        <v>1587</v>
      </c>
      <c r="G2273" s="59" t="s">
        <v>1587</v>
      </c>
      <c r="H2273" s="84">
        <f>'20060 NParAssumpChg'!D108</f>
        <v>0</v>
      </c>
      <c r="J2273" s="56" t="s">
        <v>3699</v>
      </c>
      <c r="K2273" s="57" t="s">
        <v>2456</v>
      </c>
      <c r="L2273" s="57" t="s">
        <v>1519</v>
      </c>
      <c r="M2273" s="56" t="str">
        <f t="shared" si="28"/>
        <v>LF4.P2006010502</v>
      </c>
      <c r="N2273" s="57"/>
    </row>
    <row r="2274" spans="1:14" s="55" customFormat="1" ht="15" thickBot="1" x14ac:dyDescent="0.35">
      <c r="A2274" s="58">
        <v>21</v>
      </c>
      <c r="B2274" s="55" t="s">
        <v>3912</v>
      </c>
      <c r="C2274" s="59" t="s">
        <v>775</v>
      </c>
      <c r="D2274" s="59" t="s">
        <v>3698</v>
      </c>
      <c r="E2274" s="59" t="s">
        <v>327</v>
      </c>
      <c r="F2274" s="59" t="s">
        <v>334</v>
      </c>
      <c r="G2274" s="59" t="s">
        <v>334</v>
      </c>
      <c r="H2274" s="84">
        <f>'20060 NParAssumpChg'!D109</f>
        <v>0</v>
      </c>
      <c r="J2274" s="56" t="s">
        <v>3699</v>
      </c>
      <c r="K2274" s="57" t="s">
        <v>2458</v>
      </c>
      <c r="L2274" s="57" t="s">
        <v>1519</v>
      </c>
      <c r="M2274" s="56" t="str">
        <f t="shared" si="28"/>
        <v>LF4.P2006010602</v>
      </c>
      <c r="N2274" s="57"/>
    </row>
    <row r="2275" spans="1:14" s="55" customFormat="1" ht="15" thickBot="1" x14ac:dyDescent="0.35">
      <c r="A2275" s="58">
        <v>21</v>
      </c>
      <c r="B2275" s="55" t="s">
        <v>3913</v>
      </c>
      <c r="C2275" s="59" t="s">
        <v>775</v>
      </c>
      <c r="D2275" s="59" t="s">
        <v>3698</v>
      </c>
      <c r="E2275" s="59" t="s">
        <v>327</v>
      </c>
      <c r="F2275" s="59" t="s">
        <v>335</v>
      </c>
      <c r="G2275" s="59" t="s">
        <v>335</v>
      </c>
      <c r="H2275" s="84">
        <f>'20060 NParAssumpChg'!D110</f>
        <v>0</v>
      </c>
      <c r="J2275" s="56" t="s">
        <v>3699</v>
      </c>
      <c r="K2275" s="57" t="s">
        <v>2460</v>
      </c>
      <c r="L2275" s="57" t="s">
        <v>1519</v>
      </c>
      <c r="M2275" s="56" t="str">
        <f t="shared" si="28"/>
        <v>LF4.P2006010702</v>
      </c>
      <c r="N2275" s="57"/>
    </row>
    <row r="2276" spans="1:14" s="55" customFormat="1" ht="15" thickBot="1" x14ac:dyDescent="0.35">
      <c r="A2276" s="58">
        <v>21</v>
      </c>
      <c r="B2276" s="55" t="s">
        <v>3914</v>
      </c>
      <c r="C2276" s="59" t="s">
        <v>775</v>
      </c>
      <c r="D2276" s="59" t="s">
        <v>3698</v>
      </c>
      <c r="E2276" s="59" t="s">
        <v>327</v>
      </c>
      <c r="F2276" s="59" t="s">
        <v>634</v>
      </c>
      <c r="G2276" s="59" t="s">
        <v>634</v>
      </c>
      <c r="H2276" s="84">
        <f>'20060 NParAssumpChg'!D111</f>
        <v>0</v>
      </c>
      <c r="J2276" s="56" t="s">
        <v>3699</v>
      </c>
      <c r="K2276" s="57" t="s">
        <v>2462</v>
      </c>
      <c r="L2276" s="57" t="s">
        <v>1519</v>
      </c>
      <c r="M2276" s="56" t="str">
        <f t="shared" si="28"/>
        <v>LF4.P2006010802</v>
      </c>
      <c r="N2276" s="57"/>
    </row>
    <row r="2277" spans="1:14" s="55" customFormat="1" ht="15" thickBot="1" x14ac:dyDescent="0.35">
      <c r="A2277" s="58">
        <v>21</v>
      </c>
      <c r="B2277" s="55" t="s">
        <v>3915</v>
      </c>
      <c r="C2277" s="59" t="s">
        <v>775</v>
      </c>
      <c r="D2277" s="59" t="s">
        <v>3698</v>
      </c>
      <c r="E2277" s="59" t="s">
        <v>327</v>
      </c>
      <c r="F2277" s="59" t="s">
        <v>613</v>
      </c>
      <c r="G2277" s="59" t="s">
        <v>613</v>
      </c>
      <c r="H2277" s="84">
        <f>'20060 NParAssumpChg'!D112</f>
        <v>0</v>
      </c>
      <c r="J2277" s="56" t="s">
        <v>3699</v>
      </c>
      <c r="K2277" s="57" t="s">
        <v>2464</v>
      </c>
      <c r="L2277" s="57" t="s">
        <v>1519</v>
      </c>
      <c r="M2277" s="56" t="str">
        <f t="shared" si="28"/>
        <v>LF4.P2006010902</v>
      </c>
      <c r="N2277" s="57"/>
    </row>
    <row r="2278" spans="1:14" s="55" customFormat="1" ht="15" thickBot="1" x14ac:dyDescent="0.35">
      <c r="A2278" s="58">
        <v>21</v>
      </c>
      <c r="B2278" s="55" t="s">
        <v>3916</v>
      </c>
      <c r="C2278" s="59" t="s">
        <v>775</v>
      </c>
      <c r="D2278" s="59" t="s">
        <v>3698</v>
      </c>
      <c r="E2278" s="59" t="s">
        <v>327</v>
      </c>
      <c r="F2278" s="59" t="s">
        <v>614</v>
      </c>
      <c r="G2278" s="59" t="s">
        <v>614</v>
      </c>
      <c r="H2278" s="84">
        <f>'20060 NParAssumpChg'!D113</f>
        <v>0</v>
      </c>
      <c r="J2278" s="56" t="s">
        <v>3699</v>
      </c>
      <c r="K2278" s="57" t="s">
        <v>2466</v>
      </c>
      <c r="L2278" s="57" t="s">
        <v>1519</v>
      </c>
      <c r="M2278" s="56" t="str">
        <f t="shared" si="28"/>
        <v>LF4.P2006011002</v>
      </c>
      <c r="N2278" s="57"/>
    </row>
    <row r="2279" spans="1:14" s="55" customFormat="1" ht="15" thickBot="1" x14ac:dyDescent="0.35">
      <c r="A2279" s="58">
        <v>21</v>
      </c>
      <c r="B2279" s="55" t="s">
        <v>3917</v>
      </c>
      <c r="C2279" s="59" t="s">
        <v>775</v>
      </c>
      <c r="D2279" s="59" t="s">
        <v>3698</v>
      </c>
      <c r="E2279" s="59" t="s">
        <v>327</v>
      </c>
      <c r="F2279" s="59" t="s">
        <v>615</v>
      </c>
      <c r="G2279" s="59" t="s">
        <v>615</v>
      </c>
      <c r="H2279" s="84">
        <f>'20060 NParAssumpChg'!D114</f>
        <v>0</v>
      </c>
      <c r="J2279" s="56" t="s">
        <v>3699</v>
      </c>
      <c r="K2279" s="57" t="s">
        <v>2468</v>
      </c>
      <c r="L2279" s="57" t="s">
        <v>1519</v>
      </c>
      <c r="M2279" s="56" t="str">
        <f t="shared" si="28"/>
        <v>LF4.P2006011102</v>
      </c>
      <c r="N2279" s="57"/>
    </row>
    <row r="2280" spans="1:14" s="55" customFormat="1" ht="15" thickBot="1" x14ac:dyDescent="0.35">
      <c r="A2280" s="58">
        <v>21</v>
      </c>
      <c r="B2280" s="55" t="s">
        <v>3918</v>
      </c>
      <c r="C2280" s="59" t="s">
        <v>775</v>
      </c>
      <c r="D2280" s="59" t="s">
        <v>3698</v>
      </c>
      <c r="E2280" s="59" t="s">
        <v>327</v>
      </c>
      <c r="F2280" s="59" t="s">
        <v>337</v>
      </c>
      <c r="G2280" s="59" t="s">
        <v>337</v>
      </c>
      <c r="H2280" s="84">
        <f>'20060 NParAssumpChg'!D115</f>
        <v>0</v>
      </c>
      <c r="J2280" s="56" t="s">
        <v>3699</v>
      </c>
      <c r="K2280" s="57" t="s">
        <v>2470</v>
      </c>
      <c r="L2280" s="57" t="s">
        <v>1519</v>
      </c>
      <c r="M2280" s="56" t="str">
        <f t="shared" si="28"/>
        <v>LF4.P2006011202</v>
      </c>
      <c r="N2280" s="57"/>
    </row>
    <row r="2281" spans="1:14" s="55" customFormat="1" ht="15" thickBot="1" x14ac:dyDescent="0.35">
      <c r="A2281" s="58">
        <v>21</v>
      </c>
      <c r="B2281" s="55" t="s">
        <v>3919</v>
      </c>
      <c r="C2281" s="59" t="s">
        <v>775</v>
      </c>
      <c r="D2281" s="59" t="s">
        <v>3698</v>
      </c>
      <c r="E2281" s="59" t="s">
        <v>327</v>
      </c>
      <c r="F2281" s="59" t="s">
        <v>303</v>
      </c>
      <c r="G2281" s="59" t="s">
        <v>303</v>
      </c>
      <c r="H2281" s="84">
        <f>'20060 NParAssumpChg'!D116</f>
        <v>0</v>
      </c>
      <c r="J2281" s="56" t="s">
        <v>3699</v>
      </c>
      <c r="K2281" s="57" t="s">
        <v>2472</v>
      </c>
      <c r="L2281" s="57" t="s">
        <v>1519</v>
      </c>
      <c r="M2281" s="56" t="str">
        <f t="shared" si="28"/>
        <v>LF4.P2006011302</v>
      </c>
      <c r="N2281" s="57"/>
    </row>
    <row r="2282" spans="1:14" s="55" customFormat="1" ht="15" thickBot="1" x14ac:dyDescent="0.35">
      <c r="A2282" s="58">
        <v>21</v>
      </c>
      <c r="B2282" s="55" t="s">
        <v>3920</v>
      </c>
      <c r="C2282" s="59" t="s">
        <v>775</v>
      </c>
      <c r="D2282" s="59" t="s">
        <v>3698</v>
      </c>
      <c r="E2282" s="59" t="s">
        <v>415</v>
      </c>
      <c r="F2282" s="59" t="s">
        <v>329</v>
      </c>
      <c r="G2282" s="59" t="s">
        <v>329</v>
      </c>
      <c r="H2282" s="84">
        <f>'20060 NParAssumpChg'!E104</f>
        <v>0</v>
      </c>
      <c r="J2282" s="56" t="s">
        <v>3699</v>
      </c>
      <c r="K2282" s="57" t="s">
        <v>2448</v>
      </c>
      <c r="L2282" s="57" t="s">
        <v>1548</v>
      </c>
      <c r="M2282" s="56" t="str">
        <f t="shared" si="27"/>
        <v>LF4.P2006010103</v>
      </c>
      <c r="N2282" s="57"/>
    </row>
    <row r="2283" spans="1:14" s="55" customFormat="1" ht="15" thickBot="1" x14ac:dyDescent="0.35">
      <c r="A2283" s="58">
        <v>21</v>
      </c>
      <c r="B2283" s="55" t="s">
        <v>3921</v>
      </c>
      <c r="C2283" s="59" t="s">
        <v>775</v>
      </c>
      <c r="D2283" s="59" t="s">
        <v>3698</v>
      </c>
      <c r="E2283" s="59" t="s">
        <v>415</v>
      </c>
      <c r="F2283" s="59" t="s">
        <v>330</v>
      </c>
      <c r="G2283" s="59" t="s">
        <v>330</v>
      </c>
      <c r="H2283" s="84">
        <f>'20060 NParAssumpChg'!E105</f>
        <v>0</v>
      </c>
      <c r="J2283" s="56" t="s">
        <v>3699</v>
      </c>
      <c r="K2283" s="57" t="s">
        <v>2450</v>
      </c>
      <c r="L2283" s="57" t="s">
        <v>1548</v>
      </c>
      <c r="M2283" s="56" t="str">
        <f t="shared" si="27"/>
        <v>LF4.P2006010203</v>
      </c>
      <c r="N2283" s="57"/>
    </row>
    <row r="2284" spans="1:14" s="55" customFormat="1" ht="15" thickBot="1" x14ac:dyDescent="0.35">
      <c r="A2284" s="58">
        <v>21</v>
      </c>
      <c r="B2284" s="55" t="s">
        <v>3922</v>
      </c>
      <c r="C2284" s="59" t="s">
        <v>775</v>
      </c>
      <c r="D2284" s="59" t="s">
        <v>3698</v>
      </c>
      <c r="E2284" s="59" t="s">
        <v>415</v>
      </c>
      <c r="F2284" s="59" t="s">
        <v>331</v>
      </c>
      <c r="G2284" s="59" t="s">
        <v>331</v>
      </c>
      <c r="H2284" s="84">
        <f>'20060 NParAssumpChg'!E106</f>
        <v>0</v>
      </c>
      <c r="J2284" s="56" t="s">
        <v>3699</v>
      </c>
      <c r="K2284" s="57" t="s">
        <v>2452</v>
      </c>
      <c r="L2284" s="57" t="s">
        <v>1548</v>
      </c>
      <c r="M2284" s="56" t="str">
        <f t="shared" si="27"/>
        <v>LF4.P2006010303</v>
      </c>
      <c r="N2284" s="57"/>
    </row>
    <row r="2285" spans="1:14" s="55" customFormat="1" ht="15" thickBot="1" x14ac:dyDescent="0.35">
      <c r="A2285" s="58">
        <v>21</v>
      </c>
      <c r="B2285" s="55" t="s">
        <v>3923</v>
      </c>
      <c r="C2285" s="59" t="s">
        <v>775</v>
      </c>
      <c r="D2285" s="59" t="s">
        <v>3698</v>
      </c>
      <c r="E2285" s="59" t="s">
        <v>415</v>
      </c>
      <c r="F2285" s="59" t="s">
        <v>332</v>
      </c>
      <c r="G2285" s="59" t="s">
        <v>332</v>
      </c>
      <c r="H2285" s="84">
        <f>'20060 NParAssumpChg'!E107</f>
        <v>0</v>
      </c>
      <c r="J2285" s="56" t="s">
        <v>3699</v>
      </c>
      <c r="K2285" s="57" t="s">
        <v>2454</v>
      </c>
      <c r="L2285" s="57" t="s">
        <v>1548</v>
      </c>
      <c r="M2285" s="56" t="str">
        <f t="shared" si="27"/>
        <v>LF4.P2006010403</v>
      </c>
      <c r="N2285" s="57"/>
    </row>
    <row r="2286" spans="1:14" s="55" customFormat="1" ht="15" thickBot="1" x14ac:dyDescent="0.35">
      <c r="A2286" s="58">
        <v>21</v>
      </c>
      <c r="B2286" s="55" t="s">
        <v>3924</v>
      </c>
      <c r="C2286" s="59" t="s">
        <v>775</v>
      </c>
      <c r="D2286" s="59" t="s">
        <v>3698</v>
      </c>
      <c r="E2286" s="59" t="s">
        <v>415</v>
      </c>
      <c r="F2286" s="59" t="s">
        <v>1587</v>
      </c>
      <c r="G2286" s="59" t="s">
        <v>1587</v>
      </c>
      <c r="H2286" s="84">
        <f>'20060 NParAssumpChg'!E108</f>
        <v>0</v>
      </c>
      <c r="J2286" s="56" t="s">
        <v>3699</v>
      </c>
      <c r="K2286" s="57" t="s">
        <v>2456</v>
      </c>
      <c r="L2286" s="57" t="s">
        <v>1548</v>
      </c>
      <c r="M2286" s="56" t="str">
        <f t="shared" si="27"/>
        <v>LF4.P2006010503</v>
      </c>
      <c r="N2286" s="57"/>
    </row>
    <row r="2287" spans="1:14" s="55" customFormat="1" ht="15" thickBot="1" x14ac:dyDescent="0.35">
      <c r="A2287" s="58">
        <v>21</v>
      </c>
      <c r="B2287" s="55" t="s">
        <v>3925</v>
      </c>
      <c r="C2287" s="59" t="s">
        <v>775</v>
      </c>
      <c r="D2287" s="59" t="s">
        <v>3698</v>
      </c>
      <c r="E2287" s="59" t="s">
        <v>415</v>
      </c>
      <c r="F2287" s="59" t="s">
        <v>334</v>
      </c>
      <c r="G2287" s="59" t="s">
        <v>334</v>
      </c>
      <c r="H2287" s="84">
        <f>'20060 NParAssumpChg'!E109</f>
        <v>0</v>
      </c>
      <c r="J2287" s="56" t="s">
        <v>3699</v>
      </c>
      <c r="K2287" s="57" t="s">
        <v>2458</v>
      </c>
      <c r="L2287" s="57" t="s">
        <v>1548</v>
      </c>
      <c r="M2287" s="56" t="str">
        <f t="shared" si="27"/>
        <v>LF4.P2006010603</v>
      </c>
      <c r="N2287" s="57"/>
    </row>
    <row r="2288" spans="1:14" s="55" customFormat="1" ht="15" thickBot="1" x14ac:dyDescent="0.35">
      <c r="A2288" s="58">
        <v>21</v>
      </c>
      <c r="B2288" s="55" t="s">
        <v>3926</v>
      </c>
      <c r="C2288" s="59" t="s">
        <v>775</v>
      </c>
      <c r="D2288" s="59" t="s">
        <v>3698</v>
      </c>
      <c r="E2288" s="59" t="s">
        <v>415</v>
      </c>
      <c r="F2288" s="59" t="s">
        <v>335</v>
      </c>
      <c r="G2288" s="59" t="s">
        <v>335</v>
      </c>
      <c r="H2288" s="84">
        <f>'20060 NParAssumpChg'!E110</f>
        <v>0</v>
      </c>
      <c r="J2288" s="56" t="s">
        <v>3699</v>
      </c>
      <c r="K2288" s="57" t="s">
        <v>2460</v>
      </c>
      <c r="L2288" s="57" t="s">
        <v>1548</v>
      </c>
      <c r="M2288" s="56" t="str">
        <f t="shared" si="27"/>
        <v>LF4.P2006010703</v>
      </c>
      <c r="N2288" s="57"/>
    </row>
    <row r="2289" spans="1:14" s="55" customFormat="1" ht="15" thickBot="1" x14ac:dyDescent="0.35">
      <c r="A2289" s="58">
        <v>21</v>
      </c>
      <c r="B2289" s="55" t="s">
        <v>3927</v>
      </c>
      <c r="C2289" s="59" t="s">
        <v>775</v>
      </c>
      <c r="D2289" s="59" t="s">
        <v>3698</v>
      </c>
      <c r="E2289" s="59" t="s">
        <v>415</v>
      </c>
      <c r="F2289" s="59" t="s">
        <v>634</v>
      </c>
      <c r="G2289" s="59" t="s">
        <v>634</v>
      </c>
      <c r="H2289" s="84">
        <f>'20060 NParAssumpChg'!E111</f>
        <v>0</v>
      </c>
      <c r="J2289" s="56" t="s">
        <v>3699</v>
      </c>
      <c r="K2289" s="57" t="s">
        <v>2462</v>
      </c>
      <c r="L2289" s="57" t="s">
        <v>1548</v>
      </c>
      <c r="M2289" s="56" t="str">
        <f t="shared" si="27"/>
        <v>LF4.P2006010803</v>
      </c>
      <c r="N2289" s="57"/>
    </row>
    <row r="2290" spans="1:14" s="55" customFormat="1" ht="15" thickBot="1" x14ac:dyDescent="0.35">
      <c r="A2290" s="58">
        <v>21</v>
      </c>
      <c r="B2290" s="55" t="s">
        <v>3928</v>
      </c>
      <c r="C2290" s="59" t="s">
        <v>775</v>
      </c>
      <c r="D2290" s="59" t="s">
        <v>3698</v>
      </c>
      <c r="E2290" s="59" t="s">
        <v>415</v>
      </c>
      <c r="F2290" s="59" t="s">
        <v>613</v>
      </c>
      <c r="G2290" s="59" t="s">
        <v>613</v>
      </c>
      <c r="H2290" s="84">
        <f>'20060 NParAssumpChg'!E112</f>
        <v>0</v>
      </c>
      <c r="J2290" s="56" t="s">
        <v>3699</v>
      </c>
      <c r="K2290" s="57" t="s">
        <v>2464</v>
      </c>
      <c r="L2290" s="57" t="s">
        <v>1548</v>
      </c>
      <c r="M2290" s="56" t="str">
        <f t="shared" si="27"/>
        <v>LF4.P2006010903</v>
      </c>
      <c r="N2290" s="57"/>
    </row>
    <row r="2291" spans="1:14" s="55" customFormat="1" ht="15" thickBot="1" x14ac:dyDescent="0.35">
      <c r="A2291" s="58">
        <v>21</v>
      </c>
      <c r="B2291" s="55" t="s">
        <v>3929</v>
      </c>
      <c r="C2291" s="59" t="s">
        <v>775</v>
      </c>
      <c r="D2291" s="59" t="s">
        <v>3698</v>
      </c>
      <c r="E2291" s="59" t="s">
        <v>415</v>
      </c>
      <c r="F2291" s="59" t="s">
        <v>614</v>
      </c>
      <c r="G2291" s="59" t="s">
        <v>614</v>
      </c>
      <c r="H2291" s="84">
        <f>'20060 NParAssumpChg'!E113</f>
        <v>0</v>
      </c>
      <c r="J2291" s="56" t="s">
        <v>3699</v>
      </c>
      <c r="K2291" s="57" t="s">
        <v>2466</v>
      </c>
      <c r="L2291" s="57" t="s">
        <v>1548</v>
      </c>
      <c r="M2291" s="56" t="str">
        <f t="shared" si="27"/>
        <v>LF4.P2006011003</v>
      </c>
      <c r="N2291" s="57"/>
    </row>
    <row r="2292" spans="1:14" s="55" customFormat="1" ht="15" thickBot="1" x14ac:dyDescent="0.35">
      <c r="A2292" s="58">
        <v>21</v>
      </c>
      <c r="B2292" s="55" t="s">
        <v>3930</v>
      </c>
      <c r="C2292" s="59" t="s">
        <v>775</v>
      </c>
      <c r="D2292" s="59" t="s">
        <v>3698</v>
      </c>
      <c r="E2292" s="59" t="s">
        <v>415</v>
      </c>
      <c r="F2292" s="59" t="s">
        <v>615</v>
      </c>
      <c r="G2292" s="59" t="s">
        <v>615</v>
      </c>
      <c r="H2292" s="84">
        <f>'20060 NParAssumpChg'!E114</f>
        <v>0</v>
      </c>
      <c r="J2292" s="56" t="s">
        <v>3699</v>
      </c>
      <c r="K2292" s="57" t="s">
        <v>2468</v>
      </c>
      <c r="L2292" s="57" t="s">
        <v>1548</v>
      </c>
      <c r="M2292" s="56" t="str">
        <f t="shared" si="27"/>
        <v>LF4.P2006011103</v>
      </c>
      <c r="N2292" s="57"/>
    </row>
    <row r="2293" spans="1:14" s="55" customFormat="1" ht="15" thickBot="1" x14ac:dyDescent="0.35">
      <c r="A2293" s="58">
        <v>21</v>
      </c>
      <c r="B2293" s="55" t="s">
        <v>3931</v>
      </c>
      <c r="C2293" s="59" t="s">
        <v>775</v>
      </c>
      <c r="D2293" s="59" t="s">
        <v>3698</v>
      </c>
      <c r="E2293" s="59" t="s">
        <v>415</v>
      </c>
      <c r="F2293" s="59" t="s">
        <v>337</v>
      </c>
      <c r="G2293" s="59" t="s">
        <v>337</v>
      </c>
      <c r="H2293" s="84">
        <f>'20060 NParAssumpChg'!E115</f>
        <v>0</v>
      </c>
      <c r="J2293" s="56" t="s">
        <v>3699</v>
      </c>
      <c r="K2293" s="57" t="s">
        <v>2470</v>
      </c>
      <c r="L2293" s="57" t="s">
        <v>1548</v>
      </c>
      <c r="M2293" s="56" t="str">
        <f t="shared" si="27"/>
        <v>LF4.P2006011203</v>
      </c>
      <c r="N2293" s="57"/>
    </row>
    <row r="2294" spans="1:14" s="55" customFormat="1" ht="15" thickBot="1" x14ac:dyDescent="0.35">
      <c r="A2294" s="58">
        <v>21</v>
      </c>
      <c r="B2294" s="55" t="s">
        <v>3932</v>
      </c>
      <c r="C2294" s="59" t="s">
        <v>775</v>
      </c>
      <c r="D2294" s="59" t="s">
        <v>3698</v>
      </c>
      <c r="E2294" s="59" t="s">
        <v>415</v>
      </c>
      <c r="F2294" s="59" t="s">
        <v>303</v>
      </c>
      <c r="G2294" s="59" t="s">
        <v>303</v>
      </c>
      <c r="H2294" s="84">
        <f>'20060 NParAssumpChg'!E116</f>
        <v>0</v>
      </c>
      <c r="J2294" s="56" t="s">
        <v>3699</v>
      </c>
      <c r="K2294" s="57" t="s">
        <v>2472</v>
      </c>
      <c r="L2294" s="57" t="s">
        <v>1548</v>
      </c>
      <c r="M2294" s="56" t="str">
        <f t="shared" si="27"/>
        <v>LF4.P2006011303</v>
      </c>
      <c r="N2294" s="57"/>
    </row>
    <row r="2295" spans="1:14" s="55" customFormat="1" ht="15" thickBot="1" x14ac:dyDescent="0.35">
      <c r="A2295" s="58">
        <v>21</v>
      </c>
      <c r="B2295" s="55" t="s">
        <v>3933</v>
      </c>
      <c r="C2295" s="59" t="s">
        <v>337</v>
      </c>
      <c r="D2295" s="59" t="s">
        <v>3698</v>
      </c>
      <c r="E2295" s="59" t="s">
        <v>326</v>
      </c>
      <c r="F2295" s="59" t="s">
        <v>329</v>
      </c>
      <c r="G2295" s="59" t="s">
        <v>329</v>
      </c>
      <c r="H2295" s="84">
        <f>'20060 NParAssumpChg'!C123</f>
        <v>0</v>
      </c>
      <c r="J2295" s="56" t="s">
        <v>3699</v>
      </c>
      <c r="K2295" s="57" t="s">
        <v>2575</v>
      </c>
      <c r="L2295" s="57" t="s">
        <v>1497</v>
      </c>
      <c r="M2295" s="56" t="str">
        <f t="shared" si="27"/>
        <v>LF4.P2006012101</v>
      </c>
      <c r="N2295" s="57"/>
    </row>
    <row r="2296" spans="1:14" s="55" customFormat="1" ht="15" thickBot="1" x14ac:dyDescent="0.35">
      <c r="A2296" s="58">
        <v>21</v>
      </c>
      <c r="B2296" s="55" t="s">
        <v>3934</v>
      </c>
      <c r="C2296" s="59" t="s">
        <v>337</v>
      </c>
      <c r="D2296" s="59" t="s">
        <v>3698</v>
      </c>
      <c r="E2296" s="59" t="s">
        <v>326</v>
      </c>
      <c r="F2296" s="59" t="s">
        <v>330</v>
      </c>
      <c r="G2296" s="59" t="s">
        <v>330</v>
      </c>
      <c r="H2296" s="84">
        <f>'20060 NParAssumpChg'!C124</f>
        <v>0</v>
      </c>
      <c r="J2296" s="56" t="s">
        <v>3699</v>
      </c>
      <c r="K2296" s="57" t="s">
        <v>2577</v>
      </c>
      <c r="L2296" s="57" t="s">
        <v>1497</v>
      </c>
      <c r="M2296" s="56" t="str">
        <f t="shared" si="27"/>
        <v>LF4.P2006012201</v>
      </c>
      <c r="N2296" s="57"/>
    </row>
    <row r="2297" spans="1:14" s="55" customFormat="1" ht="15" thickBot="1" x14ac:dyDescent="0.35">
      <c r="A2297" s="58">
        <v>21</v>
      </c>
      <c r="B2297" s="55" t="s">
        <v>3935</v>
      </c>
      <c r="C2297" s="59" t="s">
        <v>337</v>
      </c>
      <c r="D2297" s="59" t="s">
        <v>3698</v>
      </c>
      <c r="E2297" s="59" t="s">
        <v>326</v>
      </c>
      <c r="F2297" s="59" t="s">
        <v>331</v>
      </c>
      <c r="G2297" s="59" t="s">
        <v>331</v>
      </c>
      <c r="H2297" s="84">
        <f>'20060 NParAssumpChg'!C125</f>
        <v>0</v>
      </c>
      <c r="J2297" s="56" t="s">
        <v>3699</v>
      </c>
      <c r="K2297" s="57" t="s">
        <v>2579</v>
      </c>
      <c r="L2297" s="57" t="s">
        <v>1497</v>
      </c>
      <c r="M2297" s="56" t="str">
        <f t="shared" si="27"/>
        <v>LF4.P2006012301</v>
      </c>
      <c r="N2297" s="57"/>
    </row>
    <row r="2298" spans="1:14" s="55" customFormat="1" ht="15" thickBot="1" x14ac:dyDescent="0.35">
      <c r="A2298" s="58">
        <v>21</v>
      </c>
      <c r="B2298" s="55" t="s">
        <v>3936</v>
      </c>
      <c r="C2298" s="59" t="s">
        <v>337</v>
      </c>
      <c r="D2298" s="59" t="s">
        <v>3698</v>
      </c>
      <c r="E2298" s="59" t="s">
        <v>326</v>
      </c>
      <c r="F2298" s="59" t="s">
        <v>332</v>
      </c>
      <c r="G2298" s="59" t="s">
        <v>332</v>
      </c>
      <c r="H2298" s="84">
        <f>'20060 NParAssumpChg'!C126</f>
        <v>0</v>
      </c>
      <c r="J2298" s="56" t="s">
        <v>3699</v>
      </c>
      <c r="K2298" s="57" t="s">
        <v>2581</v>
      </c>
      <c r="L2298" s="57" t="s">
        <v>1497</v>
      </c>
      <c r="M2298" s="56" t="str">
        <f t="shared" si="27"/>
        <v>LF4.P2006012401</v>
      </c>
      <c r="N2298" s="57"/>
    </row>
    <row r="2299" spans="1:14" s="55" customFormat="1" ht="15" thickBot="1" x14ac:dyDescent="0.35">
      <c r="A2299" s="58">
        <v>21</v>
      </c>
      <c r="B2299" s="55" t="s">
        <v>3937</v>
      </c>
      <c r="C2299" s="59" t="s">
        <v>337</v>
      </c>
      <c r="D2299" s="59" t="s">
        <v>3698</v>
      </c>
      <c r="E2299" s="59" t="s">
        <v>326</v>
      </c>
      <c r="F2299" s="59" t="s">
        <v>1587</v>
      </c>
      <c r="G2299" s="59" t="s">
        <v>1587</v>
      </c>
      <c r="H2299" s="84">
        <f>'20060 NParAssumpChg'!C127</f>
        <v>0</v>
      </c>
      <c r="J2299" s="56" t="s">
        <v>3699</v>
      </c>
      <c r="K2299" s="57" t="s">
        <v>2583</v>
      </c>
      <c r="L2299" s="57" t="s">
        <v>1497</v>
      </c>
      <c r="M2299" s="56" t="str">
        <f t="shared" si="27"/>
        <v>LF4.P2006012501</v>
      </c>
      <c r="N2299" s="57"/>
    </row>
    <row r="2300" spans="1:14" s="55" customFormat="1" ht="15" thickBot="1" x14ac:dyDescent="0.35">
      <c r="A2300" s="58">
        <v>21</v>
      </c>
      <c r="B2300" s="55" t="s">
        <v>3938</v>
      </c>
      <c r="C2300" s="59" t="s">
        <v>337</v>
      </c>
      <c r="D2300" s="59" t="s">
        <v>3698</v>
      </c>
      <c r="E2300" s="59" t="s">
        <v>326</v>
      </c>
      <c r="F2300" s="59" t="s">
        <v>334</v>
      </c>
      <c r="G2300" s="59" t="s">
        <v>334</v>
      </c>
      <c r="H2300" s="84">
        <f>'20060 NParAssumpChg'!C128</f>
        <v>0</v>
      </c>
      <c r="J2300" s="56" t="s">
        <v>3699</v>
      </c>
      <c r="K2300" s="57" t="s">
        <v>2585</v>
      </c>
      <c r="L2300" s="57" t="s">
        <v>1497</v>
      </c>
      <c r="M2300" s="56" t="str">
        <f t="shared" si="27"/>
        <v>LF4.P2006012601</v>
      </c>
      <c r="N2300" s="57"/>
    </row>
    <row r="2301" spans="1:14" s="55" customFormat="1" ht="15" thickBot="1" x14ac:dyDescent="0.35">
      <c r="A2301" s="58">
        <v>21</v>
      </c>
      <c r="B2301" s="55" t="s">
        <v>3939</v>
      </c>
      <c r="C2301" s="59" t="s">
        <v>337</v>
      </c>
      <c r="D2301" s="59" t="s">
        <v>3698</v>
      </c>
      <c r="E2301" s="59" t="s">
        <v>326</v>
      </c>
      <c r="F2301" s="59" t="s">
        <v>335</v>
      </c>
      <c r="G2301" s="59" t="s">
        <v>335</v>
      </c>
      <c r="H2301" s="84">
        <f>'20060 NParAssumpChg'!C129</f>
        <v>0</v>
      </c>
      <c r="J2301" s="56" t="s">
        <v>3699</v>
      </c>
      <c r="K2301" s="57" t="s">
        <v>2587</v>
      </c>
      <c r="L2301" s="57" t="s">
        <v>1497</v>
      </c>
      <c r="M2301" s="56" t="str">
        <f t="shared" si="27"/>
        <v>LF4.P2006012701</v>
      </c>
      <c r="N2301" s="57"/>
    </row>
    <row r="2302" spans="1:14" s="55" customFormat="1" ht="15" thickBot="1" x14ac:dyDescent="0.35">
      <c r="A2302" s="58">
        <v>21</v>
      </c>
      <c r="B2302" s="55" t="s">
        <v>3940</v>
      </c>
      <c r="C2302" s="59" t="s">
        <v>337</v>
      </c>
      <c r="D2302" s="59" t="s">
        <v>3698</v>
      </c>
      <c r="E2302" s="59" t="s">
        <v>326</v>
      </c>
      <c r="F2302" s="59" t="s">
        <v>634</v>
      </c>
      <c r="G2302" s="59" t="s">
        <v>634</v>
      </c>
      <c r="H2302" s="84">
        <f>'20060 NParAssumpChg'!C130</f>
        <v>0</v>
      </c>
      <c r="J2302" s="56" t="s">
        <v>3699</v>
      </c>
      <c r="K2302" s="57" t="s">
        <v>2589</v>
      </c>
      <c r="L2302" s="57" t="s">
        <v>1497</v>
      </c>
      <c r="M2302" s="56" t="str">
        <f t="shared" si="27"/>
        <v>LF4.P2006012801</v>
      </c>
      <c r="N2302" s="57"/>
    </row>
    <row r="2303" spans="1:14" s="55" customFormat="1" ht="15" thickBot="1" x14ac:dyDescent="0.35">
      <c r="A2303" s="58">
        <v>21</v>
      </c>
      <c r="B2303" s="55" t="s">
        <v>3941</v>
      </c>
      <c r="C2303" s="59" t="s">
        <v>337</v>
      </c>
      <c r="D2303" s="59" t="s">
        <v>3698</v>
      </c>
      <c r="E2303" s="59" t="s">
        <v>326</v>
      </c>
      <c r="F2303" s="59" t="s">
        <v>613</v>
      </c>
      <c r="G2303" s="59" t="s">
        <v>613</v>
      </c>
      <c r="H2303" s="84">
        <f>'20060 NParAssumpChg'!C131</f>
        <v>0</v>
      </c>
      <c r="J2303" s="56" t="s">
        <v>3699</v>
      </c>
      <c r="K2303" s="57" t="s">
        <v>2591</v>
      </c>
      <c r="L2303" s="57" t="s">
        <v>1497</v>
      </c>
      <c r="M2303" s="56" t="str">
        <f t="shared" si="27"/>
        <v>LF4.P2006012901</v>
      </c>
      <c r="N2303" s="57"/>
    </row>
    <row r="2304" spans="1:14" s="55" customFormat="1" ht="15" thickBot="1" x14ac:dyDescent="0.35">
      <c r="A2304" s="58">
        <v>21</v>
      </c>
      <c r="B2304" s="55" t="s">
        <v>3942</v>
      </c>
      <c r="C2304" s="59" t="s">
        <v>337</v>
      </c>
      <c r="D2304" s="59" t="s">
        <v>3698</v>
      </c>
      <c r="E2304" s="59" t="s">
        <v>326</v>
      </c>
      <c r="F2304" s="59" t="s">
        <v>614</v>
      </c>
      <c r="G2304" s="59" t="s">
        <v>614</v>
      </c>
      <c r="H2304" s="84">
        <f>'20060 NParAssumpChg'!C132</f>
        <v>0</v>
      </c>
      <c r="J2304" s="56" t="s">
        <v>3699</v>
      </c>
      <c r="K2304" s="57" t="s">
        <v>2593</v>
      </c>
      <c r="L2304" s="57" t="s">
        <v>1497</v>
      </c>
      <c r="M2304" s="56" t="str">
        <f t="shared" si="27"/>
        <v>LF4.P2006013001</v>
      </c>
      <c r="N2304" s="57"/>
    </row>
    <row r="2305" spans="1:14" s="55" customFormat="1" ht="15" thickBot="1" x14ac:dyDescent="0.35">
      <c r="A2305" s="58">
        <v>21</v>
      </c>
      <c r="B2305" s="55" t="s">
        <v>3943</v>
      </c>
      <c r="C2305" s="59" t="s">
        <v>337</v>
      </c>
      <c r="D2305" s="59" t="s">
        <v>3698</v>
      </c>
      <c r="E2305" s="59" t="s">
        <v>326</v>
      </c>
      <c r="F2305" s="59" t="s">
        <v>615</v>
      </c>
      <c r="G2305" s="59" t="s">
        <v>615</v>
      </c>
      <c r="H2305" s="84">
        <f>'20060 NParAssumpChg'!C133</f>
        <v>0</v>
      </c>
      <c r="J2305" s="56" t="s">
        <v>3699</v>
      </c>
      <c r="K2305" s="57" t="s">
        <v>2595</v>
      </c>
      <c r="L2305" s="57" t="s">
        <v>1497</v>
      </c>
      <c r="M2305" s="56" t="str">
        <f t="shared" si="27"/>
        <v>LF4.P2006013101</v>
      </c>
      <c r="N2305" s="57"/>
    </row>
    <row r="2306" spans="1:14" s="55" customFormat="1" ht="15" thickBot="1" x14ac:dyDescent="0.35">
      <c r="A2306" s="58">
        <v>21</v>
      </c>
      <c r="B2306" s="55" t="s">
        <v>3944</v>
      </c>
      <c r="C2306" s="59" t="s">
        <v>337</v>
      </c>
      <c r="D2306" s="59" t="s">
        <v>3698</v>
      </c>
      <c r="E2306" s="59" t="s">
        <v>326</v>
      </c>
      <c r="F2306" s="59" t="s">
        <v>337</v>
      </c>
      <c r="G2306" s="59" t="s">
        <v>337</v>
      </c>
      <c r="H2306" s="84">
        <f>'20060 NParAssumpChg'!C134</f>
        <v>0</v>
      </c>
      <c r="J2306" s="56" t="s">
        <v>3699</v>
      </c>
      <c r="K2306" s="57" t="s">
        <v>2597</v>
      </c>
      <c r="L2306" s="57" t="s">
        <v>1497</v>
      </c>
      <c r="M2306" s="56" t="str">
        <f t="shared" si="27"/>
        <v>LF4.P2006013201</v>
      </c>
      <c r="N2306" s="57"/>
    </row>
    <row r="2307" spans="1:14" s="55" customFormat="1" ht="15" thickBot="1" x14ac:dyDescent="0.35">
      <c r="A2307" s="58">
        <v>21</v>
      </c>
      <c r="B2307" s="55" t="s">
        <v>3945</v>
      </c>
      <c r="C2307" s="59" t="s">
        <v>337</v>
      </c>
      <c r="D2307" s="59" t="s">
        <v>3698</v>
      </c>
      <c r="E2307" s="59" t="s">
        <v>326</v>
      </c>
      <c r="F2307" s="59" t="s">
        <v>303</v>
      </c>
      <c r="G2307" s="59" t="s">
        <v>303</v>
      </c>
      <c r="H2307" s="84">
        <f>'20060 NParAssumpChg'!C135</f>
        <v>0</v>
      </c>
      <c r="J2307" s="56" t="s">
        <v>3699</v>
      </c>
      <c r="K2307" s="57" t="s">
        <v>2599</v>
      </c>
      <c r="L2307" s="57" t="s">
        <v>1497</v>
      </c>
      <c r="M2307" s="56" t="str">
        <f t="shared" si="27"/>
        <v>LF4.P2006013301</v>
      </c>
      <c r="N2307" s="57"/>
    </row>
    <row r="2308" spans="1:14" s="55" customFormat="1" ht="15" thickBot="1" x14ac:dyDescent="0.35">
      <c r="A2308" s="58">
        <v>21</v>
      </c>
      <c r="B2308" s="55" t="s">
        <v>3946</v>
      </c>
      <c r="C2308" s="59" t="s">
        <v>337</v>
      </c>
      <c r="D2308" s="59" t="s">
        <v>3698</v>
      </c>
      <c r="E2308" s="59" t="s">
        <v>327</v>
      </c>
      <c r="F2308" s="59" t="s">
        <v>329</v>
      </c>
      <c r="G2308" s="59" t="s">
        <v>329</v>
      </c>
      <c r="H2308" s="84">
        <f>'20060 NParAssumpChg'!D123</f>
        <v>0</v>
      </c>
      <c r="J2308" s="56" t="s">
        <v>3699</v>
      </c>
      <c r="K2308" s="57" t="s">
        <v>2575</v>
      </c>
      <c r="L2308" s="57" t="s">
        <v>1519</v>
      </c>
      <c r="M2308" s="56" t="str">
        <f t="shared" ref="M2308:M2320" si="29">J2308&amp;K2308&amp;L2308</f>
        <v>LF4.P2006012102</v>
      </c>
      <c r="N2308" s="57"/>
    </row>
    <row r="2309" spans="1:14" s="55" customFormat="1" ht="15" thickBot="1" x14ac:dyDescent="0.35">
      <c r="A2309" s="58">
        <v>21</v>
      </c>
      <c r="B2309" s="55" t="s">
        <v>3947</v>
      </c>
      <c r="C2309" s="59" t="s">
        <v>337</v>
      </c>
      <c r="D2309" s="59" t="s">
        <v>3698</v>
      </c>
      <c r="E2309" s="59" t="s">
        <v>327</v>
      </c>
      <c r="F2309" s="59" t="s">
        <v>330</v>
      </c>
      <c r="G2309" s="59" t="s">
        <v>330</v>
      </c>
      <c r="H2309" s="84">
        <f>'20060 NParAssumpChg'!D124</f>
        <v>0</v>
      </c>
      <c r="J2309" s="56" t="s">
        <v>3699</v>
      </c>
      <c r="K2309" s="57" t="s">
        <v>2577</v>
      </c>
      <c r="L2309" s="57" t="s">
        <v>1519</v>
      </c>
      <c r="M2309" s="56" t="str">
        <f t="shared" si="29"/>
        <v>LF4.P2006012202</v>
      </c>
      <c r="N2309" s="57"/>
    </row>
    <row r="2310" spans="1:14" s="55" customFormat="1" ht="15" thickBot="1" x14ac:dyDescent="0.35">
      <c r="A2310" s="58">
        <v>21</v>
      </c>
      <c r="B2310" s="55" t="s">
        <v>3948</v>
      </c>
      <c r="C2310" s="59" t="s">
        <v>337</v>
      </c>
      <c r="D2310" s="59" t="s">
        <v>3698</v>
      </c>
      <c r="E2310" s="59" t="s">
        <v>327</v>
      </c>
      <c r="F2310" s="59" t="s">
        <v>331</v>
      </c>
      <c r="G2310" s="59" t="s">
        <v>331</v>
      </c>
      <c r="H2310" s="84">
        <f>'20060 NParAssumpChg'!D125</f>
        <v>0</v>
      </c>
      <c r="J2310" s="56" t="s">
        <v>3699</v>
      </c>
      <c r="K2310" s="57" t="s">
        <v>2579</v>
      </c>
      <c r="L2310" s="57" t="s">
        <v>1519</v>
      </c>
      <c r="M2310" s="56" t="str">
        <f t="shared" si="29"/>
        <v>LF4.P2006012302</v>
      </c>
      <c r="N2310" s="57"/>
    </row>
    <row r="2311" spans="1:14" s="55" customFormat="1" ht="15" thickBot="1" x14ac:dyDescent="0.35">
      <c r="A2311" s="58">
        <v>21</v>
      </c>
      <c r="B2311" s="55" t="s">
        <v>3949</v>
      </c>
      <c r="C2311" s="59" t="s">
        <v>337</v>
      </c>
      <c r="D2311" s="59" t="s">
        <v>3698</v>
      </c>
      <c r="E2311" s="59" t="s">
        <v>327</v>
      </c>
      <c r="F2311" s="59" t="s">
        <v>332</v>
      </c>
      <c r="G2311" s="59" t="s">
        <v>332</v>
      </c>
      <c r="H2311" s="84">
        <f>'20060 NParAssumpChg'!D126</f>
        <v>0</v>
      </c>
      <c r="J2311" s="56" t="s">
        <v>3699</v>
      </c>
      <c r="K2311" s="57" t="s">
        <v>2581</v>
      </c>
      <c r="L2311" s="57" t="s">
        <v>1519</v>
      </c>
      <c r="M2311" s="56" t="str">
        <f t="shared" si="29"/>
        <v>LF4.P2006012402</v>
      </c>
      <c r="N2311" s="57"/>
    </row>
    <row r="2312" spans="1:14" s="55" customFormat="1" ht="15" thickBot="1" x14ac:dyDescent="0.35">
      <c r="A2312" s="58">
        <v>21</v>
      </c>
      <c r="B2312" s="55" t="s">
        <v>3950</v>
      </c>
      <c r="C2312" s="59" t="s">
        <v>337</v>
      </c>
      <c r="D2312" s="59" t="s">
        <v>3698</v>
      </c>
      <c r="E2312" s="59" t="s">
        <v>327</v>
      </c>
      <c r="F2312" s="59" t="s">
        <v>1587</v>
      </c>
      <c r="G2312" s="59" t="s">
        <v>1587</v>
      </c>
      <c r="H2312" s="84">
        <f>'20060 NParAssumpChg'!D127</f>
        <v>0</v>
      </c>
      <c r="J2312" s="56" t="s">
        <v>3699</v>
      </c>
      <c r="K2312" s="57" t="s">
        <v>2583</v>
      </c>
      <c r="L2312" s="57" t="s">
        <v>1519</v>
      </c>
      <c r="M2312" s="56" t="str">
        <f t="shared" si="29"/>
        <v>LF4.P2006012502</v>
      </c>
      <c r="N2312" s="57"/>
    </row>
    <row r="2313" spans="1:14" s="55" customFormat="1" ht="15" thickBot="1" x14ac:dyDescent="0.35">
      <c r="A2313" s="58">
        <v>21</v>
      </c>
      <c r="B2313" s="55" t="s">
        <v>3951</v>
      </c>
      <c r="C2313" s="59" t="s">
        <v>337</v>
      </c>
      <c r="D2313" s="59" t="s">
        <v>3698</v>
      </c>
      <c r="E2313" s="59" t="s">
        <v>327</v>
      </c>
      <c r="F2313" s="59" t="s">
        <v>334</v>
      </c>
      <c r="G2313" s="59" t="s">
        <v>334</v>
      </c>
      <c r="H2313" s="84">
        <f>'20060 NParAssumpChg'!D128</f>
        <v>0</v>
      </c>
      <c r="J2313" s="56" t="s">
        <v>3699</v>
      </c>
      <c r="K2313" s="57" t="s">
        <v>2585</v>
      </c>
      <c r="L2313" s="57" t="s">
        <v>1519</v>
      </c>
      <c r="M2313" s="56" t="str">
        <f t="shared" si="29"/>
        <v>LF4.P2006012602</v>
      </c>
      <c r="N2313" s="57"/>
    </row>
    <row r="2314" spans="1:14" s="55" customFormat="1" ht="15" thickBot="1" x14ac:dyDescent="0.35">
      <c r="A2314" s="58">
        <v>21</v>
      </c>
      <c r="B2314" s="55" t="s">
        <v>3952</v>
      </c>
      <c r="C2314" s="59" t="s">
        <v>337</v>
      </c>
      <c r="D2314" s="59" t="s">
        <v>3698</v>
      </c>
      <c r="E2314" s="59" t="s">
        <v>327</v>
      </c>
      <c r="F2314" s="59" t="s">
        <v>335</v>
      </c>
      <c r="G2314" s="59" t="s">
        <v>335</v>
      </c>
      <c r="H2314" s="84">
        <f>'20060 NParAssumpChg'!D129</f>
        <v>0</v>
      </c>
      <c r="J2314" s="56" t="s">
        <v>3699</v>
      </c>
      <c r="K2314" s="57" t="s">
        <v>2587</v>
      </c>
      <c r="L2314" s="57" t="s">
        <v>1519</v>
      </c>
      <c r="M2314" s="56" t="str">
        <f t="shared" si="29"/>
        <v>LF4.P2006012702</v>
      </c>
      <c r="N2314" s="57"/>
    </row>
    <row r="2315" spans="1:14" s="55" customFormat="1" ht="15" thickBot="1" x14ac:dyDescent="0.35">
      <c r="A2315" s="58">
        <v>21</v>
      </c>
      <c r="B2315" s="55" t="s">
        <v>3953</v>
      </c>
      <c r="C2315" s="59" t="s">
        <v>337</v>
      </c>
      <c r="D2315" s="59" t="s">
        <v>3698</v>
      </c>
      <c r="E2315" s="59" t="s">
        <v>327</v>
      </c>
      <c r="F2315" s="59" t="s">
        <v>634</v>
      </c>
      <c r="G2315" s="59" t="s">
        <v>634</v>
      </c>
      <c r="H2315" s="84">
        <f>'20060 NParAssumpChg'!D130</f>
        <v>0</v>
      </c>
      <c r="J2315" s="56" t="s">
        <v>3699</v>
      </c>
      <c r="K2315" s="57" t="s">
        <v>2589</v>
      </c>
      <c r="L2315" s="57" t="s">
        <v>1519</v>
      </c>
      <c r="M2315" s="56" t="str">
        <f t="shared" si="29"/>
        <v>LF4.P2006012802</v>
      </c>
      <c r="N2315" s="57"/>
    </row>
    <row r="2316" spans="1:14" s="55" customFormat="1" ht="15" thickBot="1" x14ac:dyDescent="0.35">
      <c r="A2316" s="58">
        <v>21</v>
      </c>
      <c r="B2316" s="55" t="s">
        <v>3954</v>
      </c>
      <c r="C2316" s="59" t="s">
        <v>337</v>
      </c>
      <c r="D2316" s="59" t="s">
        <v>3698</v>
      </c>
      <c r="E2316" s="59" t="s">
        <v>327</v>
      </c>
      <c r="F2316" s="59" t="s">
        <v>613</v>
      </c>
      <c r="G2316" s="59" t="s">
        <v>613</v>
      </c>
      <c r="H2316" s="84">
        <f>'20060 NParAssumpChg'!D131</f>
        <v>0</v>
      </c>
      <c r="J2316" s="56" t="s">
        <v>3699</v>
      </c>
      <c r="K2316" s="57" t="s">
        <v>2591</v>
      </c>
      <c r="L2316" s="57" t="s">
        <v>1519</v>
      </c>
      <c r="M2316" s="56" t="str">
        <f t="shared" si="29"/>
        <v>LF4.P2006012902</v>
      </c>
      <c r="N2316" s="57"/>
    </row>
    <row r="2317" spans="1:14" s="55" customFormat="1" ht="15" thickBot="1" x14ac:dyDescent="0.35">
      <c r="A2317" s="58">
        <v>21</v>
      </c>
      <c r="B2317" s="55" t="s">
        <v>3955</v>
      </c>
      <c r="C2317" s="59" t="s">
        <v>337</v>
      </c>
      <c r="D2317" s="59" t="s">
        <v>3698</v>
      </c>
      <c r="E2317" s="59" t="s">
        <v>327</v>
      </c>
      <c r="F2317" s="59" t="s">
        <v>614</v>
      </c>
      <c r="G2317" s="59" t="s">
        <v>614</v>
      </c>
      <c r="H2317" s="84">
        <f>'20060 NParAssumpChg'!D132</f>
        <v>0</v>
      </c>
      <c r="J2317" s="56" t="s">
        <v>3699</v>
      </c>
      <c r="K2317" s="57" t="s">
        <v>2593</v>
      </c>
      <c r="L2317" s="57" t="s">
        <v>1519</v>
      </c>
      <c r="M2317" s="56" t="str">
        <f t="shared" si="29"/>
        <v>LF4.P2006013002</v>
      </c>
      <c r="N2317" s="57"/>
    </row>
    <row r="2318" spans="1:14" s="55" customFormat="1" ht="15" thickBot="1" x14ac:dyDescent="0.35">
      <c r="A2318" s="58">
        <v>21</v>
      </c>
      <c r="B2318" s="55" t="s">
        <v>3956</v>
      </c>
      <c r="C2318" s="59" t="s">
        <v>337</v>
      </c>
      <c r="D2318" s="59" t="s">
        <v>3698</v>
      </c>
      <c r="E2318" s="59" t="s">
        <v>327</v>
      </c>
      <c r="F2318" s="59" t="s">
        <v>615</v>
      </c>
      <c r="G2318" s="59" t="s">
        <v>615</v>
      </c>
      <c r="H2318" s="84">
        <f>'20060 NParAssumpChg'!D133</f>
        <v>0</v>
      </c>
      <c r="J2318" s="56" t="s">
        <v>3699</v>
      </c>
      <c r="K2318" s="57" t="s">
        <v>2595</v>
      </c>
      <c r="L2318" s="57" t="s">
        <v>1519</v>
      </c>
      <c r="M2318" s="56" t="str">
        <f t="shared" si="29"/>
        <v>LF4.P2006013102</v>
      </c>
      <c r="N2318" s="57"/>
    </row>
    <row r="2319" spans="1:14" s="55" customFormat="1" ht="15" thickBot="1" x14ac:dyDescent="0.35">
      <c r="A2319" s="58">
        <v>21</v>
      </c>
      <c r="B2319" s="55" t="s">
        <v>3957</v>
      </c>
      <c r="C2319" s="59" t="s">
        <v>337</v>
      </c>
      <c r="D2319" s="59" t="s">
        <v>3698</v>
      </c>
      <c r="E2319" s="59" t="s">
        <v>327</v>
      </c>
      <c r="F2319" s="59" t="s">
        <v>337</v>
      </c>
      <c r="G2319" s="59" t="s">
        <v>337</v>
      </c>
      <c r="H2319" s="84">
        <f>'20060 NParAssumpChg'!D134</f>
        <v>0</v>
      </c>
      <c r="J2319" s="56" t="s">
        <v>3699</v>
      </c>
      <c r="K2319" s="57" t="s">
        <v>2597</v>
      </c>
      <c r="L2319" s="57" t="s">
        <v>1519</v>
      </c>
      <c r="M2319" s="56" t="str">
        <f t="shared" si="29"/>
        <v>LF4.P2006013202</v>
      </c>
      <c r="N2319" s="57"/>
    </row>
    <row r="2320" spans="1:14" s="55" customFormat="1" ht="15" thickBot="1" x14ac:dyDescent="0.35">
      <c r="A2320" s="58">
        <v>21</v>
      </c>
      <c r="B2320" s="55" t="s">
        <v>3958</v>
      </c>
      <c r="C2320" s="59" t="s">
        <v>337</v>
      </c>
      <c r="D2320" s="59" t="s">
        <v>3698</v>
      </c>
      <c r="E2320" s="59" t="s">
        <v>327</v>
      </c>
      <c r="F2320" s="59" t="s">
        <v>303</v>
      </c>
      <c r="G2320" s="59" t="s">
        <v>303</v>
      </c>
      <c r="H2320" s="84">
        <f>'20060 NParAssumpChg'!D135</f>
        <v>0</v>
      </c>
      <c r="J2320" s="56" t="s">
        <v>3699</v>
      </c>
      <c r="K2320" s="57" t="s">
        <v>2599</v>
      </c>
      <c r="L2320" s="57" t="s">
        <v>1519</v>
      </c>
      <c r="M2320" s="56" t="str">
        <f t="shared" si="29"/>
        <v>LF4.P2006013302</v>
      </c>
      <c r="N2320" s="57"/>
    </row>
    <row r="2321" spans="1:14" s="55" customFormat="1" ht="15" thickBot="1" x14ac:dyDescent="0.35">
      <c r="A2321" s="58">
        <v>21</v>
      </c>
      <c r="B2321" s="55" t="s">
        <v>3959</v>
      </c>
      <c r="C2321" s="59" t="s">
        <v>337</v>
      </c>
      <c r="D2321" s="59" t="s">
        <v>3698</v>
      </c>
      <c r="E2321" s="59" t="s">
        <v>415</v>
      </c>
      <c r="F2321" s="59" t="s">
        <v>329</v>
      </c>
      <c r="G2321" s="59" t="s">
        <v>329</v>
      </c>
      <c r="H2321" s="84">
        <f>'20060 NParAssumpChg'!E123</f>
        <v>0</v>
      </c>
      <c r="J2321" s="56" t="s">
        <v>3699</v>
      </c>
      <c r="K2321" s="57" t="s">
        <v>2575</v>
      </c>
      <c r="L2321" s="57" t="s">
        <v>1548</v>
      </c>
      <c r="M2321" s="56" t="str">
        <f t="shared" si="27"/>
        <v>LF4.P2006012103</v>
      </c>
      <c r="N2321" s="57"/>
    </row>
    <row r="2322" spans="1:14" s="55" customFormat="1" ht="15" thickBot="1" x14ac:dyDescent="0.35">
      <c r="A2322" s="58">
        <v>21</v>
      </c>
      <c r="B2322" s="55" t="s">
        <v>3960</v>
      </c>
      <c r="C2322" s="59" t="s">
        <v>337</v>
      </c>
      <c r="D2322" s="59" t="s">
        <v>3698</v>
      </c>
      <c r="E2322" s="59" t="s">
        <v>415</v>
      </c>
      <c r="F2322" s="59" t="s">
        <v>330</v>
      </c>
      <c r="G2322" s="59" t="s">
        <v>330</v>
      </c>
      <c r="H2322" s="84">
        <f>'20060 NParAssumpChg'!E124</f>
        <v>0</v>
      </c>
      <c r="J2322" s="56" t="s">
        <v>3699</v>
      </c>
      <c r="K2322" s="57" t="s">
        <v>2577</v>
      </c>
      <c r="L2322" s="57" t="s">
        <v>1548</v>
      </c>
      <c r="M2322" s="56" t="str">
        <f t="shared" si="27"/>
        <v>LF4.P2006012203</v>
      </c>
      <c r="N2322" s="57"/>
    </row>
    <row r="2323" spans="1:14" s="55" customFormat="1" ht="15" thickBot="1" x14ac:dyDescent="0.35">
      <c r="A2323" s="58">
        <v>21</v>
      </c>
      <c r="B2323" s="55" t="s">
        <v>3961</v>
      </c>
      <c r="C2323" s="59" t="s">
        <v>337</v>
      </c>
      <c r="D2323" s="59" t="s">
        <v>3698</v>
      </c>
      <c r="E2323" s="59" t="s">
        <v>415</v>
      </c>
      <c r="F2323" s="59" t="s">
        <v>331</v>
      </c>
      <c r="G2323" s="59" t="s">
        <v>331</v>
      </c>
      <c r="H2323" s="84">
        <f>'20060 NParAssumpChg'!E125</f>
        <v>0</v>
      </c>
      <c r="J2323" s="56" t="s">
        <v>3699</v>
      </c>
      <c r="K2323" s="57" t="s">
        <v>2579</v>
      </c>
      <c r="L2323" s="57" t="s">
        <v>1548</v>
      </c>
      <c r="M2323" s="56" t="str">
        <f t="shared" si="27"/>
        <v>LF4.P2006012303</v>
      </c>
      <c r="N2323" s="57"/>
    </row>
    <row r="2324" spans="1:14" s="55" customFormat="1" ht="15" thickBot="1" x14ac:dyDescent="0.35">
      <c r="A2324" s="58">
        <v>21</v>
      </c>
      <c r="B2324" s="55" t="s">
        <v>3962</v>
      </c>
      <c r="C2324" s="59" t="s">
        <v>337</v>
      </c>
      <c r="D2324" s="59" t="s">
        <v>3698</v>
      </c>
      <c r="E2324" s="59" t="s">
        <v>415</v>
      </c>
      <c r="F2324" s="59" t="s">
        <v>332</v>
      </c>
      <c r="G2324" s="59" t="s">
        <v>332</v>
      </c>
      <c r="H2324" s="84">
        <f>'20060 NParAssumpChg'!E126</f>
        <v>0</v>
      </c>
      <c r="J2324" s="56" t="s">
        <v>3699</v>
      </c>
      <c r="K2324" s="57" t="s">
        <v>2581</v>
      </c>
      <c r="L2324" s="57" t="s">
        <v>1548</v>
      </c>
      <c r="M2324" s="56" t="str">
        <f t="shared" si="27"/>
        <v>LF4.P2006012403</v>
      </c>
      <c r="N2324" s="57"/>
    </row>
    <row r="2325" spans="1:14" s="55" customFormat="1" ht="15" thickBot="1" x14ac:dyDescent="0.35">
      <c r="A2325" s="58">
        <v>21</v>
      </c>
      <c r="B2325" s="55" t="s">
        <v>3963</v>
      </c>
      <c r="C2325" s="59" t="s">
        <v>337</v>
      </c>
      <c r="D2325" s="59" t="s">
        <v>3698</v>
      </c>
      <c r="E2325" s="59" t="s">
        <v>415</v>
      </c>
      <c r="F2325" s="59" t="s">
        <v>1587</v>
      </c>
      <c r="G2325" s="59" t="s">
        <v>1587</v>
      </c>
      <c r="H2325" s="84">
        <f>'20060 NParAssumpChg'!E127</f>
        <v>0</v>
      </c>
      <c r="J2325" s="56" t="s">
        <v>3699</v>
      </c>
      <c r="K2325" s="57" t="s">
        <v>2583</v>
      </c>
      <c r="L2325" s="57" t="s">
        <v>1548</v>
      </c>
      <c r="M2325" s="56" t="str">
        <f t="shared" si="27"/>
        <v>LF4.P2006012503</v>
      </c>
      <c r="N2325" s="57"/>
    </row>
    <row r="2326" spans="1:14" s="55" customFormat="1" ht="15" thickBot="1" x14ac:dyDescent="0.35">
      <c r="A2326" s="58">
        <v>21</v>
      </c>
      <c r="B2326" s="55" t="s">
        <v>3964</v>
      </c>
      <c r="C2326" s="59" t="s">
        <v>337</v>
      </c>
      <c r="D2326" s="59" t="s">
        <v>3698</v>
      </c>
      <c r="E2326" s="59" t="s">
        <v>415</v>
      </c>
      <c r="F2326" s="59" t="s">
        <v>334</v>
      </c>
      <c r="G2326" s="59" t="s">
        <v>334</v>
      </c>
      <c r="H2326" s="84">
        <f>'20060 NParAssumpChg'!E128</f>
        <v>0</v>
      </c>
      <c r="J2326" s="56" t="s">
        <v>3699</v>
      </c>
      <c r="K2326" s="57" t="s">
        <v>2585</v>
      </c>
      <c r="L2326" s="57" t="s">
        <v>1548</v>
      </c>
      <c r="M2326" s="56" t="str">
        <f t="shared" si="27"/>
        <v>LF4.P2006012603</v>
      </c>
      <c r="N2326" s="57"/>
    </row>
    <row r="2327" spans="1:14" s="55" customFormat="1" ht="15" thickBot="1" x14ac:dyDescent="0.35">
      <c r="A2327" s="58">
        <v>21</v>
      </c>
      <c r="B2327" s="55" t="s">
        <v>3965</v>
      </c>
      <c r="C2327" s="59" t="s">
        <v>337</v>
      </c>
      <c r="D2327" s="59" t="s">
        <v>3698</v>
      </c>
      <c r="E2327" s="59" t="s">
        <v>415</v>
      </c>
      <c r="F2327" s="59" t="s">
        <v>335</v>
      </c>
      <c r="G2327" s="59" t="s">
        <v>335</v>
      </c>
      <c r="H2327" s="84">
        <f>'20060 NParAssumpChg'!E129</f>
        <v>0</v>
      </c>
      <c r="J2327" s="56" t="s">
        <v>3699</v>
      </c>
      <c r="K2327" s="57" t="s">
        <v>2587</v>
      </c>
      <c r="L2327" s="57" t="s">
        <v>1548</v>
      </c>
      <c r="M2327" s="56" t="str">
        <f t="shared" si="27"/>
        <v>LF4.P2006012703</v>
      </c>
      <c r="N2327" s="57"/>
    </row>
    <row r="2328" spans="1:14" s="55" customFormat="1" ht="15" thickBot="1" x14ac:dyDescent="0.35">
      <c r="A2328" s="58">
        <v>21</v>
      </c>
      <c r="B2328" s="55" t="s">
        <v>3966</v>
      </c>
      <c r="C2328" s="59" t="s">
        <v>337</v>
      </c>
      <c r="D2328" s="59" t="s">
        <v>3698</v>
      </c>
      <c r="E2328" s="59" t="s">
        <v>415</v>
      </c>
      <c r="F2328" s="59" t="s">
        <v>634</v>
      </c>
      <c r="G2328" s="59" t="s">
        <v>634</v>
      </c>
      <c r="H2328" s="84">
        <f>'20060 NParAssumpChg'!E130</f>
        <v>0</v>
      </c>
      <c r="J2328" s="56" t="s">
        <v>3699</v>
      </c>
      <c r="K2328" s="57" t="s">
        <v>2589</v>
      </c>
      <c r="L2328" s="57" t="s">
        <v>1548</v>
      </c>
      <c r="M2328" s="56" t="str">
        <f t="shared" si="27"/>
        <v>LF4.P2006012803</v>
      </c>
      <c r="N2328" s="57"/>
    </row>
    <row r="2329" spans="1:14" s="55" customFormat="1" ht="15" thickBot="1" x14ac:dyDescent="0.35">
      <c r="A2329" s="58">
        <v>21</v>
      </c>
      <c r="B2329" s="55" t="s">
        <v>3967</v>
      </c>
      <c r="C2329" s="59" t="s">
        <v>337</v>
      </c>
      <c r="D2329" s="59" t="s">
        <v>3698</v>
      </c>
      <c r="E2329" s="59" t="s">
        <v>415</v>
      </c>
      <c r="F2329" s="59" t="s">
        <v>613</v>
      </c>
      <c r="G2329" s="59" t="s">
        <v>613</v>
      </c>
      <c r="H2329" s="84">
        <f>'20060 NParAssumpChg'!E131</f>
        <v>0</v>
      </c>
      <c r="J2329" s="56" t="s">
        <v>3699</v>
      </c>
      <c r="K2329" s="57" t="s">
        <v>2591</v>
      </c>
      <c r="L2329" s="57" t="s">
        <v>1548</v>
      </c>
      <c r="M2329" s="56" t="str">
        <f t="shared" si="27"/>
        <v>LF4.P2006012903</v>
      </c>
      <c r="N2329" s="57"/>
    </row>
    <row r="2330" spans="1:14" s="55" customFormat="1" ht="15" thickBot="1" x14ac:dyDescent="0.35">
      <c r="A2330" s="58">
        <v>21</v>
      </c>
      <c r="B2330" s="55" t="s">
        <v>3968</v>
      </c>
      <c r="C2330" s="59" t="s">
        <v>337</v>
      </c>
      <c r="D2330" s="59" t="s">
        <v>3698</v>
      </c>
      <c r="E2330" s="59" t="s">
        <v>415</v>
      </c>
      <c r="F2330" s="59" t="s">
        <v>614</v>
      </c>
      <c r="G2330" s="59" t="s">
        <v>614</v>
      </c>
      <c r="H2330" s="84">
        <f>'20060 NParAssumpChg'!E132</f>
        <v>0</v>
      </c>
      <c r="J2330" s="56" t="s">
        <v>3699</v>
      </c>
      <c r="K2330" s="57" t="s">
        <v>2593</v>
      </c>
      <c r="L2330" s="57" t="s">
        <v>1548</v>
      </c>
      <c r="M2330" s="56" t="str">
        <f t="shared" si="27"/>
        <v>LF4.P2006013003</v>
      </c>
      <c r="N2330" s="57"/>
    </row>
    <row r="2331" spans="1:14" s="55" customFormat="1" ht="15" thickBot="1" x14ac:dyDescent="0.35">
      <c r="A2331" s="58">
        <v>21</v>
      </c>
      <c r="B2331" s="55" t="s">
        <v>3969</v>
      </c>
      <c r="C2331" s="59" t="s">
        <v>337</v>
      </c>
      <c r="D2331" s="59" t="s">
        <v>3698</v>
      </c>
      <c r="E2331" s="59" t="s">
        <v>415</v>
      </c>
      <c r="F2331" s="59" t="s">
        <v>615</v>
      </c>
      <c r="G2331" s="59" t="s">
        <v>615</v>
      </c>
      <c r="H2331" s="84">
        <f>'20060 NParAssumpChg'!E133</f>
        <v>0</v>
      </c>
      <c r="J2331" s="56" t="s">
        <v>3699</v>
      </c>
      <c r="K2331" s="57" t="s">
        <v>2595</v>
      </c>
      <c r="L2331" s="57" t="s">
        <v>1548</v>
      </c>
      <c r="M2331" s="56" t="str">
        <f t="shared" si="27"/>
        <v>LF4.P2006013103</v>
      </c>
      <c r="N2331" s="57"/>
    </row>
    <row r="2332" spans="1:14" s="55" customFormat="1" ht="15" thickBot="1" x14ac:dyDescent="0.35">
      <c r="A2332" s="58">
        <v>21</v>
      </c>
      <c r="B2332" s="55" t="s">
        <v>3970</v>
      </c>
      <c r="C2332" s="59" t="s">
        <v>337</v>
      </c>
      <c r="D2332" s="59" t="s">
        <v>3698</v>
      </c>
      <c r="E2332" s="59" t="s">
        <v>415</v>
      </c>
      <c r="F2332" s="59" t="s">
        <v>337</v>
      </c>
      <c r="G2332" s="59" t="s">
        <v>337</v>
      </c>
      <c r="H2332" s="84">
        <f>'20060 NParAssumpChg'!E134</f>
        <v>0</v>
      </c>
      <c r="J2332" s="56" t="s">
        <v>3699</v>
      </c>
      <c r="K2332" s="57" t="s">
        <v>2597</v>
      </c>
      <c r="L2332" s="57" t="s">
        <v>1548</v>
      </c>
      <c r="M2332" s="56" t="str">
        <f t="shared" si="27"/>
        <v>LF4.P2006013203</v>
      </c>
      <c r="N2332" s="57"/>
    </row>
    <row r="2333" spans="1:14" s="55" customFormat="1" ht="15" thickBot="1" x14ac:dyDescent="0.35">
      <c r="A2333" s="58">
        <v>21</v>
      </c>
      <c r="B2333" s="55" t="s">
        <v>3971</v>
      </c>
      <c r="C2333" s="59" t="s">
        <v>337</v>
      </c>
      <c r="D2333" s="59" t="s">
        <v>3698</v>
      </c>
      <c r="E2333" s="59" t="s">
        <v>415</v>
      </c>
      <c r="F2333" s="59" t="s">
        <v>303</v>
      </c>
      <c r="G2333" s="59" t="s">
        <v>303</v>
      </c>
      <c r="H2333" s="84">
        <f>'20060 NParAssumpChg'!E135</f>
        <v>0</v>
      </c>
      <c r="J2333" s="56" t="s">
        <v>3699</v>
      </c>
      <c r="K2333" s="57" t="s">
        <v>2599</v>
      </c>
      <c r="L2333" s="57" t="s">
        <v>1548</v>
      </c>
      <c r="M2333" s="56" t="str">
        <f t="shared" ref="M2333" si="30">J2333&amp;K2333&amp;L2333</f>
        <v>LF4.P2006013303</v>
      </c>
      <c r="N2333" s="57"/>
    </row>
    <row r="2334" spans="1:14" s="55" customFormat="1" ht="15" thickBot="1" x14ac:dyDescent="0.35">
      <c r="A2334" s="58">
        <v>22</v>
      </c>
      <c r="B2334" s="55" t="s">
        <v>3972</v>
      </c>
      <c r="C2334" s="59" t="s">
        <v>952</v>
      </c>
      <c r="D2334" s="59" t="s">
        <v>3973</v>
      </c>
      <c r="E2334" s="59" t="s">
        <v>326</v>
      </c>
      <c r="F2334" s="59" t="s">
        <v>436</v>
      </c>
      <c r="G2334" s="59" t="s">
        <v>329</v>
      </c>
      <c r="H2334" s="84">
        <f>'20070 ParAssumpChg'!C10</f>
        <v>0</v>
      </c>
      <c r="J2334" s="56" t="s">
        <v>3974</v>
      </c>
      <c r="K2334" s="57" t="s">
        <v>1496</v>
      </c>
      <c r="L2334" s="57" t="s">
        <v>1497</v>
      </c>
      <c r="M2334" s="56" t="str">
        <f t="shared" ref="M2334:M2336" si="31">J2334&amp;K2334&amp;L2334</f>
        <v>LF4.P2007000101</v>
      </c>
      <c r="N2334" s="57"/>
    </row>
    <row r="2335" spans="1:14" s="55" customFormat="1" ht="15" thickBot="1" x14ac:dyDescent="0.35">
      <c r="A2335" s="58">
        <v>22</v>
      </c>
      <c r="B2335" s="55" t="s">
        <v>3975</v>
      </c>
      <c r="C2335" s="59" t="s">
        <v>952</v>
      </c>
      <c r="D2335" s="59" t="s">
        <v>3973</v>
      </c>
      <c r="E2335" s="59" t="s">
        <v>326</v>
      </c>
      <c r="F2335" s="59" t="s">
        <v>436</v>
      </c>
      <c r="G2335" s="59" t="s">
        <v>330</v>
      </c>
      <c r="H2335" s="84">
        <f>'20070 ParAssumpChg'!C11</f>
        <v>0</v>
      </c>
      <c r="J2335" s="56" t="s">
        <v>3974</v>
      </c>
      <c r="K2335" s="57" t="s">
        <v>1499</v>
      </c>
      <c r="L2335" s="57" t="s">
        <v>1497</v>
      </c>
      <c r="M2335" s="56" t="str">
        <f t="shared" si="31"/>
        <v>LF4.P2007000201</v>
      </c>
      <c r="N2335" s="57"/>
    </row>
    <row r="2336" spans="1:14" s="55" customFormat="1" ht="15" thickBot="1" x14ac:dyDescent="0.35">
      <c r="A2336" s="58">
        <v>22</v>
      </c>
      <c r="B2336" s="55" t="s">
        <v>3976</v>
      </c>
      <c r="C2336" s="59" t="s">
        <v>952</v>
      </c>
      <c r="D2336" s="59" t="s">
        <v>3973</v>
      </c>
      <c r="E2336" s="59" t="s">
        <v>326</v>
      </c>
      <c r="F2336" s="59" t="s">
        <v>436</v>
      </c>
      <c r="G2336" s="59" t="s">
        <v>331</v>
      </c>
      <c r="H2336" s="84">
        <f>'20070 ParAssumpChg'!C12</f>
        <v>0</v>
      </c>
      <c r="J2336" s="56" t="s">
        <v>3974</v>
      </c>
      <c r="K2336" s="57" t="s">
        <v>1501</v>
      </c>
      <c r="L2336" s="57" t="s">
        <v>1497</v>
      </c>
      <c r="M2336" s="56" t="str">
        <f t="shared" si="31"/>
        <v>LF4.P2007000301</v>
      </c>
      <c r="N2336" s="57"/>
    </row>
    <row r="2337" spans="1:14" s="55" customFormat="1" ht="15" thickBot="1" x14ac:dyDescent="0.35">
      <c r="A2337" s="58">
        <v>22</v>
      </c>
      <c r="B2337" s="55" t="s">
        <v>3977</v>
      </c>
      <c r="C2337" s="59" t="s">
        <v>952</v>
      </c>
      <c r="D2337" s="59" t="s">
        <v>3973</v>
      </c>
      <c r="E2337" s="59" t="s">
        <v>326</v>
      </c>
      <c r="F2337" s="59" t="s">
        <v>436</v>
      </c>
      <c r="G2337" s="59" t="s">
        <v>332</v>
      </c>
      <c r="H2337" s="84">
        <f>'20070 ParAssumpChg'!C13</f>
        <v>0</v>
      </c>
      <c r="J2337" s="56" t="s">
        <v>3974</v>
      </c>
      <c r="K2337" s="57" t="s">
        <v>1503</v>
      </c>
      <c r="L2337" s="57" t="s">
        <v>1497</v>
      </c>
      <c r="M2337" s="56" t="str">
        <f t="shared" ref="M2337:M2456" si="32">J2337&amp;K2337&amp;L2337</f>
        <v>LF4.P2007000401</v>
      </c>
      <c r="N2337" s="57"/>
    </row>
    <row r="2338" spans="1:14" s="55" customFormat="1" ht="15" thickBot="1" x14ac:dyDescent="0.35">
      <c r="A2338" s="58">
        <v>22</v>
      </c>
      <c r="B2338" s="55" t="s">
        <v>3978</v>
      </c>
      <c r="C2338" s="59" t="s">
        <v>952</v>
      </c>
      <c r="D2338" s="59" t="s">
        <v>3973</v>
      </c>
      <c r="E2338" s="59" t="s">
        <v>326</v>
      </c>
      <c r="F2338" s="59" t="s">
        <v>436</v>
      </c>
      <c r="G2338" s="59" t="s">
        <v>1587</v>
      </c>
      <c r="H2338" s="84">
        <f>'20070 ParAssumpChg'!C14</f>
        <v>0</v>
      </c>
      <c r="J2338" s="56" t="s">
        <v>3974</v>
      </c>
      <c r="K2338" s="57" t="s">
        <v>1505</v>
      </c>
      <c r="L2338" s="57" t="s">
        <v>1497</v>
      </c>
      <c r="M2338" s="56" t="str">
        <f t="shared" si="32"/>
        <v>LF4.P2007000501</v>
      </c>
      <c r="N2338" s="57"/>
    </row>
    <row r="2339" spans="1:14" s="55" customFormat="1" ht="15" thickBot="1" x14ac:dyDescent="0.35">
      <c r="A2339" s="58">
        <v>22</v>
      </c>
      <c r="B2339" s="55" t="s">
        <v>3979</v>
      </c>
      <c r="C2339" s="59" t="s">
        <v>952</v>
      </c>
      <c r="D2339" s="59" t="s">
        <v>3973</v>
      </c>
      <c r="E2339" s="59" t="s">
        <v>326</v>
      </c>
      <c r="F2339" s="59" t="s">
        <v>436</v>
      </c>
      <c r="G2339" s="59" t="s">
        <v>334</v>
      </c>
      <c r="H2339" s="84">
        <f>'20070 ParAssumpChg'!C15</f>
        <v>0</v>
      </c>
      <c r="J2339" s="56" t="s">
        <v>3974</v>
      </c>
      <c r="K2339" s="57" t="s">
        <v>1507</v>
      </c>
      <c r="L2339" s="57" t="s">
        <v>1497</v>
      </c>
      <c r="M2339" s="56" t="str">
        <f t="shared" si="32"/>
        <v>LF4.P2007000601</v>
      </c>
      <c r="N2339" s="57"/>
    </row>
    <row r="2340" spans="1:14" s="55" customFormat="1" ht="15" thickBot="1" x14ac:dyDescent="0.35">
      <c r="A2340" s="58">
        <v>22</v>
      </c>
      <c r="B2340" s="55" t="s">
        <v>3980</v>
      </c>
      <c r="C2340" s="59" t="s">
        <v>952</v>
      </c>
      <c r="D2340" s="59" t="s">
        <v>3973</v>
      </c>
      <c r="E2340" s="59" t="s">
        <v>326</v>
      </c>
      <c r="F2340" s="59" t="s">
        <v>436</v>
      </c>
      <c r="G2340" s="59" t="s">
        <v>335</v>
      </c>
      <c r="H2340" s="84">
        <f>'20070 ParAssumpChg'!C16</f>
        <v>0</v>
      </c>
      <c r="J2340" s="56" t="s">
        <v>3974</v>
      </c>
      <c r="K2340" s="57" t="s">
        <v>1509</v>
      </c>
      <c r="L2340" s="57" t="s">
        <v>1497</v>
      </c>
      <c r="M2340" s="56" t="str">
        <f t="shared" si="32"/>
        <v>LF4.P2007000701</v>
      </c>
      <c r="N2340" s="57"/>
    </row>
    <row r="2341" spans="1:14" s="55" customFormat="1" ht="15" thickBot="1" x14ac:dyDescent="0.35">
      <c r="A2341" s="58">
        <v>22</v>
      </c>
      <c r="B2341" s="55" t="s">
        <v>3981</v>
      </c>
      <c r="C2341" s="59" t="s">
        <v>952</v>
      </c>
      <c r="D2341" s="59" t="s">
        <v>3973</v>
      </c>
      <c r="E2341" s="59" t="s">
        <v>326</v>
      </c>
      <c r="F2341" s="59" t="s">
        <v>436</v>
      </c>
      <c r="G2341" s="59" t="s">
        <v>634</v>
      </c>
      <c r="H2341" s="84">
        <f>'20070 ParAssumpChg'!C17</f>
        <v>0</v>
      </c>
      <c r="J2341" s="56" t="s">
        <v>3974</v>
      </c>
      <c r="K2341" s="57" t="s">
        <v>1511</v>
      </c>
      <c r="L2341" s="57" t="s">
        <v>1497</v>
      </c>
      <c r="M2341" s="56" t="str">
        <f t="shared" si="32"/>
        <v>LF4.P2007000801</v>
      </c>
      <c r="N2341" s="57"/>
    </row>
    <row r="2342" spans="1:14" s="55" customFormat="1" ht="15" thickBot="1" x14ac:dyDescent="0.35">
      <c r="A2342" s="58">
        <v>22</v>
      </c>
      <c r="B2342" s="55" t="s">
        <v>3982</v>
      </c>
      <c r="C2342" s="59" t="s">
        <v>952</v>
      </c>
      <c r="D2342" s="59" t="s">
        <v>3973</v>
      </c>
      <c r="E2342" s="59" t="s">
        <v>326</v>
      </c>
      <c r="F2342" s="59" t="s">
        <v>436</v>
      </c>
      <c r="G2342" s="59" t="s">
        <v>613</v>
      </c>
      <c r="H2342" s="84">
        <f>'20070 ParAssumpChg'!C18</f>
        <v>0</v>
      </c>
      <c r="J2342" s="56" t="s">
        <v>3974</v>
      </c>
      <c r="K2342" s="57" t="s">
        <v>1513</v>
      </c>
      <c r="L2342" s="57" t="s">
        <v>1497</v>
      </c>
      <c r="M2342" s="56" t="str">
        <f t="shared" si="32"/>
        <v>LF4.P2007000901</v>
      </c>
      <c r="N2342" s="57"/>
    </row>
    <row r="2343" spans="1:14" s="55" customFormat="1" ht="15" thickBot="1" x14ac:dyDescent="0.35">
      <c r="A2343" s="58">
        <v>22</v>
      </c>
      <c r="B2343" s="55" t="s">
        <v>3983</v>
      </c>
      <c r="C2343" s="59" t="s">
        <v>952</v>
      </c>
      <c r="D2343" s="59" t="s">
        <v>3973</v>
      </c>
      <c r="E2343" s="59" t="s">
        <v>326</v>
      </c>
      <c r="F2343" s="59" t="s">
        <v>436</v>
      </c>
      <c r="G2343" s="59" t="s">
        <v>614</v>
      </c>
      <c r="H2343" s="84">
        <f>'20070 ParAssumpChg'!C19</f>
        <v>0</v>
      </c>
      <c r="J2343" s="56" t="s">
        <v>3974</v>
      </c>
      <c r="K2343" s="57" t="s">
        <v>1515</v>
      </c>
      <c r="L2343" s="57" t="s">
        <v>1497</v>
      </c>
      <c r="M2343" s="56" t="str">
        <f t="shared" si="32"/>
        <v>LF4.P2007001001</v>
      </c>
      <c r="N2343" s="57"/>
    </row>
    <row r="2344" spans="1:14" s="55" customFormat="1" ht="15" thickBot="1" x14ac:dyDescent="0.35">
      <c r="A2344" s="58">
        <v>22</v>
      </c>
      <c r="B2344" s="55" t="s">
        <v>3984</v>
      </c>
      <c r="C2344" s="59" t="s">
        <v>952</v>
      </c>
      <c r="D2344" s="59" t="s">
        <v>3973</v>
      </c>
      <c r="E2344" s="59" t="s">
        <v>326</v>
      </c>
      <c r="F2344" s="59" t="s">
        <v>436</v>
      </c>
      <c r="G2344" s="59" t="s">
        <v>615</v>
      </c>
      <c r="H2344" s="84">
        <f>'20070 ParAssumpChg'!C20</f>
        <v>0</v>
      </c>
      <c r="J2344" s="56" t="s">
        <v>3974</v>
      </c>
      <c r="K2344" s="57" t="s">
        <v>1517</v>
      </c>
      <c r="L2344" s="57" t="s">
        <v>1497</v>
      </c>
      <c r="M2344" s="56" t="str">
        <f t="shared" si="32"/>
        <v>LF4.P2007001101</v>
      </c>
      <c r="N2344" s="57"/>
    </row>
    <row r="2345" spans="1:14" s="55" customFormat="1" ht="15" thickBot="1" x14ac:dyDescent="0.35">
      <c r="A2345" s="58">
        <v>22</v>
      </c>
      <c r="B2345" s="55" t="s">
        <v>3985</v>
      </c>
      <c r="C2345" s="59" t="s">
        <v>952</v>
      </c>
      <c r="D2345" s="59" t="s">
        <v>3973</v>
      </c>
      <c r="E2345" s="59" t="s">
        <v>326</v>
      </c>
      <c r="F2345" s="59" t="s">
        <v>436</v>
      </c>
      <c r="G2345" s="59" t="s">
        <v>337</v>
      </c>
      <c r="H2345" s="84">
        <f>'20070 ParAssumpChg'!C21</f>
        <v>0</v>
      </c>
      <c r="J2345" s="56" t="s">
        <v>3974</v>
      </c>
      <c r="K2345" s="57" t="s">
        <v>1568</v>
      </c>
      <c r="L2345" s="57" t="s">
        <v>1497</v>
      </c>
      <c r="M2345" s="56" t="str">
        <f>J2345&amp;K2345&amp;L2345</f>
        <v>LF4.P2007001201</v>
      </c>
      <c r="N2345" s="57"/>
    </row>
    <row r="2346" spans="1:14" s="55" customFormat="1" ht="15" thickBot="1" x14ac:dyDescent="0.35">
      <c r="A2346" s="58">
        <v>22</v>
      </c>
      <c r="B2346" s="55" t="s">
        <v>3986</v>
      </c>
      <c r="C2346" s="59" t="s">
        <v>952</v>
      </c>
      <c r="D2346" s="59" t="s">
        <v>3973</v>
      </c>
      <c r="E2346" s="59" t="s">
        <v>326</v>
      </c>
      <c r="F2346" s="59" t="s">
        <v>436</v>
      </c>
      <c r="G2346" s="59" t="s">
        <v>303</v>
      </c>
      <c r="H2346" s="84">
        <f>'20070 ParAssumpChg'!C22</f>
        <v>0</v>
      </c>
      <c r="J2346" s="56" t="s">
        <v>3974</v>
      </c>
      <c r="K2346" s="57" t="s">
        <v>1617</v>
      </c>
      <c r="L2346" s="57" t="s">
        <v>1497</v>
      </c>
      <c r="M2346" s="56" t="str">
        <f t="shared" si="32"/>
        <v>LF4.P2007001301</v>
      </c>
      <c r="N2346" s="57"/>
    </row>
    <row r="2347" spans="1:14" s="55" customFormat="1" ht="15" thickBot="1" x14ac:dyDescent="0.35">
      <c r="A2347" s="58">
        <v>22</v>
      </c>
      <c r="B2347" s="55" t="s">
        <v>3987</v>
      </c>
      <c r="C2347" s="59" t="s">
        <v>952</v>
      </c>
      <c r="D2347" s="59" t="s">
        <v>38</v>
      </c>
      <c r="E2347" s="59" t="s">
        <v>326</v>
      </c>
      <c r="F2347" s="59" t="s">
        <v>436</v>
      </c>
      <c r="G2347" s="59" t="s">
        <v>1864</v>
      </c>
      <c r="H2347" s="84">
        <f>'20070 ParAssumpChg'!C24</f>
        <v>0</v>
      </c>
      <c r="J2347" s="56" t="s">
        <v>3974</v>
      </c>
      <c r="K2347" s="57" t="s">
        <v>1619</v>
      </c>
      <c r="L2347" s="57" t="s">
        <v>1497</v>
      </c>
      <c r="M2347" s="56" t="str">
        <f t="shared" si="32"/>
        <v>LF4.P2007001401</v>
      </c>
      <c r="N2347" s="57"/>
    </row>
    <row r="2348" spans="1:14" s="55" customFormat="1" ht="15" thickBot="1" x14ac:dyDescent="0.35">
      <c r="A2348" s="58">
        <v>22</v>
      </c>
      <c r="B2348" s="55" t="s">
        <v>3988</v>
      </c>
      <c r="C2348" s="59" t="s">
        <v>952</v>
      </c>
      <c r="D2348" s="59" t="s">
        <v>38</v>
      </c>
      <c r="E2348" s="59" t="s">
        <v>326</v>
      </c>
      <c r="F2348" s="59" t="s">
        <v>436</v>
      </c>
      <c r="G2348" s="59" t="s">
        <v>453</v>
      </c>
      <c r="H2348" s="84">
        <f>'20070 ParAssumpChg'!C25</f>
        <v>0</v>
      </c>
      <c r="J2348" s="56" t="s">
        <v>3974</v>
      </c>
      <c r="K2348" s="57" t="s">
        <v>1621</v>
      </c>
      <c r="L2348" s="57" t="s">
        <v>1497</v>
      </c>
      <c r="M2348" s="56" t="str">
        <f t="shared" si="32"/>
        <v>LF4.P2007001501</v>
      </c>
      <c r="N2348" s="57"/>
    </row>
    <row r="2349" spans="1:14" s="55" customFormat="1" ht="15" thickBot="1" x14ac:dyDescent="0.35">
      <c r="A2349" s="58">
        <v>22</v>
      </c>
      <c r="B2349" s="55" t="s">
        <v>3989</v>
      </c>
      <c r="C2349" s="59" t="s">
        <v>952</v>
      </c>
      <c r="D2349" s="59" t="s">
        <v>38</v>
      </c>
      <c r="E2349" s="59" t="s">
        <v>326</v>
      </c>
      <c r="F2349" s="59" t="s">
        <v>436</v>
      </c>
      <c r="G2349" s="59" t="s">
        <v>1867</v>
      </c>
      <c r="H2349" s="84">
        <f>'20070 ParAssumpChg'!C26</f>
        <v>0</v>
      </c>
      <c r="J2349" s="56" t="s">
        <v>3974</v>
      </c>
      <c r="K2349" s="57" t="s">
        <v>1623</v>
      </c>
      <c r="L2349" s="57" t="s">
        <v>1497</v>
      </c>
      <c r="M2349" s="56" t="str">
        <f t="shared" si="32"/>
        <v>LF4.P2007001601</v>
      </c>
      <c r="N2349" s="57"/>
    </row>
    <row r="2350" spans="1:14" s="55" customFormat="1" ht="15" thickBot="1" x14ac:dyDescent="0.35">
      <c r="A2350" s="58">
        <v>22</v>
      </c>
      <c r="B2350" s="55" t="s">
        <v>3990</v>
      </c>
      <c r="C2350" s="59" t="s">
        <v>952</v>
      </c>
      <c r="D2350" s="59" t="s">
        <v>3973</v>
      </c>
      <c r="E2350" s="59" t="s">
        <v>326</v>
      </c>
      <c r="F2350" s="59" t="s">
        <v>437</v>
      </c>
      <c r="G2350" s="59" t="s">
        <v>329</v>
      </c>
      <c r="H2350" s="84">
        <f>'20070 ParAssumpChg'!D10</f>
        <v>0</v>
      </c>
      <c r="J2350" s="56" t="s">
        <v>3974</v>
      </c>
      <c r="K2350" s="57" t="s">
        <v>1496</v>
      </c>
      <c r="L2350" s="57" t="s">
        <v>1519</v>
      </c>
      <c r="M2350" s="56" t="str">
        <f t="shared" si="32"/>
        <v>LF4.P2007000102</v>
      </c>
      <c r="N2350" s="57"/>
    </row>
    <row r="2351" spans="1:14" s="55" customFormat="1" ht="15" thickBot="1" x14ac:dyDescent="0.35">
      <c r="A2351" s="58">
        <v>22</v>
      </c>
      <c r="B2351" s="55" t="s">
        <v>3991</v>
      </c>
      <c r="C2351" s="59" t="s">
        <v>952</v>
      </c>
      <c r="D2351" s="59" t="s">
        <v>3973</v>
      </c>
      <c r="E2351" s="59" t="s">
        <v>326</v>
      </c>
      <c r="F2351" s="59" t="s">
        <v>437</v>
      </c>
      <c r="G2351" s="59" t="s">
        <v>330</v>
      </c>
      <c r="H2351" s="84">
        <f>'20070 ParAssumpChg'!D11</f>
        <v>0</v>
      </c>
      <c r="J2351" s="56" t="s">
        <v>3974</v>
      </c>
      <c r="K2351" s="57" t="s">
        <v>1499</v>
      </c>
      <c r="L2351" s="57" t="s">
        <v>1519</v>
      </c>
      <c r="M2351" s="56" t="str">
        <f t="shared" si="32"/>
        <v>LF4.P2007000202</v>
      </c>
      <c r="N2351" s="57"/>
    </row>
    <row r="2352" spans="1:14" s="55" customFormat="1" ht="15" thickBot="1" x14ac:dyDescent="0.35">
      <c r="A2352" s="58">
        <v>22</v>
      </c>
      <c r="B2352" s="55" t="s">
        <v>3992</v>
      </c>
      <c r="C2352" s="59" t="s">
        <v>952</v>
      </c>
      <c r="D2352" s="59" t="s">
        <v>3973</v>
      </c>
      <c r="E2352" s="59" t="s">
        <v>326</v>
      </c>
      <c r="F2352" s="59" t="s">
        <v>437</v>
      </c>
      <c r="G2352" s="59" t="s">
        <v>331</v>
      </c>
      <c r="H2352" s="84">
        <f>'20070 ParAssumpChg'!D12</f>
        <v>0</v>
      </c>
      <c r="J2352" s="56" t="s">
        <v>3974</v>
      </c>
      <c r="K2352" s="57" t="s">
        <v>1501</v>
      </c>
      <c r="L2352" s="57" t="s">
        <v>1519</v>
      </c>
      <c r="M2352" s="56" t="str">
        <f t="shared" si="32"/>
        <v>LF4.P2007000302</v>
      </c>
      <c r="N2352" s="57"/>
    </row>
    <row r="2353" spans="1:14" s="55" customFormat="1" ht="15" thickBot="1" x14ac:dyDescent="0.35">
      <c r="A2353" s="58">
        <v>22</v>
      </c>
      <c r="B2353" s="55" t="s">
        <v>3993</v>
      </c>
      <c r="C2353" s="59" t="s">
        <v>952</v>
      </c>
      <c r="D2353" s="59" t="s">
        <v>3973</v>
      </c>
      <c r="E2353" s="59" t="s">
        <v>326</v>
      </c>
      <c r="F2353" s="59" t="s">
        <v>437</v>
      </c>
      <c r="G2353" s="59" t="s">
        <v>332</v>
      </c>
      <c r="H2353" s="84">
        <f>'20070 ParAssumpChg'!D13</f>
        <v>0</v>
      </c>
      <c r="J2353" s="56" t="s">
        <v>3974</v>
      </c>
      <c r="K2353" s="57" t="s">
        <v>1503</v>
      </c>
      <c r="L2353" s="57" t="s">
        <v>1519</v>
      </c>
      <c r="M2353" s="56" t="str">
        <f t="shared" si="32"/>
        <v>LF4.P2007000402</v>
      </c>
      <c r="N2353" s="57"/>
    </row>
    <row r="2354" spans="1:14" s="55" customFormat="1" ht="15" thickBot="1" x14ac:dyDescent="0.35">
      <c r="A2354" s="58">
        <v>22</v>
      </c>
      <c r="B2354" s="55" t="s">
        <v>3994</v>
      </c>
      <c r="C2354" s="59" t="s">
        <v>952</v>
      </c>
      <c r="D2354" s="59" t="s">
        <v>3973</v>
      </c>
      <c r="E2354" s="59" t="s">
        <v>326</v>
      </c>
      <c r="F2354" s="59" t="s">
        <v>437</v>
      </c>
      <c r="G2354" s="59" t="s">
        <v>1587</v>
      </c>
      <c r="H2354" s="84">
        <f>'20070 ParAssumpChg'!D14</f>
        <v>0</v>
      </c>
      <c r="J2354" s="56" t="s">
        <v>3974</v>
      </c>
      <c r="K2354" s="57" t="s">
        <v>1505</v>
      </c>
      <c r="L2354" s="57" t="s">
        <v>1519</v>
      </c>
      <c r="M2354" s="56" t="str">
        <f t="shared" si="32"/>
        <v>LF4.P2007000502</v>
      </c>
      <c r="N2354" s="57"/>
    </row>
    <row r="2355" spans="1:14" s="55" customFormat="1" ht="15" thickBot="1" x14ac:dyDescent="0.35">
      <c r="A2355" s="58">
        <v>22</v>
      </c>
      <c r="B2355" s="55" t="s">
        <v>3995</v>
      </c>
      <c r="C2355" s="59" t="s">
        <v>952</v>
      </c>
      <c r="D2355" s="59" t="s">
        <v>3973</v>
      </c>
      <c r="E2355" s="59" t="s">
        <v>326</v>
      </c>
      <c r="F2355" s="59" t="s">
        <v>437</v>
      </c>
      <c r="G2355" s="59" t="s">
        <v>334</v>
      </c>
      <c r="H2355" s="84">
        <f>'20070 ParAssumpChg'!D15</f>
        <v>0</v>
      </c>
      <c r="J2355" s="56" t="s">
        <v>3974</v>
      </c>
      <c r="K2355" s="57" t="s">
        <v>1507</v>
      </c>
      <c r="L2355" s="57" t="s">
        <v>1519</v>
      </c>
      <c r="M2355" s="56" t="str">
        <f t="shared" si="32"/>
        <v>LF4.P2007000602</v>
      </c>
      <c r="N2355" s="57"/>
    </row>
    <row r="2356" spans="1:14" s="55" customFormat="1" ht="15" thickBot="1" x14ac:dyDescent="0.35">
      <c r="A2356" s="58">
        <v>22</v>
      </c>
      <c r="B2356" s="55" t="s">
        <v>3996</v>
      </c>
      <c r="C2356" s="59" t="s">
        <v>952</v>
      </c>
      <c r="D2356" s="59" t="s">
        <v>3973</v>
      </c>
      <c r="E2356" s="59" t="s">
        <v>326</v>
      </c>
      <c r="F2356" s="59" t="s">
        <v>437</v>
      </c>
      <c r="G2356" s="59" t="s">
        <v>335</v>
      </c>
      <c r="H2356" s="84">
        <f>'20070 ParAssumpChg'!D16</f>
        <v>0</v>
      </c>
      <c r="J2356" s="56" t="s">
        <v>3974</v>
      </c>
      <c r="K2356" s="57" t="s">
        <v>1509</v>
      </c>
      <c r="L2356" s="57" t="s">
        <v>1519</v>
      </c>
      <c r="M2356" s="56" t="str">
        <f t="shared" si="32"/>
        <v>LF4.P2007000702</v>
      </c>
      <c r="N2356" s="57"/>
    </row>
    <row r="2357" spans="1:14" s="55" customFormat="1" ht="15" thickBot="1" x14ac:dyDescent="0.35">
      <c r="A2357" s="58">
        <v>22</v>
      </c>
      <c r="B2357" s="55" t="s">
        <v>3997</v>
      </c>
      <c r="C2357" s="59" t="s">
        <v>952</v>
      </c>
      <c r="D2357" s="59" t="s">
        <v>3973</v>
      </c>
      <c r="E2357" s="59" t="s">
        <v>326</v>
      </c>
      <c r="F2357" s="59" t="s">
        <v>437</v>
      </c>
      <c r="G2357" s="59" t="s">
        <v>634</v>
      </c>
      <c r="H2357" s="84">
        <f>'20070 ParAssumpChg'!D17</f>
        <v>0</v>
      </c>
      <c r="J2357" s="56" t="s">
        <v>3974</v>
      </c>
      <c r="K2357" s="57" t="s">
        <v>1511</v>
      </c>
      <c r="L2357" s="57" t="s">
        <v>1519</v>
      </c>
      <c r="M2357" s="56" t="str">
        <f t="shared" si="32"/>
        <v>LF4.P2007000802</v>
      </c>
      <c r="N2357" s="57"/>
    </row>
    <row r="2358" spans="1:14" s="55" customFormat="1" ht="15" thickBot="1" x14ac:dyDescent="0.35">
      <c r="A2358" s="58">
        <v>22</v>
      </c>
      <c r="B2358" s="55" t="s">
        <v>3998</v>
      </c>
      <c r="C2358" s="59" t="s">
        <v>952</v>
      </c>
      <c r="D2358" s="59" t="s">
        <v>3973</v>
      </c>
      <c r="E2358" s="59" t="s">
        <v>326</v>
      </c>
      <c r="F2358" s="59" t="s">
        <v>437</v>
      </c>
      <c r="G2358" s="59" t="s">
        <v>613</v>
      </c>
      <c r="H2358" s="84">
        <f>'20070 ParAssumpChg'!D18</f>
        <v>0</v>
      </c>
      <c r="J2358" s="56" t="s">
        <v>3974</v>
      </c>
      <c r="K2358" s="57" t="s">
        <v>1513</v>
      </c>
      <c r="L2358" s="57" t="s">
        <v>1519</v>
      </c>
      <c r="M2358" s="56" t="str">
        <f>J2358&amp;K2358&amp;L2358</f>
        <v>LF4.P2007000902</v>
      </c>
      <c r="N2358" s="57"/>
    </row>
    <row r="2359" spans="1:14" s="55" customFormat="1" ht="15" thickBot="1" x14ac:dyDescent="0.35">
      <c r="A2359" s="58">
        <v>22</v>
      </c>
      <c r="B2359" s="55" t="s">
        <v>3999</v>
      </c>
      <c r="C2359" s="59" t="s">
        <v>952</v>
      </c>
      <c r="D2359" s="59" t="s">
        <v>3973</v>
      </c>
      <c r="E2359" s="59" t="s">
        <v>326</v>
      </c>
      <c r="F2359" s="59" t="s">
        <v>437</v>
      </c>
      <c r="G2359" s="59" t="s">
        <v>614</v>
      </c>
      <c r="H2359" s="84">
        <f>'20070 ParAssumpChg'!D19</f>
        <v>0</v>
      </c>
      <c r="J2359" s="56" t="s">
        <v>3974</v>
      </c>
      <c r="K2359" s="57" t="s">
        <v>1515</v>
      </c>
      <c r="L2359" s="57" t="s">
        <v>1519</v>
      </c>
      <c r="M2359" s="56" t="str">
        <f t="shared" ref="M2359:M2360" si="33">J2359&amp;K2359&amp;L2359</f>
        <v>LF4.P2007001002</v>
      </c>
      <c r="N2359" s="57"/>
    </row>
    <row r="2360" spans="1:14" s="55" customFormat="1" ht="15" thickBot="1" x14ac:dyDescent="0.35">
      <c r="A2360" s="58">
        <v>22</v>
      </c>
      <c r="B2360" s="55" t="s">
        <v>4000</v>
      </c>
      <c r="C2360" s="59" t="s">
        <v>952</v>
      </c>
      <c r="D2360" s="59" t="s">
        <v>3973</v>
      </c>
      <c r="E2360" s="59" t="s">
        <v>326</v>
      </c>
      <c r="F2360" s="59" t="s">
        <v>437</v>
      </c>
      <c r="G2360" s="59" t="s">
        <v>615</v>
      </c>
      <c r="H2360" s="84">
        <f>'20070 ParAssumpChg'!D20</f>
        <v>0</v>
      </c>
      <c r="J2360" s="56" t="s">
        <v>3974</v>
      </c>
      <c r="K2360" s="57" t="s">
        <v>1517</v>
      </c>
      <c r="L2360" s="57" t="s">
        <v>1519</v>
      </c>
      <c r="M2360" s="56" t="str">
        <f t="shared" si="33"/>
        <v>LF4.P2007001102</v>
      </c>
      <c r="N2360" s="57"/>
    </row>
    <row r="2361" spans="1:14" s="55" customFormat="1" ht="15" thickBot="1" x14ac:dyDescent="0.35">
      <c r="A2361" s="58">
        <v>22</v>
      </c>
      <c r="B2361" s="55" t="s">
        <v>4001</v>
      </c>
      <c r="C2361" s="59" t="s">
        <v>952</v>
      </c>
      <c r="D2361" s="59" t="s">
        <v>3973</v>
      </c>
      <c r="E2361" s="59" t="s">
        <v>326</v>
      </c>
      <c r="F2361" s="59" t="s">
        <v>437</v>
      </c>
      <c r="G2361" s="59" t="s">
        <v>337</v>
      </c>
      <c r="H2361" s="84">
        <f>'20070 ParAssumpChg'!D21</f>
        <v>0</v>
      </c>
      <c r="J2361" s="56" t="s">
        <v>3974</v>
      </c>
      <c r="K2361" s="57" t="s">
        <v>1568</v>
      </c>
      <c r="L2361" s="57" t="s">
        <v>1519</v>
      </c>
      <c r="M2361" s="56" t="str">
        <f t="shared" si="32"/>
        <v>LF4.P2007001202</v>
      </c>
      <c r="N2361" s="57"/>
    </row>
    <row r="2362" spans="1:14" s="55" customFormat="1" ht="15" thickBot="1" x14ac:dyDescent="0.35">
      <c r="A2362" s="58">
        <v>22</v>
      </c>
      <c r="B2362" s="55" t="s">
        <v>4002</v>
      </c>
      <c r="C2362" s="59" t="s">
        <v>952</v>
      </c>
      <c r="D2362" s="59" t="s">
        <v>3973</v>
      </c>
      <c r="E2362" s="59" t="s">
        <v>326</v>
      </c>
      <c r="F2362" s="59" t="s">
        <v>437</v>
      </c>
      <c r="G2362" s="59" t="s">
        <v>303</v>
      </c>
      <c r="H2362" s="84">
        <f>'20070 ParAssumpChg'!D22</f>
        <v>0</v>
      </c>
      <c r="J2362" s="56" t="s">
        <v>3974</v>
      </c>
      <c r="K2362" s="57" t="s">
        <v>1617</v>
      </c>
      <c r="L2362" s="57" t="s">
        <v>1519</v>
      </c>
      <c r="M2362" s="56" t="str">
        <f t="shared" si="32"/>
        <v>LF4.P2007001302</v>
      </c>
      <c r="N2362" s="57"/>
    </row>
    <row r="2363" spans="1:14" s="55" customFormat="1" ht="15" thickBot="1" x14ac:dyDescent="0.35">
      <c r="A2363" s="58">
        <v>22</v>
      </c>
      <c r="B2363" s="55" t="s">
        <v>4003</v>
      </c>
      <c r="C2363" s="59" t="s">
        <v>952</v>
      </c>
      <c r="D2363" s="59" t="s">
        <v>38</v>
      </c>
      <c r="E2363" s="59" t="s">
        <v>326</v>
      </c>
      <c r="F2363" s="59" t="s">
        <v>437</v>
      </c>
      <c r="G2363" s="59" t="s">
        <v>1864</v>
      </c>
      <c r="H2363" s="84">
        <f>'20070 ParAssumpChg'!D24</f>
        <v>0</v>
      </c>
      <c r="J2363" s="56" t="s">
        <v>3974</v>
      </c>
      <c r="K2363" s="57" t="s">
        <v>1619</v>
      </c>
      <c r="L2363" s="57" t="s">
        <v>1519</v>
      </c>
      <c r="M2363" s="56" t="str">
        <f t="shared" si="32"/>
        <v>LF4.P2007001402</v>
      </c>
      <c r="N2363" s="57"/>
    </row>
    <row r="2364" spans="1:14" s="55" customFormat="1" ht="15" thickBot="1" x14ac:dyDescent="0.35">
      <c r="A2364" s="58">
        <v>22</v>
      </c>
      <c r="B2364" s="55" t="s">
        <v>4004</v>
      </c>
      <c r="C2364" s="59" t="s">
        <v>952</v>
      </c>
      <c r="D2364" s="59" t="s">
        <v>38</v>
      </c>
      <c r="E2364" s="59" t="s">
        <v>326</v>
      </c>
      <c r="F2364" s="59" t="s">
        <v>437</v>
      </c>
      <c r="G2364" s="59" t="s">
        <v>453</v>
      </c>
      <c r="H2364" s="84">
        <f>'20070 ParAssumpChg'!D25</f>
        <v>0</v>
      </c>
      <c r="J2364" s="56" t="s">
        <v>3974</v>
      </c>
      <c r="K2364" s="57" t="s">
        <v>1621</v>
      </c>
      <c r="L2364" s="57" t="s">
        <v>1519</v>
      </c>
      <c r="M2364" s="56" t="str">
        <f t="shared" si="32"/>
        <v>LF4.P2007001502</v>
      </c>
      <c r="N2364" s="57"/>
    </row>
    <row r="2365" spans="1:14" s="55" customFormat="1" ht="15" thickBot="1" x14ac:dyDescent="0.35">
      <c r="A2365" s="58">
        <v>22</v>
      </c>
      <c r="B2365" s="55" t="s">
        <v>4005</v>
      </c>
      <c r="C2365" s="59" t="s">
        <v>952</v>
      </c>
      <c r="D2365" s="59" t="s">
        <v>38</v>
      </c>
      <c r="E2365" s="59" t="s">
        <v>326</v>
      </c>
      <c r="F2365" s="59" t="s">
        <v>437</v>
      </c>
      <c r="G2365" s="59" t="s">
        <v>1867</v>
      </c>
      <c r="H2365" s="84">
        <f>'20070 ParAssumpChg'!D26</f>
        <v>0</v>
      </c>
      <c r="J2365" s="56" t="s">
        <v>3974</v>
      </c>
      <c r="K2365" s="57" t="s">
        <v>1623</v>
      </c>
      <c r="L2365" s="57" t="s">
        <v>1519</v>
      </c>
      <c r="M2365" s="56" t="str">
        <f t="shared" si="32"/>
        <v>LF4.P2007001602</v>
      </c>
      <c r="N2365" s="57"/>
    </row>
    <row r="2366" spans="1:14" s="55" customFormat="1" ht="15" thickBot="1" x14ac:dyDescent="0.35">
      <c r="A2366" s="58">
        <v>22</v>
      </c>
      <c r="B2366" s="55" t="s">
        <v>4006</v>
      </c>
      <c r="C2366" s="59" t="s">
        <v>952</v>
      </c>
      <c r="D2366" s="59" t="s">
        <v>3973</v>
      </c>
      <c r="E2366" s="59" t="s">
        <v>326</v>
      </c>
      <c r="F2366" s="59" t="s">
        <v>438</v>
      </c>
      <c r="G2366" s="59" t="s">
        <v>329</v>
      </c>
      <c r="H2366" s="84">
        <f>'20070 ParAssumpChg'!E10</f>
        <v>0</v>
      </c>
      <c r="J2366" s="56" t="s">
        <v>3974</v>
      </c>
      <c r="K2366" s="57" t="s">
        <v>1496</v>
      </c>
      <c r="L2366" s="57" t="s">
        <v>1548</v>
      </c>
      <c r="M2366" s="56" t="str">
        <f t="shared" si="32"/>
        <v>LF4.P2007000103</v>
      </c>
      <c r="N2366" s="57"/>
    </row>
    <row r="2367" spans="1:14" s="55" customFormat="1" ht="15" thickBot="1" x14ac:dyDescent="0.35">
      <c r="A2367" s="58">
        <v>22</v>
      </c>
      <c r="B2367" s="55" t="s">
        <v>4007</v>
      </c>
      <c r="C2367" s="59" t="s">
        <v>952</v>
      </c>
      <c r="D2367" s="59" t="s">
        <v>3973</v>
      </c>
      <c r="E2367" s="59" t="s">
        <v>326</v>
      </c>
      <c r="F2367" s="59" t="s">
        <v>438</v>
      </c>
      <c r="G2367" s="59" t="s">
        <v>330</v>
      </c>
      <c r="H2367" s="84">
        <f>'20070 ParAssumpChg'!E11</f>
        <v>0</v>
      </c>
      <c r="J2367" s="56" t="s">
        <v>3974</v>
      </c>
      <c r="K2367" s="57" t="s">
        <v>1499</v>
      </c>
      <c r="L2367" s="57" t="s">
        <v>1548</v>
      </c>
      <c r="M2367" s="56" t="str">
        <f t="shared" si="32"/>
        <v>LF4.P2007000203</v>
      </c>
      <c r="N2367" s="57"/>
    </row>
    <row r="2368" spans="1:14" s="55" customFormat="1" ht="15" thickBot="1" x14ac:dyDescent="0.35">
      <c r="A2368" s="58">
        <v>22</v>
      </c>
      <c r="B2368" s="55" t="s">
        <v>4008</v>
      </c>
      <c r="C2368" s="59" t="s">
        <v>952</v>
      </c>
      <c r="D2368" s="59" t="s">
        <v>3973</v>
      </c>
      <c r="E2368" s="59" t="s">
        <v>326</v>
      </c>
      <c r="F2368" s="59" t="s">
        <v>438</v>
      </c>
      <c r="G2368" s="59" t="s">
        <v>331</v>
      </c>
      <c r="H2368" s="84">
        <f>'20070 ParAssumpChg'!E12</f>
        <v>0</v>
      </c>
      <c r="J2368" s="56" t="s">
        <v>3974</v>
      </c>
      <c r="K2368" s="57" t="s">
        <v>1501</v>
      </c>
      <c r="L2368" s="57" t="s">
        <v>1548</v>
      </c>
      <c r="M2368" s="56" t="str">
        <f t="shared" si="32"/>
        <v>LF4.P2007000303</v>
      </c>
      <c r="N2368" s="57"/>
    </row>
    <row r="2369" spans="1:14" s="55" customFormat="1" ht="15" thickBot="1" x14ac:dyDescent="0.35">
      <c r="A2369" s="58">
        <v>22</v>
      </c>
      <c r="B2369" s="55" t="s">
        <v>4009</v>
      </c>
      <c r="C2369" s="59" t="s">
        <v>952</v>
      </c>
      <c r="D2369" s="59" t="s">
        <v>3973</v>
      </c>
      <c r="E2369" s="59" t="s">
        <v>326</v>
      </c>
      <c r="F2369" s="59" t="s">
        <v>438</v>
      </c>
      <c r="G2369" s="59" t="s">
        <v>332</v>
      </c>
      <c r="H2369" s="84">
        <f>'20070 ParAssumpChg'!E13</f>
        <v>0</v>
      </c>
      <c r="J2369" s="56" t="s">
        <v>3974</v>
      </c>
      <c r="K2369" s="57" t="s">
        <v>1503</v>
      </c>
      <c r="L2369" s="57" t="s">
        <v>1548</v>
      </c>
      <c r="M2369" s="56" t="str">
        <f t="shared" si="32"/>
        <v>LF4.P2007000403</v>
      </c>
      <c r="N2369" s="57"/>
    </row>
    <row r="2370" spans="1:14" s="55" customFormat="1" ht="15" thickBot="1" x14ac:dyDescent="0.35">
      <c r="A2370" s="58">
        <v>22</v>
      </c>
      <c r="B2370" s="55" t="s">
        <v>4010</v>
      </c>
      <c r="C2370" s="59" t="s">
        <v>952</v>
      </c>
      <c r="D2370" s="59" t="s">
        <v>3973</v>
      </c>
      <c r="E2370" s="59" t="s">
        <v>326</v>
      </c>
      <c r="F2370" s="59" t="s">
        <v>438</v>
      </c>
      <c r="G2370" s="59" t="s">
        <v>1587</v>
      </c>
      <c r="H2370" s="84">
        <f>'20070 ParAssumpChg'!E14</f>
        <v>0</v>
      </c>
      <c r="J2370" s="56" t="s">
        <v>3974</v>
      </c>
      <c r="K2370" s="57" t="s">
        <v>1505</v>
      </c>
      <c r="L2370" s="57" t="s">
        <v>1548</v>
      </c>
      <c r="M2370" s="56" t="str">
        <f t="shared" si="32"/>
        <v>LF4.P2007000503</v>
      </c>
      <c r="N2370" s="57"/>
    </row>
    <row r="2371" spans="1:14" s="55" customFormat="1" ht="15" thickBot="1" x14ac:dyDescent="0.35">
      <c r="A2371" s="58">
        <v>22</v>
      </c>
      <c r="B2371" s="55" t="s">
        <v>4011</v>
      </c>
      <c r="C2371" s="59" t="s">
        <v>952</v>
      </c>
      <c r="D2371" s="59" t="s">
        <v>3973</v>
      </c>
      <c r="E2371" s="59" t="s">
        <v>326</v>
      </c>
      <c r="F2371" s="59" t="s">
        <v>438</v>
      </c>
      <c r="G2371" s="59" t="s">
        <v>334</v>
      </c>
      <c r="H2371" s="84">
        <f>'20070 ParAssumpChg'!E15</f>
        <v>0</v>
      </c>
      <c r="J2371" s="56" t="s">
        <v>3974</v>
      </c>
      <c r="K2371" s="57" t="s">
        <v>1507</v>
      </c>
      <c r="L2371" s="57" t="s">
        <v>1548</v>
      </c>
      <c r="M2371" s="56" t="str">
        <f t="shared" si="32"/>
        <v>LF4.P2007000603</v>
      </c>
      <c r="N2371" s="57"/>
    </row>
    <row r="2372" spans="1:14" s="55" customFormat="1" ht="15" thickBot="1" x14ac:dyDescent="0.35">
      <c r="A2372" s="58">
        <v>22</v>
      </c>
      <c r="B2372" s="55" t="s">
        <v>4012</v>
      </c>
      <c r="C2372" s="59" t="s">
        <v>952</v>
      </c>
      <c r="D2372" s="59" t="s">
        <v>3973</v>
      </c>
      <c r="E2372" s="59" t="s">
        <v>326</v>
      </c>
      <c r="F2372" s="59" t="s">
        <v>438</v>
      </c>
      <c r="G2372" s="59" t="s">
        <v>335</v>
      </c>
      <c r="H2372" s="84">
        <f>'20070 ParAssumpChg'!E16</f>
        <v>0</v>
      </c>
      <c r="J2372" s="56" t="s">
        <v>3974</v>
      </c>
      <c r="K2372" s="57" t="s">
        <v>1509</v>
      </c>
      <c r="L2372" s="57" t="s">
        <v>1548</v>
      </c>
      <c r="M2372" s="56" t="str">
        <f t="shared" si="32"/>
        <v>LF4.P2007000703</v>
      </c>
      <c r="N2372" s="57"/>
    </row>
    <row r="2373" spans="1:14" s="55" customFormat="1" ht="15" thickBot="1" x14ac:dyDescent="0.35">
      <c r="A2373" s="58">
        <v>22</v>
      </c>
      <c r="B2373" s="55" t="s">
        <v>4013</v>
      </c>
      <c r="C2373" s="59" t="s">
        <v>952</v>
      </c>
      <c r="D2373" s="59" t="s">
        <v>3973</v>
      </c>
      <c r="E2373" s="59" t="s">
        <v>326</v>
      </c>
      <c r="F2373" s="59" t="s">
        <v>438</v>
      </c>
      <c r="G2373" s="59" t="s">
        <v>634</v>
      </c>
      <c r="H2373" s="84">
        <f>'20070 ParAssumpChg'!E17</f>
        <v>0</v>
      </c>
      <c r="J2373" s="56" t="s">
        <v>3974</v>
      </c>
      <c r="K2373" s="57" t="s">
        <v>1511</v>
      </c>
      <c r="L2373" s="57" t="s">
        <v>1548</v>
      </c>
      <c r="M2373" s="56" t="str">
        <f t="shared" si="32"/>
        <v>LF4.P2007000803</v>
      </c>
      <c r="N2373" s="57"/>
    </row>
    <row r="2374" spans="1:14" s="55" customFormat="1" ht="15" thickBot="1" x14ac:dyDescent="0.35">
      <c r="A2374" s="58">
        <v>22</v>
      </c>
      <c r="B2374" s="55" t="s">
        <v>4014</v>
      </c>
      <c r="C2374" s="59" t="s">
        <v>952</v>
      </c>
      <c r="D2374" s="59" t="s">
        <v>3973</v>
      </c>
      <c r="E2374" s="59" t="s">
        <v>326</v>
      </c>
      <c r="F2374" s="59" t="s">
        <v>438</v>
      </c>
      <c r="G2374" s="59" t="s">
        <v>613</v>
      </c>
      <c r="H2374" s="84">
        <f>'20070 ParAssumpChg'!E18</f>
        <v>0</v>
      </c>
      <c r="J2374" s="56" t="s">
        <v>3974</v>
      </c>
      <c r="K2374" s="57" t="s">
        <v>1513</v>
      </c>
      <c r="L2374" s="57" t="s">
        <v>1548</v>
      </c>
      <c r="M2374" s="56" t="str">
        <f>J2374&amp;K2374&amp;L2374</f>
        <v>LF4.P2007000903</v>
      </c>
      <c r="N2374" s="56"/>
    </row>
    <row r="2375" spans="1:14" s="55" customFormat="1" ht="15" thickBot="1" x14ac:dyDescent="0.35">
      <c r="A2375" s="58">
        <v>22</v>
      </c>
      <c r="B2375" s="55" t="s">
        <v>4015</v>
      </c>
      <c r="C2375" s="59" t="s">
        <v>952</v>
      </c>
      <c r="D2375" s="59" t="s">
        <v>3973</v>
      </c>
      <c r="E2375" s="59" t="s">
        <v>326</v>
      </c>
      <c r="F2375" s="59" t="s">
        <v>438</v>
      </c>
      <c r="G2375" s="59" t="s">
        <v>614</v>
      </c>
      <c r="H2375" s="84">
        <f>'20070 ParAssumpChg'!E19</f>
        <v>0</v>
      </c>
      <c r="J2375" s="56" t="s">
        <v>3974</v>
      </c>
      <c r="K2375" s="57" t="s">
        <v>1515</v>
      </c>
      <c r="L2375" s="57" t="s">
        <v>1548</v>
      </c>
      <c r="M2375" s="56" t="str">
        <f t="shared" ref="M2375:M2376" si="34">J2375&amp;K2375&amp;L2375</f>
        <v>LF4.P2007001003</v>
      </c>
      <c r="N2375" s="56"/>
    </row>
    <row r="2376" spans="1:14" s="55" customFormat="1" ht="15" thickBot="1" x14ac:dyDescent="0.35">
      <c r="A2376" s="58">
        <v>22</v>
      </c>
      <c r="B2376" s="55" t="s">
        <v>4016</v>
      </c>
      <c r="C2376" s="59" t="s">
        <v>952</v>
      </c>
      <c r="D2376" s="59" t="s">
        <v>3973</v>
      </c>
      <c r="E2376" s="59" t="s">
        <v>326</v>
      </c>
      <c r="F2376" s="59" t="s">
        <v>438</v>
      </c>
      <c r="G2376" s="59" t="s">
        <v>615</v>
      </c>
      <c r="H2376" s="84">
        <f>'20070 ParAssumpChg'!E20</f>
        <v>0</v>
      </c>
      <c r="J2376" s="56" t="s">
        <v>3974</v>
      </c>
      <c r="K2376" s="57" t="s">
        <v>1517</v>
      </c>
      <c r="L2376" s="57" t="s">
        <v>1548</v>
      </c>
      <c r="M2376" s="56" t="str">
        <f t="shared" si="34"/>
        <v>LF4.P2007001103</v>
      </c>
      <c r="N2376" s="56"/>
    </row>
    <row r="2377" spans="1:14" s="55" customFormat="1" ht="15" thickBot="1" x14ac:dyDescent="0.35">
      <c r="A2377" s="58">
        <v>22</v>
      </c>
      <c r="B2377" s="55" t="s">
        <v>4017</v>
      </c>
      <c r="C2377" s="59" t="s">
        <v>952</v>
      </c>
      <c r="D2377" s="59" t="s">
        <v>3973</v>
      </c>
      <c r="E2377" s="59" t="s">
        <v>326</v>
      </c>
      <c r="F2377" s="59" t="s">
        <v>438</v>
      </c>
      <c r="G2377" s="59" t="s">
        <v>337</v>
      </c>
      <c r="H2377" s="84">
        <f>'20070 ParAssumpChg'!E21</f>
        <v>0</v>
      </c>
      <c r="J2377" s="56" t="s">
        <v>3974</v>
      </c>
      <c r="K2377" s="57" t="s">
        <v>1568</v>
      </c>
      <c r="L2377" s="57" t="s">
        <v>1548</v>
      </c>
      <c r="M2377" s="56" t="str">
        <f t="shared" si="32"/>
        <v>LF4.P2007001203</v>
      </c>
      <c r="N2377" s="56"/>
    </row>
    <row r="2378" spans="1:14" s="55" customFormat="1" ht="15" thickBot="1" x14ac:dyDescent="0.35">
      <c r="A2378" s="58">
        <v>22</v>
      </c>
      <c r="B2378" s="55" t="s">
        <v>4018</v>
      </c>
      <c r="C2378" s="59" t="s">
        <v>952</v>
      </c>
      <c r="D2378" s="59" t="s">
        <v>3973</v>
      </c>
      <c r="E2378" s="59" t="s">
        <v>326</v>
      </c>
      <c r="F2378" s="59" t="s">
        <v>438</v>
      </c>
      <c r="G2378" s="59" t="s">
        <v>303</v>
      </c>
      <c r="H2378" s="84">
        <f>'20070 ParAssumpChg'!E22</f>
        <v>0</v>
      </c>
      <c r="J2378" s="56" t="s">
        <v>3974</v>
      </c>
      <c r="K2378" s="57" t="s">
        <v>1617</v>
      </c>
      <c r="L2378" s="57" t="s">
        <v>1548</v>
      </c>
      <c r="M2378" s="56" t="str">
        <f t="shared" si="32"/>
        <v>LF4.P2007001303</v>
      </c>
      <c r="N2378" s="56"/>
    </row>
    <row r="2379" spans="1:14" s="55" customFormat="1" ht="15" thickBot="1" x14ac:dyDescent="0.35">
      <c r="A2379" s="58">
        <v>22</v>
      </c>
      <c r="B2379" s="55" t="s">
        <v>4019</v>
      </c>
      <c r="C2379" s="59" t="s">
        <v>952</v>
      </c>
      <c r="D2379" s="59" t="s">
        <v>38</v>
      </c>
      <c r="E2379" s="59" t="s">
        <v>326</v>
      </c>
      <c r="F2379" s="59" t="s">
        <v>438</v>
      </c>
      <c r="G2379" s="59" t="s">
        <v>453</v>
      </c>
      <c r="H2379" s="84">
        <f>'20070 ParAssumpChg'!E25</f>
        <v>0</v>
      </c>
      <c r="J2379" s="56" t="s">
        <v>3974</v>
      </c>
      <c r="K2379" s="57" t="s">
        <v>1621</v>
      </c>
      <c r="L2379" s="57" t="s">
        <v>1548</v>
      </c>
      <c r="M2379" s="56" t="str">
        <f t="shared" si="32"/>
        <v>LF4.P2007001503</v>
      </c>
      <c r="N2379" s="56"/>
    </row>
    <row r="2380" spans="1:14" s="55" customFormat="1" ht="15" thickBot="1" x14ac:dyDescent="0.35">
      <c r="A2380" s="58">
        <v>22</v>
      </c>
      <c r="B2380" s="55" t="s">
        <v>4020</v>
      </c>
      <c r="C2380" s="59" t="s">
        <v>952</v>
      </c>
      <c r="D2380" s="59" t="s">
        <v>38</v>
      </c>
      <c r="E2380" s="59" t="s">
        <v>326</v>
      </c>
      <c r="F2380" s="59" t="s">
        <v>438</v>
      </c>
      <c r="G2380" s="59" t="s">
        <v>1867</v>
      </c>
      <c r="H2380" s="84">
        <f>'20070 ParAssumpChg'!E26</f>
        <v>0</v>
      </c>
      <c r="J2380" s="56" t="s">
        <v>3974</v>
      </c>
      <c r="K2380" s="57" t="s">
        <v>1623</v>
      </c>
      <c r="L2380" s="57" t="s">
        <v>1548</v>
      </c>
      <c r="M2380" s="56" t="str">
        <f t="shared" si="32"/>
        <v>LF4.P2007001603</v>
      </c>
      <c r="N2380" s="56"/>
    </row>
    <row r="2381" spans="1:14" s="55" customFormat="1" ht="15" thickBot="1" x14ac:dyDescent="0.35">
      <c r="A2381" s="58">
        <v>22</v>
      </c>
      <c r="B2381" s="55" t="s">
        <v>4021</v>
      </c>
      <c r="C2381" s="59" t="s">
        <v>952</v>
      </c>
      <c r="D2381" s="59" t="s">
        <v>3973</v>
      </c>
      <c r="E2381" s="59" t="s">
        <v>327</v>
      </c>
      <c r="F2381" s="59" t="s">
        <v>436</v>
      </c>
      <c r="G2381" s="59" t="s">
        <v>329</v>
      </c>
      <c r="H2381" s="84">
        <f>'20070 ParAssumpChg'!F10</f>
        <v>0</v>
      </c>
      <c r="J2381" s="56" t="s">
        <v>3974</v>
      </c>
      <c r="K2381" s="57" t="s">
        <v>1496</v>
      </c>
      <c r="L2381" s="57" t="s">
        <v>1894</v>
      </c>
      <c r="M2381" s="56" t="str">
        <f t="shared" ref="M2381:M2388" si="35">J2381&amp;K2381&amp;L2381</f>
        <v>LF4.P2007000104</v>
      </c>
      <c r="N2381" s="56"/>
    </row>
    <row r="2382" spans="1:14" s="55" customFormat="1" ht="15" thickBot="1" x14ac:dyDescent="0.35">
      <c r="A2382" s="58">
        <v>22</v>
      </c>
      <c r="B2382" s="55" t="s">
        <v>4022</v>
      </c>
      <c r="C2382" s="59" t="s">
        <v>952</v>
      </c>
      <c r="D2382" s="59" t="s">
        <v>3973</v>
      </c>
      <c r="E2382" s="59" t="s">
        <v>327</v>
      </c>
      <c r="F2382" s="59" t="s">
        <v>436</v>
      </c>
      <c r="G2382" s="59" t="s">
        <v>330</v>
      </c>
      <c r="H2382" s="84">
        <f>'20070 ParAssumpChg'!F11</f>
        <v>0</v>
      </c>
      <c r="J2382" s="56" t="s">
        <v>3974</v>
      </c>
      <c r="K2382" s="57" t="s">
        <v>1499</v>
      </c>
      <c r="L2382" s="57" t="s">
        <v>1894</v>
      </c>
      <c r="M2382" s="56" t="str">
        <f t="shared" si="35"/>
        <v>LF4.P2007000204</v>
      </c>
      <c r="N2382" s="56"/>
    </row>
    <row r="2383" spans="1:14" s="55" customFormat="1" ht="15" thickBot="1" x14ac:dyDescent="0.35">
      <c r="A2383" s="58">
        <v>22</v>
      </c>
      <c r="B2383" s="55" t="s">
        <v>4023</v>
      </c>
      <c r="C2383" s="59" t="s">
        <v>952</v>
      </c>
      <c r="D2383" s="59" t="s">
        <v>3973</v>
      </c>
      <c r="E2383" s="59" t="s">
        <v>327</v>
      </c>
      <c r="F2383" s="59" t="s">
        <v>436</v>
      </c>
      <c r="G2383" s="59" t="s">
        <v>331</v>
      </c>
      <c r="H2383" s="84">
        <f>'20070 ParAssumpChg'!F12</f>
        <v>0</v>
      </c>
      <c r="J2383" s="56" t="s">
        <v>3974</v>
      </c>
      <c r="K2383" s="57" t="s">
        <v>1501</v>
      </c>
      <c r="L2383" s="57" t="s">
        <v>1894</v>
      </c>
      <c r="M2383" s="56" t="str">
        <f t="shared" si="35"/>
        <v>LF4.P2007000304</v>
      </c>
      <c r="N2383" s="56"/>
    </row>
    <row r="2384" spans="1:14" s="55" customFormat="1" ht="15" thickBot="1" x14ac:dyDescent="0.35">
      <c r="A2384" s="58">
        <v>22</v>
      </c>
      <c r="B2384" s="55" t="s">
        <v>4024</v>
      </c>
      <c r="C2384" s="59" t="s">
        <v>952</v>
      </c>
      <c r="D2384" s="59" t="s">
        <v>3973</v>
      </c>
      <c r="E2384" s="59" t="s">
        <v>327</v>
      </c>
      <c r="F2384" s="59" t="s">
        <v>436</v>
      </c>
      <c r="G2384" s="59" t="s">
        <v>332</v>
      </c>
      <c r="H2384" s="84">
        <f>'20070 ParAssumpChg'!F13</f>
        <v>0</v>
      </c>
      <c r="J2384" s="56" t="s">
        <v>3974</v>
      </c>
      <c r="K2384" s="57" t="s">
        <v>1503</v>
      </c>
      <c r="L2384" s="57" t="s">
        <v>1894</v>
      </c>
      <c r="M2384" s="56" t="str">
        <f t="shared" si="35"/>
        <v>LF4.P2007000404</v>
      </c>
      <c r="N2384" s="56"/>
    </row>
    <row r="2385" spans="1:14" s="55" customFormat="1" ht="15" thickBot="1" x14ac:dyDescent="0.35">
      <c r="A2385" s="58">
        <v>22</v>
      </c>
      <c r="B2385" s="55" t="s">
        <v>4025</v>
      </c>
      <c r="C2385" s="59" t="s">
        <v>952</v>
      </c>
      <c r="D2385" s="59" t="s">
        <v>3973</v>
      </c>
      <c r="E2385" s="59" t="s">
        <v>327</v>
      </c>
      <c r="F2385" s="59" t="s">
        <v>436</v>
      </c>
      <c r="G2385" s="59" t="s">
        <v>1587</v>
      </c>
      <c r="H2385" s="84">
        <f>'20070 ParAssumpChg'!F14</f>
        <v>0</v>
      </c>
      <c r="J2385" s="56" t="s">
        <v>3974</v>
      </c>
      <c r="K2385" s="57" t="s">
        <v>1505</v>
      </c>
      <c r="L2385" s="57" t="s">
        <v>1894</v>
      </c>
      <c r="M2385" s="56" t="str">
        <f t="shared" si="35"/>
        <v>LF4.P2007000504</v>
      </c>
      <c r="N2385" s="56"/>
    </row>
    <row r="2386" spans="1:14" s="55" customFormat="1" ht="15" thickBot="1" x14ac:dyDescent="0.35">
      <c r="A2386" s="58">
        <v>22</v>
      </c>
      <c r="B2386" s="55" t="s">
        <v>4026</v>
      </c>
      <c r="C2386" s="59" t="s">
        <v>952</v>
      </c>
      <c r="D2386" s="59" t="s">
        <v>3973</v>
      </c>
      <c r="E2386" s="59" t="s">
        <v>327</v>
      </c>
      <c r="F2386" s="59" t="s">
        <v>436</v>
      </c>
      <c r="G2386" s="59" t="s">
        <v>334</v>
      </c>
      <c r="H2386" s="84">
        <f>'20070 ParAssumpChg'!F15</f>
        <v>0</v>
      </c>
      <c r="J2386" s="56" t="s">
        <v>3974</v>
      </c>
      <c r="K2386" s="57" t="s">
        <v>1507</v>
      </c>
      <c r="L2386" s="57" t="s">
        <v>1894</v>
      </c>
      <c r="M2386" s="56" t="str">
        <f t="shared" si="35"/>
        <v>LF4.P2007000604</v>
      </c>
      <c r="N2386" s="56"/>
    </row>
    <row r="2387" spans="1:14" s="55" customFormat="1" ht="15" thickBot="1" x14ac:dyDescent="0.35">
      <c r="A2387" s="58">
        <v>22</v>
      </c>
      <c r="B2387" s="55" t="s">
        <v>4027</v>
      </c>
      <c r="C2387" s="59" t="s">
        <v>952</v>
      </c>
      <c r="D2387" s="59" t="s">
        <v>3973</v>
      </c>
      <c r="E2387" s="59" t="s">
        <v>327</v>
      </c>
      <c r="F2387" s="59" t="s">
        <v>436</v>
      </c>
      <c r="G2387" s="59" t="s">
        <v>335</v>
      </c>
      <c r="H2387" s="84">
        <f>'20070 ParAssumpChg'!F16</f>
        <v>0</v>
      </c>
      <c r="J2387" s="56" t="s">
        <v>3974</v>
      </c>
      <c r="K2387" s="57" t="s">
        <v>1509</v>
      </c>
      <c r="L2387" s="57" t="s">
        <v>1894</v>
      </c>
      <c r="M2387" s="56" t="str">
        <f t="shared" si="35"/>
        <v>LF4.P2007000704</v>
      </c>
      <c r="N2387" s="56"/>
    </row>
    <row r="2388" spans="1:14" s="55" customFormat="1" ht="15" thickBot="1" x14ac:dyDescent="0.35">
      <c r="A2388" s="58">
        <v>22</v>
      </c>
      <c r="B2388" s="55" t="s">
        <v>4028</v>
      </c>
      <c r="C2388" s="59" t="s">
        <v>952</v>
      </c>
      <c r="D2388" s="59" t="s">
        <v>3973</v>
      </c>
      <c r="E2388" s="59" t="s">
        <v>327</v>
      </c>
      <c r="F2388" s="59" t="s">
        <v>436</v>
      </c>
      <c r="G2388" s="59" t="s">
        <v>634</v>
      </c>
      <c r="H2388" s="84">
        <f>'20070 ParAssumpChg'!F17</f>
        <v>0</v>
      </c>
      <c r="J2388" s="56" t="s">
        <v>3974</v>
      </c>
      <c r="K2388" s="57" t="s">
        <v>1511</v>
      </c>
      <c r="L2388" s="57" t="s">
        <v>1894</v>
      </c>
      <c r="M2388" s="56" t="str">
        <f t="shared" si="35"/>
        <v>LF4.P2007000804</v>
      </c>
      <c r="N2388" s="56"/>
    </row>
    <row r="2389" spans="1:14" s="55" customFormat="1" ht="15" thickBot="1" x14ac:dyDescent="0.35">
      <c r="A2389" s="58">
        <v>22</v>
      </c>
      <c r="B2389" s="55" t="s">
        <v>4029</v>
      </c>
      <c r="C2389" s="59" t="s">
        <v>952</v>
      </c>
      <c r="D2389" s="59" t="s">
        <v>3973</v>
      </c>
      <c r="E2389" s="59" t="s">
        <v>327</v>
      </c>
      <c r="F2389" s="59" t="s">
        <v>436</v>
      </c>
      <c r="G2389" s="59" t="s">
        <v>613</v>
      </c>
      <c r="H2389" s="84">
        <f>'20070 ParAssumpChg'!F18</f>
        <v>0</v>
      </c>
      <c r="J2389" s="56" t="s">
        <v>3974</v>
      </c>
      <c r="K2389" s="57" t="s">
        <v>1513</v>
      </c>
      <c r="L2389" s="57" t="s">
        <v>1894</v>
      </c>
      <c r="M2389" s="56" t="str">
        <f>J2389&amp;K2389&amp;L2389</f>
        <v>LF4.P2007000904</v>
      </c>
      <c r="N2389" s="56"/>
    </row>
    <row r="2390" spans="1:14" s="55" customFormat="1" ht="15" thickBot="1" x14ac:dyDescent="0.35">
      <c r="A2390" s="58">
        <v>22</v>
      </c>
      <c r="B2390" s="55" t="s">
        <v>4030</v>
      </c>
      <c r="C2390" s="59" t="s">
        <v>952</v>
      </c>
      <c r="D2390" s="59" t="s">
        <v>3973</v>
      </c>
      <c r="E2390" s="59" t="s">
        <v>327</v>
      </c>
      <c r="F2390" s="59" t="s">
        <v>436</v>
      </c>
      <c r="G2390" s="59" t="s">
        <v>614</v>
      </c>
      <c r="H2390" s="84">
        <f>'20070 ParAssumpChg'!F19</f>
        <v>0</v>
      </c>
      <c r="J2390" s="56" t="s">
        <v>3974</v>
      </c>
      <c r="K2390" s="57" t="s">
        <v>1515</v>
      </c>
      <c r="L2390" s="57" t="s">
        <v>1894</v>
      </c>
      <c r="M2390" s="56" t="str">
        <f t="shared" ref="M2390:M2404" si="36">J2390&amp;K2390&amp;L2390</f>
        <v>LF4.P2007001004</v>
      </c>
      <c r="N2390" s="56"/>
    </row>
    <row r="2391" spans="1:14" s="55" customFormat="1" ht="15" thickBot="1" x14ac:dyDescent="0.35">
      <c r="A2391" s="58">
        <v>22</v>
      </c>
      <c r="B2391" s="55" t="s">
        <v>4031</v>
      </c>
      <c r="C2391" s="59" t="s">
        <v>952</v>
      </c>
      <c r="D2391" s="59" t="s">
        <v>3973</v>
      </c>
      <c r="E2391" s="59" t="s">
        <v>327</v>
      </c>
      <c r="F2391" s="59" t="s">
        <v>436</v>
      </c>
      <c r="G2391" s="59" t="s">
        <v>615</v>
      </c>
      <c r="H2391" s="84">
        <f>'20070 ParAssumpChg'!F20</f>
        <v>0</v>
      </c>
      <c r="J2391" s="56" t="s">
        <v>3974</v>
      </c>
      <c r="K2391" s="57" t="s">
        <v>1517</v>
      </c>
      <c r="L2391" s="57" t="s">
        <v>1894</v>
      </c>
      <c r="M2391" s="56" t="str">
        <f t="shared" si="36"/>
        <v>LF4.P2007001104</v>
      </c>
      <c r="N2391" s="56"/>
    </row>
    <row r="2392" spans="1:14" s="55" customFormat="1" ht="15" thickBot="1" x14ac:dyDescent="0.35">
      <c r="A2392" s="58">
        <v>22</v>
      </c>
      <c r="B2392" s="55" t="s">
        <v>4032</v>
      </c>
      <c r="C2392" s="59" t="s">
        <v>952</v>
      </c>
      <c r="D2392" s="59" t="s">
        <v>3973</v>
      </c>
      <c r="E2392" s="59" t="s">
        <v>327</v>
      </c>
      <c r="F2392" s="59" t="s">
        <v>436</v>
      </c>
      <c r="G2392" s="59" t="s">
        <v>337</v>
      </c>
      <c r="H2392" s="84">
        <f>'20070 ParAssumpChg'!F21</f>
        <v>0</v>
      </c>
      <c r="J2392" s="56" t="s">
        <v>3974</v>
      </c>
      <c r="K2392" s="57" t="s">
        <v>1568</v>
      </c>
      <c r="L2392" s="57" t="s">
        <v>1894</v>
      </c>
      <c r="M2392" s="56" t="str">
        <f t="shared" si="36"/>
        <v>LF4.P2007001204</v>
      </c>
      <c r="N2392" s="56"/>
    </row>
    <row r="2393" spans="1:14" s="55" customFormat="1" ht="15" thickBot="1" x14ac:dyDescent="0.35">
      <c r="A2393" s="58">
        <v>22</v>
      </c>
      <c r="B2393" s="55" t="s">
        <v>4033</v>
      </c>
      <c r="C2393" s="59" t="s">
        <v>952</v>
      </c>
      <c r="D2393" s="59" t="s">
        <v>3973</v>
      </c>
      <c r="E2393" s="59" t="s">
        <v>327</v>
      </c>
      <c r="F2393" s="59" t="s">
        <v>436</v>
      </c>
      <c r="G2393" s="59" t="s">
        <v>303</v>
      </c>
      <c r="H2393" s="84">
        <f>'20070 ParAssumpChg'!F22</f>
        <v>0</v>
      </c>
      <c r="J2393" s="56" t="s">
        <v>3974</v>
      </c>
      <c r="K2393" s="57" t="s">
        <v>1617</v>
      </c>
      <c r="L2393" s="57" t="s">
        <v>1894</v>
      </c>
      <c r="M2393" s="56" t="str">
        <f t="shared" si="36"/>
        <v>LF4.P2007001304</v>
      </c>
      <c r="N2393" s="56"/>
    </row>
    <row r="2394" spans="1:14" s="55" customFormat="1" ht="15" thickBot="1" x14ac:dyDescent="0.35">
      <c r="A2394" s="58">
        <v>22</v>
      </c>
      <c r="B2394" s="55" t="s">
        <v>4034</v>
      </c>
      <c r="C2394" s="59" t="s">
        <v>952</v>
      </c>
      <c r="D2394" s="59" t="s">
        <v>38</v>
      </c>
      <c r="E2394" s="59" t="s">
        <v>327</v>
      </c>
      <c r="F2394" s="59" t="s">
        <v>436</v>
      </c>
      <c r="G2394" s="59" t="s">
        <v>1864</v>
      </c>
      <c r="H2394" s="84">
        <f>'20070 ParAssumpChg'!F24</f>
        <v>0</v>
      </c>
      <c r="J2394" s="56" t="s">
        <v>3974</v>
      </c>
      <c r="K2394" s="57" t="s">
        <v>1619</v>
      </c>
      <c r="L2394" s="57" t="s">
        <v>1894</v>
      </c>
      <c r="M2394" s="56" t="str">
        <f t="shared" si="36"/>
        <v>LF4.P2007001404</v>
      </c>
      <c r="N2394" s="56"/>
    </row>
    <row r="2395" spans="1:14" s="55" customFormat="1" ht="15" thickBot="1" x14ac:dyDescent="0.35">
      <c r="A2395" s="58">
        <v>22</v>
      </c>
      <c r="B2395" s="55" t="s">
        <v>4035</v>
      </c>
      <c r="C2395" s="59" t="s">
        <v>952</v>
      </c>
      <c r="D2395" s="59" t="s">
        <v>38</v>
      </c>
      <c r="E2395" s="59" t="s">
        <v>327</v>
      </c>
      <c r="F2395" s="59" t="s">
        <v>436</v>
      </c>
      <c r="G2395" s="59" t="s">
        <v>453</v>
      </c>
      <c r="H2395" s="84">
        <f>'20070 ParAssumpChg'!F25</f>
        <v>0</v>
      </c>
      <c r="J2395" s="56" t="s">
        <v>3974</v>
      </c>
      <c r="K2395" s="57" t="s">
        <v>1621</v>
      </c>
      <c r="L2395" s="57" t="s">
        <v>1894</v>
      </c>
      <c r="M2395" s="56" t="str">
        <f t="shared" si="36"/>
        <v>LF4.P2007001504</v>
      </c>
      <c r="N2395" s="56"/>
    </row>
    <row r="2396" spans="1:14" s="55" customFormat="1" ht="15" thickBot="1" x14ac:dyDescent="0.35">
      <c r="A2396" s="58">
        <v>22</v>
      </c>
      <c r="B2396" s="55" t="s">
        <v>4036</v>
      </c>
      <c r="C2396" s="59" t="s">
        <v>952</v>
      </c>
      <c r="D2396" s="59" t="s">
        <v>38</v>
      </c>
      <c r="E2396" s="59" t="s">
        <v>327</v>
      </c>
      <c r="F2396" s="59" t="s">
        <v>436</v>
      </c>
      <c r="G2396" s="59" t="s">
        <v>1867</v>
      </c>
      <c r="H2396" s="84">
        <f>'20070 ParAssumpChg'!F26</f>
        <v>0</v>
      </c>
      <c r="J2396" s="56" t="s">
        <v>3974</v>
      </c>
      <c r="K2396" s="57" t="s">
        <v>1623</v>
      </c>
      <c r="L2396" s="57" t="s">
        <v>1894</v>
      </c>
      <c r="M2396" s="56" t="str">
        <f t="shared" si="36"/>
        <v>LF4.P2007001604</v>
      </c>
      <c r="N2396" s="56"/>
    </row>
    <row r="2397" spans="1:14" s="55" customFormat="1" ht="15" thickBot="1" x14ac:dyDescent="0.35">
      <c r="A2397" s="58">
        <v>22</v>
      </c>
      <c r="B2397" s="55" t="s">
        <v>4037</v>
      </c>
      <c r="C2397" s="59" t="s">
        <v>952</v>
      </c>
      <c r="D2397" s="59" t="s">
        <v>3973</v>
      </c>
      <c r="E2397" s="59" t="s">
        <v>327</v>
      </c>
      <c r="F2397" s="59" t="s">
        <v>437</v>
      </c>
      <c r="G2397" s="59" t="s">
        <v>329</v>
      </c>
      <c r="H2397" s="84">
        <f>'20070 ParAssumpChg'!G10</f>
        <v>0</v>
      </c>
      <c r="J2397" s="56" t="s">
        <v>3974</v>
      </c>
      <c r="K2397" s="57" t="s">
        <v>1496</v>
      </c>
      <c r="L2397" s="57" t="s">
        <v>1908</v>
      </c>
      <c r="M2397" s="56" t="str">
        <f t="shared" si="36"/>
        <v>LF4.P2007000105</v>
      </c>
      <c r="N2397" s="56"/>
    </row>
    <row r="2398" spans="1:14" s="55" customFormat="1" ht="15" thickBot="1" x14ac:dyDescent="0.35">
      <c r="A2398" s="58">
        <v>22</v>
      </c>
      <c r="B2398" s="55" t="s">
        <v>4038</v>
      </c>
      <c r="C2398" s="59" t="s">
        <v>952</v>
      </c>
      <c r="D2398" s="59" t="s">
        <v>3973</v>
      </c>
      <c r="E2398" s="59" t="s">
        <v>327</v>
      </c>
      <c r="F2398" s="59" t="s">
        <v>437</v>
      </c>
      <c r="G2398" s="59" t="s">
        <v>330</v>
      </c>
      <c r="H2398" s="84">
        <f>'20070 ParAssumpChg'!G11</f>
        <v>0</v>
      </c>
      <c r="J2398" s="56" t="s">
        <v>3974</v>
      </c>
      <c r="K2398" s="57" t="s">
        <v>1499</v>
      </c>
      <c r="L2398" s="57" t="s">
        <v>1908</v>
      </c>
      <c r="M2398" s="56" t="str">
        <f t="shared" si="36"/>
        <v>LF4.P2007000205</v>
      </c>
      <c r="N2398" s="56"/>
    </row>
    <row r="2399" spans="1:14" s="55" customFormat="1" ht="15" thickBot="1" x14ac:dyDescent="0.35">
      <c r="A2399" s="58">
        <v>22</v>
      </c>
      <c r="B2399" s="55" t="s">
        <v>4039</v>
      </c>
      <c r="C2399" s="59" t="s">
        <v>952</v>
      </c>
      <c r="D2399" s="59" t="s">
        <v>3973</v>
      </c>
      <c r="E2399" s="59" t="s">
        <v>327</v>
      </c>
      <c r="F2399" s="59" t="s">
        <v>437</v>
      </c>
      <c r="G2399" s="59" t="s">
        <v>331</v>
      </c>
      <c r="H2399" s="84">
        <f>'20070 ParAssumpChg'!G12</f>
        <v>0</v>
      </c>
      <c r="J2399" s="56" t="s">
        <v>3974</v>
      </c>
      <c r="K2399" s="57" t="s">
        <v>1501</v>
      </c>
      <c r="L2399" s="57" t="s">
        <v>1908</v>
      </c>
      <c r="M2399" s="56" t="str">
        <f t="shared" si="36"/>
        <v>LF4.P2007000305</v>
      </c>
      <c r="N2399" s="56"/>
    </row>
    <row r="2400" spans="1:14" s="55" customFormat="1" ht="15" thickBot="1" x14ac:dyDescent="0.35">
      <c r="A2400" s="58">
        <v>22</v>
      </c>
      <c r="B2400" s="55" t="s">
        <v>4040</v>
      </c>
      <c r="C2400" s="59" t="s">
        <v>952</v>
      </c>
      <c r="D2400" s="59" t="s">
        <v>3973</v>
      </c>
      <c r="E2400" s="59" t="s">
        <v>327</v>
      </c>
      <c r="F2400" s="59" t="s">
        <v>437</v>
      </c>
      <c r="G2400" s="59" t="s">
        <v>332</v>
      </c>
      <c r="H2400" s="84">
        <f>'20070 ParAssumpChg'!G13</f>
        <v>0</v>
      </c>
      <c r="J2400" s="56" t="s">
        <v>3974</v>
      </c>
      <c r="K2400" s="57" t="s">
        <v>1503</v>
      </c>
      <c r="L2400" s="57" t="s">
        <v>1908</v>
      </c>
      <c r="M2400" s="56" t="str">
        <f t="shared" si="36"/>
        <v>LF4.P2007000405</v>
      </c>
      <c r="N2400" s="56"/>
    </row>
    <row r="2401" spans="1:14" s="55" customFormat="1" ht="15" thickBot="1" x14ac:dyDescent="0.35">
      <c r="A2401" s="58">
        <v>22</v>
      </c>
      <c r="B2401" s="55" t="s">
        <v>4041</v>
      </c>
      <c r="C2401" s="59" t="s">
        <v>952</v>
      </c>
      <c r="D2401" s="59" t="s">
        <v>3973</v>
      </c>
      <c r="E2401" s="59" t="s">
        <v>327</v>
      </c>
      <c r="F2401" s="59" t="s">
        <v>437</v>
      </c>
      <c r="G2401" s="59" t="s">
        <v>1587</v>
      </c>
      <c r="H2401" s="84">
        <f>'20070 ParAssumpChg'!G14</f>
        <v>0</v>
      </c>
      <c r="J2401" s="56" t="s">
        <v>3974</v>
      </c>
      <c r="K2401" s="57" t="s">
        <v>1505</v>
      </c>
      <c r="L2401" s="57" t="s">
        <v>1908</v>
      </c>
      <c r="M2401" s="56" t="str">
        <f t="shared" si="36"/>
        <v>LF4.P2007000505</v>
      </c>
      <c r="N2401" s="56"/>
    </row>
    <row r="2402" spans="1:14" s="55" customFormat="1" ht="15" thickBot="1" x14ac:dyDescent="0.35">
      <c r="A2402" s="58">
        <v>22</v>
      </c>
      <c r="B2402" s="55" t="s">
        <v>4042</v>
      </c>
      <c r="C2402" s="59" t="s">
        <v>952</v>
      </c>
      <c r="D2402" s="59" t="s">
        <v>3973</v>
      </c>
      <c r="E2402" s="59" t="s">
        <v>327</v>
      </c>
      <c r="F2402" s="59" t="s">
        <v>437</v>
      </c>
      <c r="G2402" s="59" t="s">
        <v>334</v>
      </c>
      <c r="H2402" s="84">
        <f>'20070 ParAssumpChg'!G15</f>
        <v>0</v>
      </c>
      <c r="J2402" s="56" t="s">
        <v>3974</v>
      </c>
      <c r="K2402" s="57" t="s">
        <v>1507</v>
      </c>
      <c r="L2402" s="57" t="s">
        <v>1908</v>
      </c>
      <c r="M2402" s="56" t="str">
        <f t="shared" si="36"/>
        <v>LF4.P2007000605</v>
      </c>
      <c r="N2402" s="56"/>
    </row>
    <row r="2403" spans="1:14" s="55" customFormat="1" ht="15" thickBot="1" x14ac:dyDescent="0.35">
      <c r="A2403" s="58">
        <v>22</v>
      </c>
      <c r="B2403" s="55" t="s">
        <v>4043</v>
      </c>
      <c r="C2403" s="59" t="s">
        <v>952</v>
      </c>
      <c r="D2403" s="59" t="s">
        <v>3973</v>
      </c>
      <c r="E2403" s="59" t="s">
        <v>327</v>
      </c>
      <c r="F2403" s="59" t="s">
        <v>437</v>
      </c>
      <c r="G2403" s="59" t="s">
        <v>335</v>
      </c>
      <c r="H2403" s="84">
        <f>'20070 ParAssumpChg'!G16</f>
        <v>0</v>
      </c>
      <c r="J2403" s="56" t="s">
        <v>3974</v>
      </c>
      <c r="K2403" s="57" t="s">
        <v>1509</v>
      </c>
      <c r="L2403" s="57" t="s">
        <v>1908</v>
      </c>
      <c r="M2403" s="56" t="str">
        <f t="shared" si="36"/>
        <v>LF4.P2007000705</v>
      </c>
      <c r="N2403" s="56"/>
    </row>
    <row r="2404" spans="1:14" s="55" customFormat="1" ht="15" thickBot="1" x14ac:dyDescent="0.35">
      <c r="A2404" s="58">
        <v>22</v>
      </c>
      <c r="B2404" s="55" t="s">
        <v>4044</v>
      </c>
      <c r="C2404" s="59" t="s">
        <v>952</v>
      </c>
      <c r="D2404" s="59" t="s">
        <v>3973</v>
      </c>
      <c r="E2404" s="59" t="s">
        <v>327</v>
      </c>
      <c r="F2404" s="59" t="s">
        <v>437</v>
      </c>
      <c r="G2404" s="59" t="s">
        <v>634</v>
      </c>
      <c r="H2404" s="84">
        <f>'20070 ParAssumpChg'!G17</f>
        <v>0</v>
      </c>
      <c r="J2404" s="56" t="s">
        <v>3974</v>
      </c>
      <c r="K2404" s="57" t="s">
        <v>1511</v>
      </c>
      <c r="L2404" s="57" t="s">
        <v>1908</v>
      </c>
      <c r="M2404" s="56" t="str">
        <f t="shared" si="36"/>
        <v>LF4.P2007000805</v>
      </c>
      <c r="N2404" s="56"/>
    </row>
    <row r="2405" spans="1:14" s="55" customFormat="1" ht="15" thickBot="1" x14ac:dyDescent="0.35">
      <c r="A2405" s="58">
        <v>22</v>
      </c>
      <c r="B2405" s="55" t="s">
        <v>4045</v>
      </c>
      <c r="C2405" s="59" t="s">
        <v>952</v>
      </c>
      <c r="D2405" s="59" t="s">
        <v>3973</v>
      </c>
      <c r="E2405" s="59" t="s">
        <v>327</v>
      </c>
      <c r="F2405" s="59" t="s">
        <v>437</v>
      </c>
      <c r="G2405" s="59" t="s">
        <v>613</v>
      </c>
      <c r="H2405" s="84">
        <f>'20070 ParAssumpChg'!G18</f>
        <v>0</v>
      </c>
      <c r="J2405" s="56" t="s">
        <v>3974</v>
      </c>
      <c r="K2405" s="57" t="s">
        <v>1513</v>
      </c>
      <c r="L2405" s="57" t="s">
        <v>1908</v>
      </c>
      <c r="M2405" s="56" t="str">
        <f>J2405&amp;K2405&amp;L2405</f>
        <v>LF4.P2007000905</v>
      </c>
      <c r="N2405" s="56"/>
    </row>
    <row r="2406" spans="1:14" s="55" customFormat="1" ht="15" thickBot="1" x14ac:dyDescent="0.35">
      <c r="A2406" s="58">
        <v>22</v>
      </c>
      <c r="B2406" s="55" t="s">
        <v>4046</v>
      </c>
      <c r="C2406" s="59" t="s">
        <v>952</v>
      </c>
      <c r="D2406" s="59" t="s">
        <v>3973</v>
      </c>
      <c r="E2406" s="59" t="s">
        <v>327</v>
      </c>
      <c r="F2406" s="59" t="s">
        <v>437</v>
      </c>
      <c r="G2406" s="59" t="s">
        <v>614</v>
      </c>
      <c r="H2406" s="84">
        <f>'20070 ParAssumpChg'!G19</f>
        <v>0</v>
      </c>
      <c r="J2406" s="56" t="s">
        <v>3974</v>
      </c>
      <c r="K2406" s="57" t="s">
        <v>1515</v>
      </c>
      <c r="L2406" s="57" t="s">
        <v>1908</v>
      </c>
      <c r="M2406" s="56" t="str">
        <f t="shared" ref="M2406:M2420" si="37">J2406&amp;K2406&amp;L2406</f>
        <v>LF4.P2007001005</v>
      </c>
      <c r="N2406" s="56"/>
    </row>
    <row r="2407" spans="1:14" s="55" customFormat="1" ht="15" thickBot="1" x14ac:dyDescent="0.35">
      <c r="A2407" s="58">
        <v>22</v>
      </c>
      <c r="B2407" s="55" t="s">
        <v>4047</v>
      </c>
      <c r="C2407" s="59" t="s">
        <v>952</v>
      </c>
      <c r="D2407" s="59" t="s">
        <v>3973</v>
      </c>
      <c r="E2407" s="59" t="s">
        <v>327</v>
      </c>
      <c r="F2407" s="59" t="s">
        <v>437</v>
      </c>
      <c r="G2407" s="59" t="s">
        <v>615</v>
      </c>
      <c r="H2407" s="84">
        <f>'20070 ParAssumpChg'!G20</f>
        <v>0</v>
      </c>
      <c r="J2407" s="56" t="s">
        <v>3974</v>
      </c>
      <c r="K2407" s="57" t="s">
        <v>1517</v>
      </c>
      <c r="L2407" s="57" t="s">
        <v>1908</v>
      </c>
      <c r="M2407" s="56" t="str">
        <f t="shared" si="37"/>
        <v>LF4.P2007001105</v>
      </c>
      <c r="N2407" s="56"/>
    </row>
    <row r="2408" spans="1:14" s="55" customFormat="1" ht="15" thickBot="1" x14ac:dyDescent="0.35">
      <c r="A2408" s="58">
        <v>22</v>
      </c>
      <c r="B2408" s="55" t="s">
        <v>4048</v>
      </c>
      <c r="C2408" s="59" t="s">
        <v>952</v>
      </c>
      <c r="D2408" s="59" t="s">
        <v>3973</v>
      </c>
      <c r="E2408" s="59" t="s">
        <v>327</v>
      </c>
      <c r="F2408" s="59" t="s">
        <v>437</v>
      </c>
      <c r="G2408" s="59" t="s">
        <v>337</v>
      </c>
      <c r="H2408" s="84">
        <f>'20070 ParAssumpChg'!G21</f>
        <v>0</v>
      </c>
      <c r="J2408" s="56" t="s">
        <v>3974</v>
      </c>
      <c r="K2408" s="57" t="s">
        <v>1568</v>
      </c>
      <c r="L2408" s="57" t="s">
        <v>1908</v>
      </c>
      <c r="M2408" s="56" t="str">
        <f t="shared" si="37"/>
        <v>LF4.P2007001205</v>
      </c>
      <c r="N2408" s="56"/>
    </row>
    <row r="2409" spans="1:14" s="55" customFormat="1" ht="15" thickBot="1" x14ac:dyDescent="0.35">
      <c r="A2409" s="58">
        <v>22</v>
      </c>
      <c r="B2409" s="55" t="s">
        <v>4049</v>
      </c>
      <c r="C2409" s="59" t="s">
        <v>952</v>
      </c>
      <c r="D2409" s="59" t="s">
        <v>3973</v>
      </c>
      <c r="E2409" s="59" t="s">
        <v>327</v>
      </c>
      <c r="F2409" s="59" t="s">
        <v>437</v>
      </c>
      <c r="G2409" s="59" t="s">
        <v>303</v>
      </c>
      <c r="H2409" s="84">
        <f>'20070 ParAssumpChg'!G22</f>
        <v>0</v>
      </c>
      <c r="J2409" s="56" t="s">
        <v>3974</v>
      </c>
      <c r="K2409" s="57" t="s">
        <v>1617</v>
      </c>
      <c r="L2409" s="57" t="s">
        <v>1908</v>
      </c>
      <c r="M2409" s="56" t="str">
        <f t="shared" si="37"/>
        <v>LF4.P2007001305</v>
      </c>
      <c r="N2409" s="56"/>
    </row>
    <row r="2410" spans="1:14" s="55" customFormat="1" ht="15" thickBot="1" x14ac:dyDescent="0.35">
      <c r="A2410" s="58">
        <v>22</v>
      </c>
      <c r="B2410" s="55" t="s">
        <v>4050</v>
      </c>
      <c r="C2410" s="59" t="s">
        <v>952</v>
      </c>
      <c r="D2410" s="59" t="s">
        <v>38</v>
      </c>
      <c r="E2410" s="59" t="s">
        <v>327</v>
      </c>
      <c r="F2410" s="59" t="s">
        <v>437</v>
      </c>
      <c r="G2410" s="59" t="s">
        <v>1864</v>
      </c>
      <c r="H2410" s="84">
        <f>'20070 ParAssumpChg'!G24</f>
        <v>0</v>
      </c>
      <c r="J2410" s="56" t="s">
        <v>3974</v>
      </c>
      <c r="K2410" s="57" t="s">
        <v>1619</v>
      </c>
      <c r="L2410" s="57" t="s">
        <v>1908</v>
      </c>
      <c r="M2410" s="56" t="str">
        <f t="shared" si="37"/>
        <v>LF4.P2007001405</v>
      </c>
      <c r="N2410" s="56"/>
    </row>
    <row r="2411" spans="1:14" s="55" customFormat="1" ht="15" thickBot="1" x14ac:dyDescent="0.35">
      <c r="A2411" s="58">
        <v>22</v>
      </c>
      <c r="B2411" s="55" t="s">
        <v>4051</v>
      </c>
      <c r="C2411" s="59" t="s">
        <v>952</v>
      </c>
      <c r="D2411" s="59" t="s">
        <v>38</v>
      </c>
      <c r="E2411" s="59" t="s">
        <v>327</v>
      </c>
      <c r="F2411" s="59" t="s">
        <v>437</v>
      </c>
      <c r="G2411" s="59" t="s">
        <v>453</v>
      </c>
      <c r="H2411" s="84">
        <f>'20070 ParAssumpChg'!G25</f>
        <v>0</v>
      </c>
      <c r="J2411" s="56" t="s">
        <v>3974</v>
      </c>
      <c r="K2411" s="57" t="s">
        <v>1621</v>
      </c>
      <c r="L2411" s="57" t="s">
        <v>1908</v>
      </c>
      <c r="M2411" s="56" t="str">
        <f t="shared" si="37"/>
        <v>LF4.P2007001505</v>
      </c>
      <c r="N2411" s="56"/>
    </row>
    <row r="2412" spans="1:14" s="55" customFormat="1" ht="15" thickBot="1" x14ac:dyDescent="0.35">
      <c r="A2412" s="58">
        <v>22</v>
      </c>
      <c r="B2412" s="55" t="s">
        <v>4052</v>
      </c>
      <c r="C2412" s="59" t="s">
        <v>952</v>
      </c>
      <c r="D2412" s="59" t="s">
        <v>38</v>
      </c>
      <c r="E2412" s="59" t="s">
        <v>327</v>
      </c>
      <c r="F2412" s="59" t="s">
        <v>437</v>
      </c>
      <c r="G2412" s="59" t="s">
        <v>1867</v>
      </c>
      <c r="H2412" s="84">
        <f>'20070 ParAssumpChg'!G26</f>
        <v>0</v>
      </c>
      <c r="J2412" s="56" t="s">
        <v>3974</v>
      </c>
      <c r="K2412" s="57" t="s">
        <v>1623</v>
      </c>
      <c r="L2412" s="57" t="s">
        <v>1908</v>
      </c>
      <c r="M2412" s="56" t="str">
        <f t="shared" si="37"/>
        <v>LF4.P2007001605</v>
      </c>
      <c r="N2412" s="56"/>
    </row>
    <row r="2413" spans="1:14" s="55" customFormat="1" ht="15" thickBot="1" x14ac:dyDescent="0.35">
      <c r="A2413" s="58">
        <v>22</v>
      </c>
      <c r="B2413" s="55" t="s">
        <v>4053</v>
      </c>
      <c r="C2413" s="59" t="s">
        <v>952</v>
      </c>
      <c r="D2413" s="59" t="s">
        <v>3973</v>
      </c>
      <c r="E2413" s="59" t="s">
        <v>327</v>
      </c>
      <c r="F2413" s="59" t="s">
        <v>438</v>
      </c>
      <c r="G2413" s="59" t="s">
        <v>329</v>
      </c>
      <c r="H2413" s="84">
        <f>'20070 ParAssumpChg'!H10</f>
        <v>0</v>
      </c>
      <c r="J2413" s="56" t="s">
        <v>3974</v>
      </c>
      <c r="K2413" s="57" t="s">
        <v>1496</v>
      </c>
      <c r="L2413" s="57" t="s">
        <v>1922</v>
      </c>
      <c r="M2413" s="56" t="str">
        <f t="shared" si="37"/>
        <v>LF4.P2007000106</v>
      </c>
      <c r="N2413" s="56"/>
    </row>
    <row r="2414" spans="1:14" s="55" customFormat="1" ht="15" thickBot="1" x14ac:dyDescent="0.35">
      <c r="A2414" s="58">
        <v>22</v>
      </c>
      <c r="B2414" s="55" t="s">
        <v>4054</v>
      </c>
      <c r="C2414" s="59" t="s">
        <v>952</v>
      </c>
      <c r="D2414" s="59" t="s">
        <v>3973</v>
      </c>
      <c r="E2414" s="59" t="s">
        <v>327</v>
      </c>
      <c r="F2414" s="59" t="s">
        <v>438</v>
      </c>
      <c r="G2414" s="59" t="s">
        <v>330</v>
      </c>
      <c r="H2414" s="84">
        <f>'20070 ParAssumpChg'!H11</f>
        <v>0</v>
      </c>
      <c r="J2414" s="56" t="s">
        <v>3974</v>
      </c>
      <c r="K2414" s="57" t="s">
        <v>1499</v>
      </c>
      <c r="L2414" s="57" t="s">
        <v>1922</v>
      </c>
      <c r="M2414" s="56" t="str">
        <f t="shared" si="37"/>
        <v>LF4.P2007000206</v>
      </c>
      <c r="N2414" s="56"/>
    </row>
    <row r="2415" spans="1:14" s="55" customFormat="1" ht="15" thickBot="1" x14ac:dyDescent="0.35">
      <c r="A2415" s="58">
        <v>22</v>
      </c>
      <c r="B2415" s="55" t="s">
        <v>4055</v>
      </c>
      <c r="C2415" s="59" t="s">
        <v>952</v>
      </c>
      <c r="D2415" s="59" t="s">
        <v>3973</v>
      </c>
      <c r="E2415" s="59" t="s">
        <v>327</v>
      </c>
      <c r="F2415" s="59" t="s">
        <v>438</v>
      </c>
      <c r="G2415" s="59" t="s">
        <v>331</v>
      </c>
      <c r="H2415" s="84">
        <f>'20070 ParAssumpChg'!H12</f>
        <v>0</v>
      </c>
      <c r="J2415" s="56" t="s">
        <v>3974</v>
      </c>
      <c r="K2415" s="57" t="s">
        <v>1501</v>
      </c>
      <c r="L2415" s="57" t="s">
        <v>1922</v>
      </c>
      <c r="M2415" s="56" t="str">
        <f t="shared" si="37"/>
        <v>LF4.P2007000306</v>
      </c>
      <c r="N2415" s="56"/>
    </row>
    <row r="2416" spans="1:14" s="55" customFormat="1" ht="15" thickBot="1" x14ac:dyDescent="0.35">
      <c r="A2416" s="58">
        <v>22</v>
      </c>
      <c r="B2416" s="55" t="s">
        <v>4056</v>
      </c>
      <c r="C2416" s="59" t="s">
        <v>952</v>
      </c>
      <c r="D2416" s="59" t="s">
        <v>3973</v>
      </c>
      <c r="E2416" s="59" t="s">
        <v>327</v>
      </c>
      <c r="F2416" s="59" t="s">
        <v>438</v>
      </c>
      <c r="G2416" s="59" t="s">
        <v>332</v>
      </c>
      <c r="H2416" s="84">
        <f>'20070 ParAssumpChg'!H13</f>
        <v>0</v>
      </c>
      <c r="J2416" s="56" t="s">
        <v>3974</v>
      </c>
      <c r="K2416" s="57" t="s">
        <v>1503</v>
      </c>
      <c r="L2416" s="57" t="s">
        <v>1922</v>
      </c>
      <c r="M2416" s="56" t="str">
        <f t="shared" si="37"/>
        <v>LF4.P2007000406</v>
      </c>
      <c r="N2416" s="56"/>
    </row>
    <row r="2417" spans="1:14" s="55" customFormat="1" ht="15" thickBot="1" x14ac:dyDescent="0.35">
      <c r="A2417" s="58">
        <v>22</v>
      </c>
      <c r="B2417" s="55" t="s">
        <v>4057</v>
      </c>
      <c r="C2417" s="59" t="s">
        <v>952</v>
      </c>
      <c r="D2417" s="59" t="s">
        <v>3973</v>
      </c>
      <c r="E2417" s="59" t="s">
        <v>327</v>
      </c>
      <c r="F2417" s="59" t="s">
        <v>438</v>
      </c>
      <c r="G2417" s="59" t="s">
        <v>1587</v>
      </c>
      <c r="H2417" s="84">
        <f>'20070 ParAssumpChg'!H14</f>
        <v>0</v>
      </c>
      <c r="J2417" s="56" t="s">
        <v>3974</v>
      </c>
      <c r="K2417" s="57" t="s">
        <v>1505</v>
      </c>
      <c r="L2417" s="57" t="s">
        <v>1922</v>
      </c>
      <c r="M2417" s="56" t="str">
        <f t="shared" si="37"/>
        <v>LF4.P2007000506</v>
      </c>
      <c r="N2417" s="56"/>
    </row>
    <row r="2418" spans="1:14" s="55" customFormat="1" ht="15" thickBot="1" x14ac:dyDescent="0.35">
      <c r="A2418" s="58">
        <v>22</v>
      </c>
      <c r="B2418" s="55" t="s">
        <v>4058</v>
      </c>
      <c r="C2418" s="59" t="s">
        <v>952</v>
      </c>
      <c r="D2418" s="59" t="s">
        <v>3973</v>
      </c>
      <c r="E2418" s="59" t="s">
        <v>327</v>
      </c>
      <c r="F2418" s="59" t="s">
        <v>438</v>
      </c>
      <c r="G2418" s="59" t="s">
        <v>334</v>
      </c>
      <c r="H2418" s="84">
        <f>'20070 ParAssumpChg'!H15</f>
        <v>0</v>
      </c>
      <c r="J2418" s="56" t="s">
        <v>3974</v>
      </c>
      <c r="K2418" s="57" t="s">
        <v>1507</v>
      </c>
      <c r="L2418" s="57" t="s">
        <v>1922</v>
      </c>
      <c r="M2418" s="56" t="str">
        <f t="shared" si="37"/>
        <v>LF4.P2007000606</v>
      </c>
      <c r="N2418" s="56"/>
    </row>
    <row r="2419" spans="1:14" s="55" customFormat="1" ht="15" thickBot="1" x14ac:dyDescent="0.35">
      <c r="A2419" s="58">
        <v>22</v>
      </c>
      <c r="B2419" s="55" t="s">
        <v>4059</v>
      </c>
      <c r="C2419" s="59" t="s">
        <v>952</v>
      </c>
      <c r="D2419" s="59" t="s">
        <v>3973</v>
      </c>
      <c r="E2419" s="59" t="s">
        <v>327</v>
      </c>
      <c r="F2419" s="59" t="s">
        <v>438</v>
      </c>
      <c r="G2419" s="59" t="s">
        <v>335</v>
      </c>
      <c r="H2419" s="84">
        <f>'20070 ParAssumpChg'!H16</f>
        <v>0</v>
      </c>
      <c r="J2419" s="56" t="s">
        <v>3974</v>
      </c>
      <c r="K2419" s="57" t="s">
        <v>1509</v>
      </c>
      <c r="L2419" s="57" t="s">
        <v>1922</v>
      </c>
      <c r="M2419" s="56" t="str">
        <f t="shared" si="37"/>
        <v>LF4.P2007000706</v>
      </c>
      <c r="N2419" s="56"/>
    </row>
    <row r="2420" spans="1:14" s="55" customFormat="1" ht="15" thickBot="1" x14ac:dyDescent="0.35">
      <c r="A2420" s="58">
        <v>22</v>
      </c>
      <c r="B2420" s="55" t="s">
        <v>4060</v>
      </c>
      <c r="C2420" s="59" t="s">
        <v>952</v>
      </c>
      <c r="D2420" s="59" t="s">
        <v>3973</v>
      </c>
      <c r="E2420" s="59" t="s">
        <v>327</v>
      </c>
      <c r="F2420" s="59" t="s">
        <v>438</v>
      </c>
      <c r="G2420" s="59" t="s">
        <v>634</v>
      </c>
      <c r="H2420" s="84">
        <f>'20070 ParAssumpChg'!H17</f>
        <v>0</v>
      </c>
      <c r="J2420" s="56" t="s">
        <v>3974</v>
      </c>
      <c r="K2420" s="57" t="s">
        <v>1511</v>
      </c>
      <c r="L2420" s="57" t="s">
        <v>1922</v>
      </c>
      <c r="M2420" s="56" t="str">
        <f t="shared" si="37"/>
        <v>LF4.P2007000806</v>
      </c>
      <c r="N2420" s="56"/>
    </row>
    <row r="2421" spans="1:14" s="55" customFormat="1" ht="15" thickBot="1" x14ac:dyDescent="0.35">
      <c r="A2421" s="58">
        <v>22</v>
      </c>
      <c r="B2421" s="55" t="s">
        <v>4061</v>
      </c>
      <c r="C2421" s="59" t="s">
        <v>952</v>
      </c>
      <c r="D2421" s="59" t="s">
        <v>3973</v>
      </c>
      <c r="E2421" s="59" t="s">
        <v>327</v>
      </c>
      <c r="F2421" s="59" t="s">
        <v>438</v>
      </c>
      <c r="G2421" s="59" t="s">
        <v>613</v>
      </c>
      <c r="H2421" s="84">
        <f>'20070 ParAssumpChg'!H18</f>
        <v>0</v>
      </c>
      <c r="J2421" s="56" t="s">
        <v>3974</v>
      </c>
      <c r="K2421" s="57" t="s">
        <v>1513</v>
      </c>
      <c r="L2421" s="57" t="s">
        <v>1922</v>
      </c>
      <c r="M2421" s="56" t="str">
        <f>J2421&amp;K2421&amp;L2421</f>
        <v>LF4.P2007000906</v>
      </c>
      <c r="N2421" s="56"/>
    </row>
    <row r="2422" spans="1:14" s="55" customFormat="1" ht="15" thickBot="1" x14ac:dyDescent="0.35">
      <c r="A2422" s="58">
        <v>22</v>
      </c>
      <c r="B2422" s="55" t="s">
        <v>4062</v>
      </c>
      <c r="C2422" s="59" t="s">
        <v>952</v>
      </c>
      <c r="D2422" s="59" t="s">
        <v>3973</v>
      </c>
      <c r="E2422" s="59" t="s">
        <v>327</v>
      </c>
      <c r="F2422" s="59" t="s">
        <v>438</v>
      </c>
      <c r="G2422" s="59" t="s">
        <v>614</v>
      </c>
      <c r="H2422" s="84">
        <f>'20070 ParAssumpChg'!H19</f>
        <v>0</v>
      </c>
      <c r="J2422" s="56" t="s">
        <v>3974</v>
      </c>
      <c r="K2422" s="57" t="s">
        <v>1515</v>
      </c>
      <c r="L2422" s="57" t="s">
        <v>1922</v>
      </c>
      <c r="M2422" s="56" t="str">
        <f t="shared" ref="M2422:M2427" si="38">J2422&amp;K2422&amp;L2422</f>
        <v>LF4.P2007001006</v>
      </c>
      <c r="N2422" s="56"/>
    </row>
    <row r="2423" spans="1:14" s="55" customFormat="1" ht="15" thickBot="1" x14ac:dyDescent="0.35">
      <c r="A2423" s="58">
        <v>22</v>
      </c>
      <c r="B2423" s="55" t="s">
        <v>4063</v>
      </c>
      <c r="C2423" s="59" t="s">
        <v>952</v>
      </c>
      <c r="D2423" s="59" t="s">
        <v>3973</v>
      </c>
      <c r="E2423" s="59" t="s">
        <v>327</v>
      </c>
      <c r="F2423" s="59" t="s">
        <v>438</v>
      </c>
      <c r="G2423" s="59" t="s">
        <v>615</v>
      </c>
      <c r="H2423" s="84">
        <f>'20070 ParAssumpChg'!H20</f>
        <v>0</v>
      </c>
      <c r="J2423" s="56" t="s">
        <v>3974</v>
      </c>
      <c r="K2423" s="57" t="s">
        <v>1517</v>
      </c>
      <c r="L2423" s="57" t="s">
        <v>1922</v>
      </c>
      <c r="M2423" s="56" t="str">
        <f t="shared" si="38"/>
        <v>LF4.P2007001106</v>
      </c>
      <c r="N2423" s="56"/>
    </row>
    <row r="2424" spans="1:14" s="55" customFormat="1" ht="15" thickBot="1" x14ac:dyDescent="0.35">
      <c r="A2424" s="58">
        <v>22</v>
      </c>
      <c r="B2424" s="55" t="s">
        <v>4064</v>
      </c>
      <c r="C2424" s="59" t="s">
        <v>952</v>
      </c>
      <c r="D2424" s="59" t="s">
        <v>3973</v>
      </c>
      <c r="E2424" s="59" t="s">
        <v>327</v>
      </c>
      <c r="F2424" s="59" t="s">
        <v>438</v>
      </c>
      <c r="G2424" s="59" t="s">
        <v>337</v>
      </c>
      <c r="H2424" s="84">
        <f>'20070 ParAssumpChg'!H21</f>
        <v>0</v>
      </c>
      <c r="J2424" s="56" t="s">
        <v>3974</v>
      </c>
      <c r="K2424" s="57" t="s">
        <v>1568</v>
      </c>
      <c r="L2424" s="57" t="s">
        <v>1922</v>
      </c>
      <c r="M2424" s="56" t="str">
        <f t="shared" si="38"/>
        <v>LF4.P2007001206</v>
      </c>
      <c r="N2424" s="56"/>
    </row>
    <row r="2425" spans="1:14" s="55" customFormat="1" ht="15" thickBot="1" x14ac:dyDescent="0.35">
      <c r="A2425" s="58">
        <v>22</v>
      </c>
      <c r="B2425" s="55" t="s">
        <v>4065</v>
      </c>
      <c r="C2425" s="59" t="s">
        <v>952</v>
      </c>
      <c r="D2425" s="59" t="s">
        <v>3973</v>
      </c>
      <c r="E2425" s="59" t="s">
        <v>327</v>
      </c>
      <c r="F2425" s="59" t="s">
        <v>438</v>
      </c>
      <c r="G2425" s="59" t="s">
        <v>303</v>
      </c>
      <c r="H2425" s="84">
        <f>'20070 ParAssumpChg'!H22</f>
        <v>0</v>
      </c>
      <c r="J2425" s="56" t="s">
        <v>3974</v>
      </c>
      <c r="K2425" s="57" t="s">
        <v>1617</v>
      </c>
      <c r="L2425" s="57" t="s">
        <v>1922</v>
      </c>
      <c r="M2425" s="56" t="str">
        <f t="shared" si="38"/>
        <v>LF4.P2007001306</v>
      </c>
      <c r="N2425" s="56"/>
    </row>
    <row r="2426" spans="1:14" s="55" customFormat="1" ht="15" thickBot="1" x14ac:dyDescent="0.35">
      <c r="A2426" s="58">
        <v>22</v>
      </c>
      <c r="B2426" s="55" t="s">
        <v>4066</v>
      </c>
      <c r="C2426" s="59" t="s">
        <v>952</v>
      </c>
      <c r="D2426" s="59" t="s">
        <v>38</v>
      </c>
      <c r="E2426" s="59" t="s">
        <v>327</v>
      </c>
      <c r="F2426" s="59" t="s">
        <v>438</v>
      </c>
      <c r="G2426" s="59" t="s">
        <v>453</v>
      </c>
      <c r="H2426" s="84">
        <f>'20070 ParAssumpChg'!H25</f>
        <v>0</v>
      </c>
      <c r="J2426" s="56" t="s">
        <v>3974</v>
      </c>
      <c r="K2426" s="57" t="s">
        <v>1621</v>
      </c>
      <c r="L2426" s="57" t="s">
        <v>1922</v>
      </c>
      <c r="M2426" s="56" t="str">
        <f t="shared" si="38"/>
        <v>LF4.P2007001506</v>
      </c>
      <c r="N2426" s="56"/>
    </row>
    <row r="2427" spans="1:14" s="55" customFormat="1" ht="15" thickBot="1" x14ac:dyDescent="0.35">
      <c r="A2427" s="58">
        <v>22</v>
      </c>
      <c r="B2427" s="55" t="s">
        <v>4067</v>
      </c>
      <c r="C2427" s="59" t="s">
        <v>952</v>
      </c>
      <c r="D2427" s="59" t="s">
        <v>38</v>
      </c>
      <c r="E2427" s="59" t="s">
        <v>327</v>
      </c>
      <c r="F2427" s="59" t="s">
        <v>438</v>
      </c>
      <c r="G2427" s="59" t="s">
        <v>1867</v>
      </c>
      <c r="H2427" s="84">
        <f>'20070 ParAssumpChg'!H26</f>
        <v>0</v>
      </c>
      <c r="J2427" s="56" t="s">
        <v>3974</v>
      </c>
      <c r="K2427" s="57" t="s">
        <v>1623</v>
      </c>
      <c r="L2427" s="57" t="s">
        <v>1922</v>
      </c>
      <c r="M2427" s="56" t="str">
        <f t="shared" si="38"/>
        <v>LF4.P2007001606</v>
      </c>
      <c r="N2427" s="56"/>
    </row>
    <row r="2428" spans="1:14" s="55" customFormat="1" ht="15" thickBot="1" x14ac:dyDescent="0.35">
      <c r="A2428" s="58">
        <v>22</v>
      </c>
      <c r="B2428" s="55" t="s">
        <v>4068</v>
      </c>
      <c r="C2428" s="59" t="s">
        <v>952</v>
      </c>
      <c r="D2428" s="59" t="s">
        <v>3973</v>
      </c>
      <c r="E2428" s="59" t="s">
        <v>415</v>
      </c>
      <c r="F2428" s="59" t="s">
        <v>436</v>
      </c>
      <c r="G2428" s="59" t="s">
        <v>329</v>
      </c>
      <c r="H2428" s="84">
        <f>'20070 ParAssumpChg'!I10</f>
        <v>0</v>
      </c>
      <c r="J2428" s="56" t="s">
        <v>3974</v>
      </c>
      <c r="K2428" s="57" t="s">
        <v>1496</v>
      </c>
      <c r="L2428" s="57" t="s">
        <v>1935</v>
      </c>
      <c r="M2428" s="56" t="str">
        <f t="shared" si="32"/>
        <v>LF4.P2007000107</v>
      </c>
      <c r="N2428" s="56"/>
    </row>
    <row r="2429" spans="1:14" s="55" customFormat="1" ht="15" thickBot="1" x14ac:dyDescent="0.35">
      <c r="A2429" s="58">
        <v>22</v>
      </c>
      <c r="B2429" s="55" t="s">
        <v>4069</v>
      </c>
      <c r="C2429" s="59" t="s">
        <v>952</v>
      </c>
      <c r="D2429" s="59" t="s">
        <v>3973</v>
      </c>
      <c r="E2429" s="59" t="s">
        <v>415</v>
      </c>
      <c r="F2429" s="59" t="s">
        <v>436</v>
      </c>
      <c r="G2429" s="59" t="s">
        <v>330</v>
      </c>
      <c r="H2429" s="84">
        <f>'20070 ParAssumpChg'!I11</f>
        <v>0</v>
      </c>
      <c r="J2429" s="56" t="s">
        <v>3974</v>
      </c>
      <c r="K2429" s="57" t="s">
        <v>1499</v>
      </c>
      <c r="L2429" s="57" t="s">
        <v>1935</v>
      </c>
      <c r="M2429" s="56" t="str">
        <f t="shared" si="32"/>
        <v>LF4.P2007000207</v>
      </c>
      <c r="N2429" s="56"/>
    </row>
    <row r="2430" spans="1:14" s="55" customFormat="1" ht="15" thickBot="1" x14ac:dyDescent="0.35">
      <c r="A2430" s="58">
        <v>22</v>
      </c>
      <c r="B2430" s="55" t="s">
        <v>4070</v>
      </c>
      <c r="C2430" s="59" t="s">
        <v>952</v>
      </c>
      <c r="D2430" s="59" t="s">
        <v>3973</v>
      </c>
      <c r="E2430" s="59" t="s">
        <v>415</v>
      </c>
      <c r="F2430" s="59" t="s">
        <v>436</v>
      </c>
      <c r="G2430" s="59" t="s">
        <v>331</v>
      </c>
      <c r="H2430" s="84">
        <f>'20070 ParAssumpChg'!I12</f>
        <v>0</v>
      </c>
      <c r="J2430" s="56" t="s">
        <v>3974</v>
      </c>
      <c r="K2430" s="57" t="s">
        <v>1501</v>
      </c>
      <c r="L2430" s="57" t="s">
        <v>1935</v>
      </c>
      <c r="M2430" s="56" t="str">
        <f t="shared" si="32"/>
        <v>LF4.P2007000307</v>
      </c>
      <c r="N2430" s="56"/>
    </row>
    <row r="2431" spans="1:14" s="55" customFormat="1" ht="15" thickBot="1" x14ac:dyDescent="0.35">
      <c r="A2431" s="58">
        <v>22</v>
      </c>
      <c r="B2431" s="55" t="s">
        <v>4071</v>
      </c>
      <c r="C2431" s="59" t="s">
        <v>952</v>
      </c>
      <c r="D2431" s="59" t="s">
        <v>3973</v>
      </c>
      <c r="E2431" s="59" t="s">
        <v>415</v>
      </c>
      <c r="F2431" s="59" t="s">
        <v>436</v>
      </c>
      <c r="G2431" s="59" t="s">
        <v>332</v>
      </c>
      <c r="H2431" s="84">
        <f>'20070 ParAssumpChg'!I13</f>
        <v>0</v>
      </c>
      <c r="J2431" s="56" t="s">
        <v>3974</v>
      </c>
      <c r="K2431" s="57" t="s">
        <v>1503</v>
      </c>
      <c r="L2431" s="57" t="s">
        <v>1935</v>
      </c>
      <c r="M2431" s="56" t="str">
        <f t="shared" si="32"/>
        <v>LF4.P2007000407</v>
      </c>
      <c r="N2431" s="56"/>
    </row>
    <row r="2432" spans="1:14" s="55" customFormat="1" ht="15" thickBot="1" x14ac:dyDescent="0.35">
      <c r="A2432" s="58">
        <v>22</v>
      </c>
      <c r="B2432" s="55" t="s">
        <v>4072</v>
      </c>
      <c r="C2432" s="59" t="s">
        <v>952</v>
      </c>
      <c r="D2432" s="59" t="s">
        <v>3973</v>
      </c>
      <c r="E2432" s="59" t="s">
        <v>415</v>
      </c>
      <c r="F2432" s="59" t="s">
        <v>436</v>
      </c>
      <c r="G2432" s="59" t="s">
        <v>1587</v>
      </c>
      <c r="H2432" s="84">
        <f>'20070 ParAssumpChg'!I14</f>
        <v>0</v>
      </c>
      <c r="J2432" s="56" t="s">
        <v>3974</v>
      </c>
      <c r="K2432" s="57" t="s">
        <v>1505</v>
      </c>
      <c r="L2432" s="57" t="s">
        <v>1935</v>
      </c>
      <c r="M2432" s="56" t="str">
        <f t="shared" si="32"/>
        <v>LF4.P2007000507</v>
      </c>
      <c r="N2432" s="56"/>
    </row>
    <row r="2433" spans="1:14" s="55" customFormat="1" ht="15" thickBot="1" x14ac:dyDescent="0.35">
      <c r="A2433" s="58">
        <v>22</v>
      </c>
      <c r="B2433" s="55" t="s">
        <v>4073</v>
      </c>
      <c r="C2433" s="59" t="s">
        <v>952</v>
      </c>
      <c r="D2433" s="59" t="s">
        <v>3973</v>
      </c>
      <c r="E2433" s="59" t="s">
        <v>415</v>
      </c>
      <c r="F2433" s="59" t="s">
        <v>436</v>
      </c>
      <c r="G2433" s="59" t="s">
        <v>334</v>
      </c>
      <c r="H2433" s="84">
        <f>'20070 ParAssumpChg'!I15</f>
        <v>0</v>
      </c>
      <c r="J2433" s="56" t="s">
        <v>3974</v>
      </c>
      <c r="K2433" s="57" t="s">
        <v>1507</v>
      </c>
      <c r="L2433" s="57" t="s">
        <v>1935</v>
      </c>
      <c r="M2433" s="56" t="str">
        <f t="shared" si="32"/>
        <v>LF4.P2007000607</v>
      </c>
      <c r="N2433" s="56"/>
    </row>
    <row r="2434" spans="1:14" s="55" customFormat="1" ht="15" thickBot="1" x14ac:dyDescent="0.35">
      <c r="A2434" s="58">
        <v>22</v>
      </c>
      <c r="B2434" s="55" t="s">
        <v>4074</v>
      </c>
      <c r="C2434" s="59" t="s">
        <v>952</v>
      </c>
      <c r="D2434" s="59" t="s">
        <v>3973</v>
      </c>
      <c r="E2434" s="59" t="s">
        <v>415</v>
      </c>
      <c r="F2434" s="59" t="s">
        <v>436</v>
      </c>
      <c r="G2434" s="59" t="s">
        <v>335</v>
      </c>
      <c r="H2434" s="84">
        <f>'20070 ParAssumpChg'!I16</f>
        <v>0</v>
      </c>
      <c r="J2434" s="56" t="s">
        <v>3974</v>
      </c>
      <c r="K2434" s="57" t="s">
        <v>1509</v>
      </c>
      <c r="L2434" s="57" t="s">
        <v>1935</v>
      </c>
      <c r="M2434" s="56" t="str">
        <f t="shared" si="32"/>
        <v>LF4.P2007000707</v>
      </c>
      <c r="N2434" s="56"/>
    </row>
    <row r="2435" spans="1:14" s="55" customFormat="1" ht="15" thickBot="1" x14ac:dyDescent="0.35">
      <c r="A2435" s="58">
        <v>22</v>
      </c>
      <c r="B2435" s="55" t="s">
        <v>4075</v>
      </c>
      <c r="C2435" s="59" t="s">
        <v>952</v>
      </c>
      <c r="D2435" s="59" t="s">
        <v>3973</v>
      </c>
      <c r="E2435" s="59" t="s">
        <v>415</v>
      </c>
      <c r="F2435" s="59" t="s">
        <v>436</v>
      </c>
      <c r="G2435" s="59" t="s">
        <v>634</v>
      </c>
      <c r="H2435" s="84">
        <f>'20070 ParAssumpChg'!I17</f>
        <v>0</v>
      </c>
      <c r="J2435" s="56" t="s">
        <v>3974</v>
      </c>
      <c r="K2435" s="57" t="s">
        <v>1511</v>
      </c>
      <c r="L2435" s="57" t="s">
        <v>1935</v>
      </c>
      <c r="M2435" s="56" t="str">
        <f t="shared" si="32"/>
        <v>LF4.P2007000807</v>
      </c>
      <c r="N2435" s="56"/>
    </row>
    <row r="2436" spans="1:14" s="55" customFormat="1" ht="15" thickBot="1" x14ac:dyDescent="0.35">
      <c r="A2436" s="58">
        <v>22</v>
      </c>
      <c r="B2436" s="55" t="s">
        <v>4076</v>
      </c>
      <c r="C2436" s="59" t="s">
        <v>952</v>
      </c>
      <c r="D2436" s="59" t="s">
        <v>3973</v>
      </c>
      <c r="E2436" s="59" t="s">
        <v>415</v>
      </c>
      <c r="F2436" s="59" t="s">
        <v>436</v>
      </c>
      <c r="G2436" s="59" t="s">
        <v>613</v>
      </c>
      <c r="H2436" s="84">
        <f>'20070 ParAssumpChg'!I18</f>
        <v>0</v>
      </c>
      <c r="J2436" s="56" t="s">
        <v>3974</v>
      </c>
      <c r="K2436" s="57" t="s">
        <v>1513</v>
      </c>
      <c r="L2436" s="57" t="s">
        <v>1935</v>
      </c>
      <c r="M2436" s="56" t="str">
        <f>J2436&amp;K2436&amp;L2436</f>
        <v>LF4.P2007000907</v>
      </c>
      <c r="N2436" s="56"/>
    </row>
    <row r="2437" spans="1:14" s="55" customFormat="1" ht="15" thickBot="1" x14ac:dyDescent="0.35">
      <c r="A2437" s="58">
        <v>22</v>
      </c>
      <c r="B2437" s="55" t="s">
        <v>4077</v>
      </c>
      <c r="C2437" s="59" t="s">
        <v>952</v>
      </c>
      <c r="D2437" s="59" t="s">
        <v>3973</v>
      </c>
      <c r="E2437" s="59" t="s">
        <v>415</v>
      </c>
      <c r="F2437" s="59" t="s">
        <v>436</v>
      </c>
      <c r="G2437" s="59" t="s">
        <v>614</v>
      </c>
      <c r="H2437" s="84">
        <f>'20070 ParAssumpChg'!I19</f>
        <v>0</v>
      </c>
      <c r="J2437" s="56" t="s">
        <v>3974</v>
      </c>
      <c r="K2437" s="57" t="s">
        <v>1515</v>
      </c>
      <c r="L2437" s="57" t="s">
        <v>1935</v>
      </c>
      <c r="M2437" s="56" t="str">
        <f t="shared" ref="M2437:M2438" si="39">J2437&amp;K2437&amp;L2437</f>
        <v>LF4.P2007001007</v>
      </c>
      <c r="N2437" s="56"/>
    </row>
    <row r="2438" spans="1:14" s="55" customFormat="1" ht="15" thickBot="1" x14ac:dyDescent="0.35">
      <c r="A2438" s="58">
        <v>22</v>
      </c>
      <c r="B2438" s="55" t="s">
        <v>4078</v>
      </c>
      <c r="C2438" s="59" t="s">
        <v>952</v>
      </c>
      <c r="D2438" s="59" t="s">
        <v>3973</v>
      </c>
      <c r="E2438" s="59" t="s">
        <v>415</v>
      </c>
      <c r="F2438" s="59" t="s">
        <v>436</v>
      </c>
      <c r="G2438" s="59" t="s">
        <v>615</v>
      </c>
      <c r="H2438" s="84">
        <f>'20070 ParAssumpChg'!I20</f>
        <v>0</v>
      </c>
      <c r="J2438" s="56" t="s">
        <v>3974</v>
      </c>
      <c r="K2438" s="57" t="s">
        <v>1517</v>
      </c>
      <c r="L2438" s="57" t="s">
        <v>1935</v>
      </c>
      <c r="M2438" s="56" t="str">
        <f t="shared" si="39"/>
        <v>LF4.P2007001107</v>
      </c>
      <c r="N2438" s="56"/>
    </row>
    <row r="2439" spans="1:14" s="55" customFormat="1" ht="15" thickBot="1" x14ac:dyDescent="0.35">
      <c r="A2439" s="58">
        <v>22</v>
      </c>
      <c r="B2439" s="55" t="s">
        <v>4079</v>
      </c>
      <c r="C2439" s="59" t="s">
        <v>952</v>
      </c>
      <c r="D2439" s="59" t="s">
        <v>3973</v>
      </c>
      <c r="E2439" s="59" t="s">
        <v>415</v>
      </c>
      <c r="F2439" s="59" t="s">
        <v>436</v>
      </c>
      <c r="G2439" s="59" t="s">
        <v>337</v>
      </c>
      <c r="H2439" s="84">
        <f>'20070 ParAssumpChg'!I21</f>
        <v>0</v>
      </c>
      <c r="J2439" s="56" t="s">
        <v>3974</v>
      </c>
      <c r="K2439" s="57" t="s">
        <v>1568</v>
      </c>
      <c r="L2439" s="57" t="s">
        <v>1935</v>
      </c>
      <c r="M2439" s="56" t="str">
        <f t="shared" si="32"/>
        <v>LF4.P2007001207</v>
      </c>
      <c r="N2439" s="56"/>
    </row>
    <row r="2440" spans="1:14" s="55" customFormat="1" ht="15" thickBot="1" x14ac:dyDescent="0.35">
      <c r="A2440" s="58">
        <v>22</v>
      </c>
      <c r="B2440" s="55" t="s">
        <v>4080</v>
      </c>
      <c r="C2440" s="59" t="s">
        <v>952</v>
      </c>
      <c r="D2440" s="59" t="s">
        <v>3973</v>
      </c>
      <c r="E2440" s="59" t="s">
        <v>415</v>
      </c>
      <c r="F2440" s="59" t="s">
        <v>436</v>
      </c>
      <c r="G2440" s="59" t="s">
        <v>303</v>
      </c>
      <c r="H2440" s="84">
        <f>'20070 ParAssumpChg'!I22</f>
        <v>0</v>
      </c>
      <c r="J2440" s="56" t="s">
        <v>3974</v>
      </c>
      <c r="K2440" s="57" t="s">
        <v>1617</v>
      </c>
      <c r="L2440" s="57" t="s">
        <v>1935</v>
      </c>
      <c r="M2440" s="56" t="str">
        <f t="shared" si="32"/>
        <v>LF4.P2007001307</v>
      </c>
      <c r="N2440" s="56"/>
    </row>
    <row r="2441" spans="1:14" s="55" customFormat="1" ht="15" thickBot="1" x14ac:dyDescent="0.35">
      <c r="A2441" s="58">
        <v>22</v>
      </c>
      <c r="B2441" s="55" t="s">
        <v>4081</v>
      </c>
      <c r="C2441" s="59" t="s">
        <v>952</v>
      </c>
      <c r="D2441" s="59" t="s">
        <v>38</v>
      </c>
      <c r="E2441" s="59" t="s">
        <v>415</v>
      </c>
      <c r="F2441" s="59" t="s">
        <v>436</v>
      </c>
      <c r="G2441" s="59" t="s">
        <v>1864</v>
      </c>
      <c r="H2441" s="84">
        <f>'20070 ParAssumpChg'!I24</f>
        <v>0</v>
      </c>
      <c r="J2441" s="56" t="s">
        <v>3974</v>
      </c>
      <c r="K2441" s="57" t="s">
        <v>1619</v>
      </c>
      <c r="L2441" s="57" t="s">
        <v>1935</v>
      </c>
      <c r="M2441" s="56" t="str">
        <f t="shared" si="32"/>
        <v>LF4.P2007001407</v>
      </c>
      <c r="N2441" s="56"/>
    </row>
    <row r="2442" spans="1:14" s="55" customFormat="1" ht="15" thickBot="1" x14ac:dyDescent="0.35">
      <c r="A2442" s="58">
        <v>22</v>
      </c>
      <c r="B2442" s="55" t="s">
        <v>4082</v>
      </c>
      <c r="C2442" s="59" t="s">
        <v>952</v>
      </c>
      <c r="D2442" s="59" t="s">
        <v>38</v>
      </c>
      <c r="E2442" s="59" t="s">
        <v>415</v>
      </c>
      <c r="F2442" s="59" t="s">
        <v>436</v>
      </c>
      <c r="G2442" s="59" t="s">
        <v>453</v>
      </c>
      <c r="H2442" s="84">
        <f>'20070 ParAssumpChg'!I25</f>
        <v>0</v>
      </c>
      <c r="J2442" s="56" t="s">
        <v>3974</v>
      </c>
      <c r="K2442" s="57" t="s">
        <v>1621</v>
      </c>
      <c r="L2442" s="57" t="s">
        <v>1935</v>
      </c>
      <c r="M2442" s="56" t="str">
        <f t="shared" si="32"/>
        <v>LF4.P2007001507</v>
      </c>
      <c r="N2442" s="56"/>
    </row>
    <row r="2443" spans="1:14" s="55" customFormat="1" ht="15" thickBot="1" x14ac:dyDescent="0.35">
      <c r="A2443" s="58">
        <v>22</v>
      </c>
      <c r="B2443" s="55" t="s">
        <v>4083</v>
      </c>
      <c r="C2443" s="59" t="s">
        <v>952</v>
      </c>
      <c r="D2443" s="59" t="s">
        <v>38</v>
      </c>
      <c r="E2443" s="59" t="s">
        <v>415</v>
      </c>
      <c r="F2443" s="59" t="s">
        <v>436</v>
      </c>
      <c r="G2443" s="59" t="s">
        <v>1867</v>
      </c>
      <c r="H2443" s="84">
        <f>'20070 ParAssumpChg'!I26</f>
        <v>0</v>
      </c>
      <c r="J2443" s="56" t="s">
        <v>3974</v>
      </c>
      <c r="K2443" s="57" t="s">
        <v>1623</v>
      </c>
      <c r="L2443" s="57" t="s">
        <v>1935</v>
      </c>
      <c r="M2443" s="56" t="str">
        <f t="shared" si="32"/>
        <v>LF4.P2007001607</v>
      </c>
      <c r="N2443" s="56"/>
    </row>
    <row r="2444" spans="1:14" s="55" customFormat="1" ht="15" thickBot="1" x14ac:dyDescent="0.35">
      <c r="A2444" s="58">
        <v>22</v>
      </c>
      <c r="B2444" s="55" t="s">
        <v>4084</v>
      </c>
      <c r="C2444" s="59" t="s">
        <v>952</v>
      </c>
      <c r="D2444" s="59" t="s">
        <v>3973</v>
      </c>
      <c r="E2444" s="59" t="s">
        <v>415</v>
      </c>
      <c r="F2444" s="59" t="s">
        <v>437</v>
      </c>
      <c r="G2444" s="59" t="s">
        <v>329</v>
      </c>
      <c r="H2444" s="84">
        <f>'20070 ParAssumpChg'!J10</f>
        <v>0</v>
      </c>
      <c r="J2444" s="56" t="s">
        <v>3974</v>
      </c>
      <c r="K2444" s="57" t="s">
        <v>1496</v>
      </c>
      <c r="L2444" s="57" t="s">
        <v>1949</v>
      </c>
      <c r="M2444" s="56" t="str">
        <f t="shared" si="32"/>
        <v>LF4.P2007000108</v>
      </c>
      <c r="N2444" s="56"/>
    </row>
    <row r="2445" spans="1:14" s="55" customFormat="1" ht="15" thickBot="1" x14ac:dyDescent="0.35">
      <c r="A2445" s="58">
        <v>22</v>
      </c>
      <c r="B2445" s="55" t="s">
        <v>4085</v>
      </c>
      <c r="C2445" s="59" t="s">
        <v>952</v>
      </c>
      <c r="D2445" s="59" t="s">
        <v>3973</v>
      </c>
      <c r="E2445" s="59" t="s">
        <v>415</v>
      </c>
      <c r="F2445" s="59" t="s">
        <v>437</v>
      </c>
      <c r="G2445" s="59" t="s">
        <v>330</v>
      </c>
      <c r="H2445" s="84">
        <f>'20070 ParAssumpChg'!J11</f>
        <v>0</v>
      </c>
      <c r="J2445" s="56" t="s">
        <v>3974</v>
      </c>
      <c r="K2445" s="57" t="s">
        <v>1499</v>
      </c>
      <c r="L2445" s="57" t="s">
        <v>1949</v>
      </c>
      <c r="M2445" s="56" t="str">
        <f t="shared" si="32"/>
        <v>LF4.P2007000208</v>
      </c>
      <c r="N2445" s="56"/>
    </row>
    <row r="2446" spans="1:14" s="55" customFormat="1" ht="15" thickBot="1" x14ac:dyDescent="0.35">
      <c r="A2446" s="58">
        <v>22</v>
      </c>
      <c r="B2446" s="55" t="s">
        <v>4086</v>
      </c>
      <c r="C2446" s="59" t="s">
        <v>952</v>
      </c>
      <c r="D2446" s="59" t="s">
        <v>3973</v>
      </c>
      <c r="E2446" s="59" t="s">
        <v>415</v>
      </c>
      <c r="F2446" s="59" t="s">
        <v>437</v>
      </c>
      <c r="G2446" s="59" t="s">
        <v>331</v>
      </c>
      <c r="H2446" s="84">
        <f>'20070 ParAssumpChg'!J12</f>
        <v>0</v>
      </c>
      <c r="J2446" s="56" t="s">
        <v>3974</v>
      </c>
      <c r="K2446" s="57" t="s">
        <v>1501</v>
      </c>
      <c r="L2446" s="57" t="s">
        <v>1949</v>
      </c>
      <c r="M2446" s="56" t="str">
        <f t="shared" si="32"/>
        <v>LF4.P2007000308</v>
      </c>
      <c r="N2446" s="56"/>
    </row>
    <row r="2447" spans="1:14" s="55" customFormat="1" ht="15" thickBot="1" x14ac:dyDescent="0.35">
      <c r="A2447" s="58">
        <v>22</v>
      </c>
      <c r="B2447" s="55" t="s">
        <v>4087</v>
      </c>
      <c r="C2447" s="59" t="s">
        <v>952</v>
      </c>
      <c r="D2447" s="59" t="s">
        <v>3973</v>
      </c>
      <c r="E2447" s="59" t="s">
        <v>415</v>
      </c>
      <c r="F2447" s="59" t="s">
        <v>437</v>
      </c>
      <c r="G2447" s="59" t="s">
        <v>332</v>
      </c>
      <c r="H2447" s="84">
        <f>'20070 ParAssumpChg'!J13</f>
        <v>0</v>
      </c>
      <c r="J2447" s="56" t="s">
        <v>3974</v>
      </c>
      <c r="K2447" s="57" t="s">
        <v>1503</v>
      </c>
      <c r="L2447" s="57" t="s">
        <v>1949</v>
      </c>
      <c r="M2447" s="56" t="str">
        <f t="shared" si="32"/>
        <v>LF4.P2007000408</v>
      </c>
      <c r="N2447" s="56"/>
    </row>
    <row r="2448" spans="1:14" s="55" customFormat="1" ht="15" thickBot="1" x14ac:dyDescent="0.35">
      <c r="A2448" s="58">
        <v>22</v>
      </c>
      <c r="B2448" s="55" t="s">
        <v>4088</v>
      </c>
      <c r="C2448" s="59" t="s">
        <v>952</v>
      </c>
      <c r="D2448" s="59" t="s">
        <v>3973</v>
      </c>
      <c r="E2448" s="59" t="s">
        <v>415</v>
      </c>
      <c r="F2448" s="59" t="s">
        <v>437</v>
      </c>
      <c r="G2448" s="59" t="s">
        <v>1587</v>
      </c>
      <c r="H2448" s="84">
        <f>'20070 ParAssumpChg'!J14</f>
        <v>0</v>
      </c>
      <c r="J2448" s="56" t="s">
        <v>3974</v>
      </c>
      <c r="K2448" s="57" t="s">
        <v>1505</v>
      </c>
      <c r="L2448" s="57" t="s">
        <v>1949</v>
      </c>
      <c r="M2448" s="56" t="str">
        <f t="shared" si="32"/>
        <v>LF4.P2007000508</v>
      </c>
      <c r="N2448" s="56"/>
    </row>
    <row r="2449" spans="1:14" s="55" customFormat="1" ht="15" thickBot="1" x14ac:dyDescent="0.35">
      <c r="A2449" s="58">
        <v>22</v>
      </c>
      <c r="B2449" s="55" t="s">
        <v>4089</v>
      </c>
      <c r="C2449" s="59" t="s">
        <v>952</v>
      </c>
      <c r="D2449" s="59" t="s">
        <v>3973</v>
      </c>
      <c r="E2449" s="59" t="s">
        <v>415</v>
      </c>
      <c r="F2449" s="59" t="s">
        <v>437</v>
      </c>
      <c r="G2449" s="59" t="s">
        <v>334</v>
      </c>
      <c r="H2449" s="84">
        <f>'20070 ParAssumpChg'!J15</f>
        <v>0</v>
      </c>
      <c r="J2449" s="56" t="s">
        <v>3974</v>
      </c>
      <c r="K2449" s="57" t="s">
        <v>1507</v>
      </c>
      <c r="L2449" s="57" t="s">
        <v>1949</v>
      </c>
      <c r="M2449" s="56" t="str">
        <f t="shared" si="32"/>
        <v>LF4.P2007000608</v>
      </c>
      <c r="N2449" s="56"/>
    </row>
    <row r="2450" spans="1:14" s="55" customFormat="1" ht="15" thickBot="1" x14ac:dyDescent="0.35">
      <c r="A2450" s="58">
        <v>22</v>
      </c>
      <c r="B2450" s="55" t="s">
        <v>4090</v>
      </c>
      <c r="C2450" s="59" t="s">
        <v>952</v>
      </c>
      <c r="D2450" s="59" t="s">
        <v>3973</v>
      </c>
      <c r="E2450" s="59" t="s">
        <v>415</v>
      </c>
      <c r="F2450" s="59" t="s">
        <v>437</v>
      </c>
      <c r="G2450" s="59" t="s">
        <v>335</v>
      </c>
      <c r="H2450" s="84">
        <f>'20070 ParAssumpChg'!J16</f>
        <v>0</v>
      </c>
      <c r="J2450" s="56" t="s">
        <v>3974</v>
      </c>
      <c r="K2450" s="57" t="s">
        <v>1509</v>
      </c>
      <c r="L2450" s="57" t="s">
        <v>1949</v>
      </c>
      <c r="M2450" s="56" t="str">
        <f t="shared" si="32"/>
        <v>LF4.P2007000708</v>
      </c>
      <c r="N2450" s="56"/>
    </row>
    <row r="2451" spans="1:14" s="55" customFormat="1" ht="15" thickBot="1" x14ac:dyDescent="0.35">
      <c r="A2451" s="58">
        <v>22</v>
      </c>
      <c r="B2451" s="55" t="s">
        <v>4091</v>
      </c>
      <c r="C2451" s="59" t="s">
        <v>952</v>
      </c>
      <c r="D2451" s="59" t="s">
        <v>3973</v>
      </c>
      <c r="E2451" s="59" t="s">
        <v>415</v>
      </c>
      <c r="F2451" s="59" t="s">
        <v>437</v>
      </c>
      <c r="G2451" s="59" t="s">
        <v>634</v>
      </c>
      <c r="H2451" s="84">
        <f>'20070 ParAssumpChg'!J17</f>
        <v>0</v>
      </c>
      <c r="J2451" s="56" t="s">
        <v>3974</v>
      </c>
      <c r="K2451" s="57" t="s">
        <v>1511</v>
      </c>
      <c r="L2451" s="57" t="s">
        <v>1949</v>
      </c>
      <c r="M2451" s="56" t="str">
        <f t="shared" si="32"/>
        <v>LF4.P2007000808</v>
      </c>
      <c r="N2451" s="56"/>
    </row>
    <row r="2452" spans="1:14" s="55" customFormat="1" ht="15" thickBot="1" x14ac:dyDescent="0.35">
      <c r="A2452" s="58">
        <v>22</v>
      </c>
      <c r="B2452" s="55" t="s">
        <v>4092</v>
      </c>
      <c r="C2452" s="59" t="s">
        <v>952</v>
      </c>
      <c r="D2452" s="59" t="s">
        <v>3973</v>
      </c>
      <c r="E2452" s="59" t="s">
        <v>415</v>
      </c>
      <c r="F2452" s="59" t="s">
        <v>437</v>
      </c>
      <c r="G2452" s="59" t="s">
        <v>613</v>
      </c>
      <c r="H2452" s="84">
        <f>'20070 ParAssumpChg'!J18</f>
        <v>0</v>
      </c>
      <c r="J2452" s="56" t="s">
        <v>3974</v>
      </c>
      <c r="K2452" s="57" t="s">
        <v>1513</v>
      </c>
      <c r="L2452" s="57" t="s">
        <v>1949</v>
      </c>
      <c r="M2452" s="56" t="str">
        <f>J2452&amp;K2452&amp;L2452</f>
        <v>LF4.P2007000908</v>
      </c>
      <c r="N2452" s="56"/>
    </row>
    <row r="2453" spans="1:14" s="55" customFormat="1" ht="15" thickBot="1" x14ac:dyDescent="0.35">
      <c r="A2453" s="58">
        <v>22</v>
      </c>
      <c r="B2453" s="55" t="s">
        <v>4093</v>
      </c>
      <c r="C2453" s="59" t="s">
        <v>952</v>
      </c>
      <c r="D2453" s="59" t="s">
        <v>3973</v>
      </c>
      <c r="E2453" s="59" t="s">
        <v>415</v>
      </c>
      <c r="F2453" s="59" t="s">
        <v>437</v>
      </c>
      <c r="G2453" s="59" t="s">
        <v>614</v>
      </c>
      <c r="H2453" s="84">
        <f>'20070 ParAssumpChg'!J19</f>
        <v>0</v>
      </c>
      <c r="J2453" s="56" t="s">
        <v>3974</v>
      </c>
      <c r="K2453" s="57" t="s">
        <v>1515</v>
      </c>
      <c r="L2453" s="57" t="s">
        <v>1949</v>
      </c>
      <c r="M2453" s="56" t="str">
        <f t="shared" ref="M2453:M2454" si="40">J2453&amp;K2453&amp;L2453</f>
        <v>LF4.P2007001008</v>
      </c>
      <c r="N2453" s="56"/>
    </row>
    <row r="2454" spans="1:14" s="55" customFormat="1" ht="15" thickBot="1" x14ac:dyDescent="0.35">
      <c r="A2454" s="58">
        <v>22</v>
      </c>
      <c r="B2454" s="55" t="s">
        <v>4094</v>
      </c>
      <c r="C2454" s="59" t="s">
        <v>952</v>
      </c>
      <c r="D2454" s="59" t="s">
        <v>3973</v>
      </c>
      <c r="E2454" s="59" t="s">
        <v>415</v>
      </c>
      <c r="F2454" s="59" t="s">
        <v>437</v>
      </c>
      <c r="G2454" s="59" t="s">
        <v>615</v>
      </c>
      <c r="H2454" s="84">
        <f>'20070 ParAssumpChg'!J20</f>
        <v>0</v>
      </c>
      <c r="J2454" s="56" t="s">
        <v>3974</v>
      </c>
      <c r="K2454" s="57" t="s">
        <v>1517</v>
      </c>
      <c r="L2454" s="57" t="s">
        <v>1949</v>
      </c>
      <c r="M2454" s="56" t="str">
        <f t="shared" si="40"/>
        <v>LF4.P2007001108</v>
      </c>
      <c r="N2454" s="56"/>
    </row>
    <row r="2455" spans="1:14" s="55" customFormat="1" ht="15" thickBot="1" x14ac:dyDescent="0.35">
      <c r="A2455" s="58">
        <v>22</v>
      </c>
      <c r="B2455" s="55" t="s">
        <v>4095</v>
      </c>
      <c r="C2455" s="59" t="s">
        <v>952</v>
      </c>
      <c r="D2455" s="59" t="s">
        <v>3973</v>
      </c>
      <c r="E2455" s="59" t="s">
        <v>415</v>
      </c>
      <c r="F2455" s="59" t="s">
        <v>437</v>
      </c>
      <c r="G2455" s="59" t="s">
        <v>337</v>
      </c>
      <c r="H2455" s="84">
        <f>'20070 ParAssumpChg'!J21</f>
        <v>0</v>
      </c>
      <c r="J2455" s="56" t="s">
        <v>3974</v>
      </c>
      <c r="K2455" s="57" t="s">
        <v>1568</v>
      </c>
      <c r="L2455" s="57" t="s">
        <v>1949</v>
      </c>
      <c r="M2455" s="56" t="str">
        <f t="shared" si="32"/>
        <v>LF4.P2007001208</v>
      </c>
      <c r="N2455" s="56"/>
    </row>
    <row r="2456" spans="1:14" s="55" customFormat="1" ht="15" thickBot="1" x14ac:dyDescent="0.35">
      <c r="A2456" s="58">
        <v>22</v>
      </c>
      <c r="B2456" s="55" t="s">
        <v>4096</v>
      </c>
      <c r="C2456" s="59" t="s">
        <v>952</v>
      </c>
      <c r="D2456" s="59" t="s">
        <v>3973</v>
      </c>
      <c r="E2456" s="59" t="s">
        <v>415</v>
      </c>
      <c r="F2456" s="59" t="s">
        <v>437</v>
      </c>
      <c r="G2456" s="59" t="s">
        <v>303</v>
      </c>
      <c r="H2456" s="84">
        <f>'20070 ParAssumpChg'!J22</f>
        <v>0</v>
      </c>
      <c r="J2456" s="56" t="s">
        <v>3974</v>
      </c>
      <c r="K2456" s="57" t="s">
        <v>1617</v>
      </c>
      <c r="L2456" s="57" t="s">
        <v>1949</v>
      </c>
      <c r="M2456" s="56" t="str">
        <f t="shared" si="32"/>
        <v>LF4.P2007001308</v>
      </c>
      <c r="N2456" s="56"/>
    </row>
    <row r="2457" spans="1:14" s="55" customFormat="1" ht="15" thickBot="1" x14ac:dyDescent="0.35">
      <c r="A2457" s="58">
        <v>22</v>
      </c>
      <c r="B2457" s="55" t="s">
        <v>4097</v>
      </c>
      <c r="C2457" s="59" t="s">
        <v>952</v>
      </c>
      <c r="D2457" s="59" t="s">
        <v>38</v>
      </c>
      <c r="E2457" s="59" t="s">
        <v>415</v>
      </c>
      <c r="F2457" s="59" t="s">
        <v>437</v>
      </c>
      <c r="G2457" s="59" t="s">
        <v>1864</v>
      </c>
      <c r="H2457" s="84">
        <f>'20070 ParAssumpChg'!J24</f>
        <v>0</v>
      </c>
      <c r="J2457" s="56" t="s">
        <v>3974</v>
      </c>
      <c r="K2457" s="57" t="s">
        <v>1619</v>
      </c>
      <c r="L2457" s="57" t="s">
        <v>1949</v>
      </c>
      <c r="M2457" s="56" t="str">
        <f t="shared" ref="M2457:M2474" si="41">J2457&amp;K2457&amp;L2457</f>
        <v>LF4.P2007001408</v>
      </c>
      <c r="N2457" s="56"/>
    </row>
    <row r="2458" spans="1:14" s="55" customFormat="1" ht="15" thickBot="1" x14ac:dyDescent="0.35">
      <c r="A2458" s="58">
        <v>22</v>
      </c>
      <c r="B2458" s="55" t="s">
        <v>4098</v>
      </c>
      <c r="C2458" s="59" t="s">
        <v>952</v>
      </c>
      <c r="D2458" s="59" t="s">
        <v>38</v>
      </c>
      <c r="E2458" s="59" t="s">
        <v>415</v>
      </c>
      <c r="F2458" s="59" t="s">
        <v>437</v>
      </c>
      <c r="G2458" s="59" t="s">
        <v>453</v>
      </c>
      <c r="H2458" s="84">
        <f>'20070 ParAssumpChg'!J25</f>
        <v>0</v>
      </c>
      <c r="J2458" s="56" t="s">
        <v>3974</v>
      </c>
      <c r="K2458" s="57" t="s">
        <v>1621</v>
      </c>
      <c r="L2458" s="57" t="s">
        <v>1949</v>
      </c>
      <c r="M2458" s="56" t="str">
        <f t="shared" si="41"/>
        <v>LF4.P2007001508</v>
      </c>
      <c r="N2458" s="56"/>
    </row>
    <row r="2459" spans="1:14" s="55" customFormat="1" ht="15" thickBot="1" x14ac:dyDescent="0.35">
      <c r="A2459" s="58">
        <v>22</v>
      </c>
      <c r="B2459" s="55" t="s">
        <v>4099</v>
      </c>
      <c r="C2459" s="59" t="s">
        <v>952</v>
      </c>
      <c r="D2459" s="59" t="s">
        <v>38</v>
      </c>
      <c r="E2459" s="59" t="s">
        <v>415</v>
      </c>
      <c r="F2459" s="59" t="s">
        <v>437</v>
      </c>
      <c r="G2459" s="59" t="s">
        <v>1867</v>
      </c>
      <c r="H2459" s="84">
        <f>'20070 ParAssumpChg'!J26</f>
        <v>0</v>
      </c>
      <c r="J2459" s="56" t="s">
        <v>3974</v>
      </c>
      <c r="K2459" s="57" t="s">
        <v>1623</v>
      </c>
      <c r="L2459" s="57" t="s">
        <v>1949</v>
      </c>
      <c r="M2459" s="56" t="str">
        <f t="shared" si="41"/>
        <v>LF4.P2007001608</v>
      </c>
      <c r="N2459" s="56"/>
    </row>
    <row r="2460" spans="1:14" s="55" customFormat="1" ht="15" thickBot="1" x14ac:dyDescent="0.35">
      <c r="A2460" s="58">
        <v>22</v>
      </c>
      <c r="B2460" s="55" t="s">
        <v>4100</v>
      </c>
      <c r="C2460" s="59" t="s">
        <v>952</v>
      </c>
      <c r="D2460" s="59" t="s">
        <v>3973</v>
      </c>
      <c r="E2460" s="59" t="s">
        <v>415</v>
      </c>
      <c r="F2460" s="59" t="s">
        <v>438</v>
      </c>
      <c r="G2460" s="59" t="s">
        <v>329</v>
      </c>
      <c r="H2460" s="84">
        <f>'20070 ParAssumpChg'!K10</f>
        <v>0</v>
      </c>
      <c r="J2460" s="56" t="s">
        <v>3974</v>
      </c>
      <c r="K2460" s="57" t="s">
        <v>1496</v>
      </c>
      <c r="L2460" s="57" t="s">
        <v>1963</v>
      </c>
      <c r="M2460" s="56" t="str">
        <f t="shared" si="41"/>
        <v>LF4.P2007000109</v>
      </c>
      <c r="N2460" s="56"/>
    </row>
    <row r="2461" spans="1:14" s="55" customFormat="1" ht="15" thickBot="1" x14ac:dyDescent="0.35">
      <c r="A2461" s="58">
        <v>22</v>
      </c>
      <c r="B2461" s="55" t="s">
        <v>4101</v>
      </c>
      <c r="C2461" s="59" t="s">
        <v>952</v>
      </c>
      <c r="D2461" s="59" t="s">
        <v>3973</v>
      </c>
      <c r="E2461" s="59" t="s">
        <v>415</v>
      </c>
      <c r="F2461" s="59" t="s">
        <v>438</v>
      </c>
      <c r="G2461" s="59" t="s">
        <v>330</v>
      </c>
      <c r="H2461" s="84">
        <f>'20070 ParAssumpChg'!K11</f>
        <v>0</v>
      </c>
      <c r="J2461" s="56" t="s">
        <v>3974</v>
      </c>
      <c r="K2461" s="57" t="s">
        <v>1499</v>
      </c>
      <c r="L2461" s="57" t="s">
        <v>1963</v>
      </c>
      <c r="M2461" s="56" t="str">
        <f t="shared" si="41"/>
        <v>LF4.P2007000209</v>
      </c>
      <c r="N2461" s="56"/>
    </row>
    <row r="2462" spans="1:14" s="55" customFormat="1" ht="15" thickBot="1" x14ac:dyDescent="0.35">
      <c r="A2462" s="58">
        <v>22</v>
      </c>
      <c r="B2462" s="55" t="s">
        <v>4102</v>
      </c>
      <c r="C2462" s="59" t="s">
        <v>952</v>
      </c>
      <c r="D2462" s="59" t="s">
        <v>3973</v>
      </c>
      <c r="E2462" s="59" t="s">
        <v>415</v>
      </c>
      <c r="F2462" s="59" t="s">
        <v>438</v>
      </c>
      <c r="G2462" s="59" t="s">
        <v>331</v>
      </c>
      <c r="H2462" s="84">
        <f>'20070 ParAssumpChg'!K12</f>
        <v>0</v>
      </c>
      <c r="J2462" s="56" t="s">
        <v>3974</v>
      </c>
      <c r="K2462" s="57" t="s">
        <v>1501</v>
      </c>
      <c r="L2462" s="57" t="s">
        <v>1963</v>
      </c>
      <c r="M2462" s="56" t="str">
        <f t="shared" si="41"/>
        <v>LF4.P2007000309</v>
      </c>
      <c r="N2462" s="56"/>
    </row>
    <row r="2463" spans="1:14" s="55" customFormat="1" ht="15" thickBot="1" x14ac:dyDescent="0.35">
      <c r="A2463" s="58">
        <v>22</v>
      </c>
      <c r="B2463" s="55" t="s">
        <v>4103</v>
      </c>
      <c r="C2463" s="59" t="s">
        <v>952</v>
      </c>
      <c r="D2463" s="59" t="s">
        <v>3973</v>
      </c>
      <c r="E2463" s="59" t="s">
        <v>415</v>
      </c>
      <c r="F2463" s="59" t="s">
        <v>438</v>
      </c>
      <c r="G2463" s="59" t="s">
        <v>332</v>
      </c>
      <c r="H2463" s="84">
        <f>'20070 ParAssumpChg'!K13</f>
        <v>0</v>
      </c>
      <c r="J2463" s="56" t="s">
        <v>3974</v>
      </c>
      <c r="K2463" s="57" t="s">
        <v>1503</v>
      </c>
      <c r="L2463" s="57" t="s">
        <v>1963</v>
      </c>
      <c r="M2463" s="56" t="str">
        <f t="shared" si="41"/>
        <v>LF4.P2007000409</v>
      </c>
      <c r="N2463" s="56"/>
    </row>
    <row r="2464" spans="1:14" s="55" customFormat="1" ht="15" thickBot="1" x14ac:dyDescent="0.35">
      <c r="A2464" s="58">
        <v>22</v>
      </c>
      <c r="B2464" s="55" t="s">
        <v>4104</v>
      </c>
      <c r="C2464" s="59" t="s">
        <v>952</v>
      </c>
      <c r="D2464" s="59" t="s">
        <v>3973</v>
      </c>
      <c r="E2464" s="59" t="s">
        <v>415</v>
      </c>
      <c r="F2464" s="59" t="s">
        <v>438</v>
      </c>
      <c r="G2464" s="59" t="s">
        <v>1587</v>
      </c>
      <c r="H2464" s="84">
        <f>'20070 ParAssumpChg'!K14</f>
        <v>0</v>
      </c>
      <c r="J2464" s="56" t="s">
        <v>3974</v>
      </c>
      <c r="K2464" s="57" t="s">
        <v>1505</v>
      </c>
      <c r="L2464" s="57" t="s">
        <v>1963</v>
      </c>
      <c r="M2464" s="56" t="str">
        <f t="shared" si="41"/>
        <v>LF4.P2007000509</v>
      </c>
      <c r="N2464" s="56"/>
    </row>
    <row r="2465" spans="1:14" s="55" customFormat="1" ht="15" thickBot="1" x14ac:dyDescent="0.35">
      <c r="A2465" s="58">
        <v>22</v>
      </c>
      <c r="B2465" s="55" t="s">
        <v>4105</v>
      </c>
      <c r="C2465" s="59" t="s">
        <v>952</v>
      </c>
      <c r="D2465" s="59" t="s">
        <v>3973</v>
      </c>
      <c r="E2465" s="59" t="s">
        <v>415</v>
      </c>
      <c r="F2465" s="59" t="s">
        <v>438</v>
      </c>
      <c r="G2465" s="59" t="s">
        <v>334</v>
      </c>
      <c r="H2465" s="84">
        <f>'20070 ParAssumpChg'!K15</f>
        <v>0</v>
      </c>
      <c r="J2465" s="56" t="s">
        <v>3974</v>
      </c>
      <c r="K2465" s="57" t="s">
        <v>1507</v>
      </c>
      <c r="L2465" s="57" t="s">
        <v>1963</v>
      </c>
      <c r="M2465" s="56" t="str">
        <f t="shared" si="41"/>
        <v>LF4.P2007000609</v>
      </c>
      <c r="N2465" s="56"/>
    </row>
    <row r="2466" spans="1:14" s="55" customFormat="1" ht="15" thickBot="1" x14ac:dyDescent="0.35">
      <c r="A2466" s="58">
        <v>22</v>
      </c>
      <c r="B2466" s="55" t="s">
        <v>4106</v>
      </c>
      <c r="C2466" s="59" t="s">
        <v>952</v>
      </c>
      <c r="D2466" s="59" t="s">
        <v>3973</v>
      </c>
      <c r="E2466" s="59" t="s">
        <v>415</v>
      </c>
      <c r="F2466" s="59" t="s">
        <v>438</v>
      </c>
      <c r="G2466" s="59" t="s">
        <v>335</v>
      </c>
      <c r="H2466" s="84">
        <f>'20070 ParAssumpChg'!K16</f>
        <v>0</v>
      </c>
      <c r="J2466" s="56" t="s">
        <v>3974</v>
      </c>
      <c r="K2466" s="57" t="s">
        <v>1509</v>
      </c>
      <c r="L2466" s="57" t="s">
        <v>1963</v>
      </c>
      <c r="M2466" s="56" t="str">
        <f t="shared" si="41"/>
        <v>LF4.P2007000709</v>
      </c>
      <c r="N2466" s="56"/>
    </row>
    <row r="2467" spans="1:14" s="55" customFormat="1" ht="15" thickBot="1" x14ac:dyDescent="0.35">
      <c r="A2467" s="58">
        <v>22</v>
      </c>
      <c r="B2467" s="55" t="s">
        <v>4107</v>
      </c>
      <c r="C2467" s="59" t="s">
        <v>952</v>
      </c>
      <c r="D2467" s="59" t="s">
        <v>3973</v>
      </c>
      <c r="E2467" s="59" t="s">
        <v>415</v>
      </c>
      <c r="F2467" s="59" t="s">
        <v>438</v>
      </c>
      <c r="G2467" s="59" t="s">
        <v>634</v>
      </c>
      <c r="H2467" s="84">
        <f>'20070 ParAssumpChg'!K17</f>
        <v>0</v>
      </c>
      <c r="J2467" s="56" t="s">
        <v>3974</v>
      </c>
      <c r="K2467" s="57" t="s">
        <v>1511</v>
      </c>
      <c r="L2467" s="57" t="s">
        <v>1963</v>
      </c>
      <c r="M2467" s="56" t="str">
        <f t="shared" si="41"/>
        <v>LF4.P2007000809</v>
      </c>
      <c r="N2467" s="56"/>
    </row>
    <row r="2468" spans="1:14" s="55" customFormat="1" ht="15" thickBot="1" x14ac:dyDescent="0.35">
      <c r="A2468" s="58">
        <v>22</v>
      </c>
      <c r="B2468" s="55" t="s">
        <v>4108</v>
      </c>
      <c r="C2468" s="59" t="s">
        <v>952</v>
      </c>
      <c r="D2468" s="59" t="s">
        <v>3973</v>
      </c>
      <c r="E2468" s="59" t="s">
        <v>415</v>
      </c>
      <c r="F2468" s="59" t="s">
        <v>438</v>
      </c>
      <c r="G2468" s="59" t="s">
        <v>613</v>
      </c>
      <c r="H2468" s="84">
        <f>'20070 ParAssumpChg'!K18</f>
        <v>0</v>
      </c>
      <c r="J2468" s="56" t="s">
        <v>3974</v>
      </c>
      <c r="K2468" s="57" t="s">
        <v>1513</v>
      </c>
      <c r="L2468" s="57" t="s">
        <v>1963</v>
      </c>
      <c r="M2468" s="56" t="str">
        <f>J2468&amp;K2468&amp;L2468</f>
        <v>LF4.P2007000909</v>
      </c>
      <c r="N2468" s="56"/>
    </row>
    <row r="2469" spans="1:14" s="55" customFormat="1" ht="15" thickBot="1" x14ac:dyDescent="0.35">
      <c r="A2469" s="58">
        <v>22</v>
      </c>
      <c r="B2469" s="55" t="s">
        <v>4109</v>
      </c>
      <c r="C2469" s="59" t="s">
        <v>952</v>
      </c>
      <c r="D2469" s="59" t="s">
        <v>3973</v>
      </c>
      <c r="E2469" s="59" t="s">
        <v>415</v>
      </c>
      <c r="F2469" s="59" t="s">
        <v>438</v>
      </c>
      <c r="G2469" s="59" t="s">
        <v>614</v>
      </c>
      <c r="H2469" s="84">
        <f>'20070 ParAssumpChg'!K19</f>
        <v>0</v>
      </c>
      <c r="J2469" s="56" t="s">
        <v>3974</v>
      </c>
      <c r="K2469" s="57" t="s">
        <v>1515</v>
      </c>
      <c r="L2469" s="57" t="s">
        <v>1963</v>
      </c>
      <c r="M2469" s="56" t="str">
        <f t="shared" ref="M2469:M2470" si="42">J2469&amp;K2469&amp;L2469</f>
        <v>LF4.P2007001009</v>
      </c>
      <c r="N2469" s="56"/>
    </row>
    <row r="2470" spans="1:14" s="55" customFormat="1" ht="15" thickBot="1" x14ac:dyDescent="0.35">
      <c r="A2470" s="58">
        <v>22</v>
      </c>
      <c r="B2470" s="55" t="s">
        <v>4110</v>
      </c>
      <c r="C2470" s="59" t="s">
        <v>952</v>
      </c>
      <c r="D2470" s="59" t="s">
        <v>3973</v>
      </c>
      <c r="E2470" s="59" t="s">
        <v>415</v>
      </c>
      <c r="F2470" s="59" t="s">
        <v>438</v>
      </c>
      <c r="G2470" s="59" t="s">
        <v>615</v>
      </c>
      <c r="H2470" s="84">
        <f>'20070 ParAssumpChg'!K20</f>
        <v>0</v>
      </c>
      <c r="J2470" s="56" t="s">
        <v>3974</v>
      </c>
      <c r="K2470" s="57" t="s">
        <v>1517</v>
      </c>
      <c r="L2470" s="57" t="s">
        <v>1963</v>
      </c>
      <c r="M2470" s="56" t="str">
        <f t="shared" si="42"/>
        <v>LF4.P2007001109</v>
      </c>
      <c r="N2470" s="56"/>
    </row>
    <row r="2471" spans="1:14" s="55" customFormat="1" ht="15" thickBot="1" x14ac:dyDescent="0.35">
      <c r="A2471" s="58">
        <v>22</v>
      </c>
      <c r="B2471" s="55" t="s">
        <v>4111</v>
      </c>
      <c r="C2471" s="59" t="s">
        <v>952</v>
      </c>
      <c r="D2471" s="59" t="s">
        <v>3973</v>
      </c>
      <c r="E2471" s="59" t="s">
        <v>415</v>
      </c>
      <c r="F2471" s="59" t="s">
        <v>438</v>
      </c>
      <c r="G2471" s="59" t="s">
        <v>337</v>
      </c>
      <c r="H2471" s="84">
        <f>'20070 ParAssumpChg'!K21</f>
        <v>0</v>
      </c>
      <c r="J2471" s="56" t="s">
        <v>3974</v>
      </c>
      <c r="K2471" s="57" t="s">
        <v>1568</v>
      </c>
      <c r="L2471" s="57" t="s">
        <v>1963</v>
      </c>
      <c r="M2471" s="56" t="str">
        <f t="shared" si="41"/>
        <v>LF4.P2007001209</v>
      </c>
      <c r="N2471" s="56"/>
    </row>
    <row r="2472" spans="1:14" s="55" customFormat="1" ht="15" thickBot="1" x14ac:dyDescent="0.35">
      <c r="A2472" s="58">
        <v>22</v>
      </c>
      <c r="B2472" s="55" t="s">
        <v>4112</v>
      </c>
      <c r="C2472" s="59" t="s">
        <v>952</v>
      </c>
      <c r="D2472" s="59" t="s">
        <v>3973</v>
      </c>
      <c r="E2472" s="59" t="s">
        <v>415</v>
      </c>
      <c r="F2472" s="59" t="s">
        <v>438</v>
      </c>
      <c r="G2472" s="59" t="s">
        <v>303</v>
      </c>
      <c r="H2472" s="84">
        <f>'20070 ParAssumpChg'!K22</f>
        <v>0</v>
      </c>
      <c r="J2472" s="56" t="s">
        <v>3974</v>
      </c>
      <c r="K2472" s="57" t="s">
        <v>1617</v>
      </c>
      <c r="L2472" s="57" t="s">
        <v>1963</v>
      </c>
      <c r="M2472" s="56" t="str">
        <f t="shared" si="41"/>
        <v>LF4.P2007001309</v>
      </c>
      <c r="N2472" s="56"/>
    </row>
    <row r="2473" spans="1:14" s="55" customFormat="1" ht="15" thickBot="1" x14ac:dyDescent="0.35">
      <c r="A2473" s="58">
        <v>22</v>
      </c>
      <c r="B2473" s="55" t="s">
        <v>4113</v>
      </c>
      <c r="C2473" s="59" t="s">
        <v>952</v>
      </c>
      <c r="D2473" s="59" t="s">
        <v>38</v>
      </c>
      <c r="E2473" s="59" t="s">
        <v>415</v>
      </c>
      <c r="F2473" s="59" t="s">
        <v>438</v>
      </c>
      <c r="G2473" s="59" t="s">
        <v>453</v>
      </c>
      <c r="H2473" s="84">
        <f>'20070 ParAssumpChg'!K25</f>
        <v>0</v>
      </c>
      <c r="J2473" s="56" t="s">
        <v>3974</v>
      </c>
      <c r="K2473" s="57" t="s">
        <v>1621</v>
      </c>
      <c r="L2473" s="57" t="s">
        <v>1963</v>
      </c>
      <c r="M2473" s="56" t="str">
        <f t="shared" si="41"/>
        <v>LF4.P2007001509</v>
      </c>
      <c r="N2473" s="56"/>
    </row>
    <row r="2474" spans="1:14" s="55" customFormat="1" ht="15" thickBot="1" x14ac:dyDescent="0.35">
      <c r="A2474" s="58">
        <v>22</v>
      </c>
      <c r="B2474" s="55" t="s">
        <v>4114</v>
      </c>
      <c r="C2474" s="59" t="s">
        <v>952</v>
      </c>
      <c r="D2474" s="59" t="s">
        <v>38</v>
      </c>
      <c r="E2474" s="59" t="s">
        <v>415</v>
      </c>
      <c r="F2474" s="59" t="s">
        <v>438</v>
      </c>
      <c r="G2474" s="59" t="s">
        <v>1867</v>
      </c>
      <c r="H2474" s="84">
        <f>'20070 ParAssumpChg'!K26</f>
        <v>0</v>
      </c>
      <c r="J2474" s="56" t="s">
        <v>3974</v>
      </c>
      <c r="K2474" s="57" t="s">
        <v>1623</v>
      </c>
      <c r="L2474" s="57" t="s">
        <v>1963</v>
      </c>
      <c r="M2474" s="56" t="str">
        <f t="shared" si="41"/>
        <v>LF4.P2007001609</v>
      </c>
      <c r="N2474" s="56"/>
    </row>
    <row r="2475" spans="1:14" s="55" customFormat="1" ht="15" thickBot="1" x14ac:dyDescent="0.35">
      <c r="A2475" s="58">
        <v>22</v>
      </c>
      <c r="B2475" s="55" t="s">
        <v>4115</v>
      </c>
      <c r="C2475" s="59" t="s">
        <v>771</v>
      </c>
      <c r="D2475" s="59" t="s">
        <v>3973</v>
      </c>
      <c r="E2475" s="59" t="s">
        <v>326</v>
      </c>
      <c r="F2475" s="59" t="s">
        <v>436</v>
      </c>
      <c r="G2475" s="59" t="s">
        <v>329</v>
      </c>
      <c r="H2475" s="84">
        <f>'20070 ParAssumpChg'!C43</f>
        <v>0</v>
      </c>
      <c r="J2475" s="56" t="s">
        <v>3974</v>
      </c>
      <c r="K2475" s="57" t="s">
        <v>1653</v>
      </c>
      <c r="L2475" s="57" t="s">
        <v>1497</v>
      </c>
      <c r="M2475" s="56" t="str">
        <f t="shared" ref="M2475:M2485" si="43">J2475&amp;K2475&amp;L2475</f>
        <v>LF4.P2007002101</v>
      </c>
      <c r="N2475" s="57"/>
    </row>
    <row r="2476" spans="1:14" s="55" customFormat="1" ht="15" thickBot="1" x14ac:dyDescent="0.35">
      <c r="A2476" s="58">
        <v>22</v>
      </c>
      <c r="B2476" s="55" t="s">
        <v>4116</v>
      </c>
      <c r="C2476" s="59" t="s">
        <v>771</v>
      </c>
      <c r="D2476" s="59" t="s">
        <v>3973</v>
      </c>
      <c r="E2476" s="59" t="s">
        <v>326</v>
      </c>
      <c r="F2476" s="59" t="s">
        <v>436</v>
      </c>
      <c r="G2476" s="59" t="s">
        <v>330</v>
      </c>
      <c r="H2476" s="84">
        <f>'20070 ParAssumpChg'!C44</f>
        <v>0</v>
      </c>
      <c r="J2476" s="56" t="s">
        <v>3974</v>
      </c>
      <c r="K2476" s="57" t="s">
        <v>1655</v>
      </c>
      <c r="L2476" s="57" t="s">
        <v>1497</v>
      </c>
      <c r="M2476" s="56" t="str">
        <f t="shared" si="43"/>
        <v>LF4.P2007002201</v>
      </c>
      <c r="N2476" s="57"/>
    </row>
    <row r="2477" spans="1:14" s="55" customFormat="1" ht="15" thickBot="1" x14ac:dyDescent="0.35">
      <c r="A2477" s="58">
        <v>22</v>
      </c>
      <c r="B2477" s="55" t="s">
        <v>4117</v>
      </c>
      <c r="C2477" s="59" t="s">
        <v>771</v>
      </c>
      <c r="D2477" s="59" t="s">
        <v>3973</v>
      </c>
      <c r="E2477" s="59" t="s">
        <v>326</v>
      </c>
      <c r="F2477" s="59" t="s">
        <v>436</v>
      </c>
      <c r="G2477" s="59" t="s">
        <v>331</v>
      </c>
      <c r="H2477" s="84">
        <f>'20070 ParAssumpChg'!C45</f>
        <v>0</v>
      </c>
      <c r="J2477" s="56" t="s">
        <v>3974</v>
      </c>
      <c r="K2477" s="57" t="s">
        <v>1657</v>
      </c>
      <c r="L2477" s="57" t="s">
        <v>1497</v>
      </c>
      <c r="M2477" s="56" t="str">
        <f t="shared" si="43"/>
        <v>LF4.P2007002301</v>
      </c>
      <c r="N2477" s="57"/>
    </row>
    <row r="2478" spans="1:14" s="55" customFormat="1" ht="15" thickBot="1" x14ac:dyDescent="0.35">
      <c r="A2478" s="58">
        <v>22</v>
      </c>
      <c r="B2478" s="55" t="s">
        <v>4118</v>
      </c>
      <c r="C2478" s="59" t="s">
        <v>771</v>
      </c>
      <c r="D2478" s="59" t="s">
        <v>3973</v>
      </c>
      <c r="E2478" s="59" t="s">
        <v>326</v>
      </c>
      <c r="F2478" s="59" t="s">
        <v>436</v>
      </c>
      <c r="G2478" s="59" t="s">
        <v>332</v>
      </c>
      <c r="H2478" s="84">
        <f>'20070 ParAssumpChg'!C46</f>
        <v>0</v>
      </c>
      <c r="J2478" s="56" t="s">
        <v>3974</v>
      </c>
      <c r="K2478" s="57" t="s">
        <v>1659</v>
      </c>
      <c r="L2478" s="57" t="s">
        <v>1497</v>
      </c>
      <c r="M2478" s="56" t="str">
        <f t="shared" si="43"/>
        <v>LF4.P2007002401</v>
      </c>
      <c r="N2478" s="57"/>
    </row>
    <row r="2479" spans="1:14" s="55" customFormat="1" ht="15" thickBot="1" x14ac:dyDescent="0.35">
      <c r="A2479" s="58">
        <v>22</v>
      </c>
      <c r="B2479" s="55" t="s">
        <v>4119</v>
      </c>
      <c r="C2479" s="59" t="s">
        <v>771</v>
      </c>
      <c r="D2479" s="59" t="s">
        <v>3973</v>
      </c>
      <c r="E2479" s="59" t="s">
        <v>326</v>
      </c>
      <c r="F2479" s="59" t="s">
        <v>436</v>
      </c>
      <c r="G2479" s="59" t="s">
        <v>1587</v>
      </c>
      <c r="H2479" s="84">
        <f>'20070 ParAssumpChg'!C47</f>
        <v>0</v>
      </c>
      <c r="J2479" s="56" t="s">
        <v>3974</v>
      </c>
      <c r="K2479" s="57" t="s">
        <v>1661</v>
      </c>
      <c r="L2479" s="57" t="s">
        <v>1497</v>
      </c>
      <c r="M2479" s="56" t="str">
        <f t="shared" si="43"/>
        <v>LF4.P2007002501</v>
      </c>
      <c r="N2479" s="57"/>
    </row>
    <row r="2480" spans="1:14" s="55" customFormat="1" ht="15" thickBot="1" x14ac:dyDescent="0.35">
      <c r="A2480" s="58">
        <v>22</v>
      </c>
      <c r="B2480" s="55" t="s">
        <v>4120</v>
      </c>
      <c r="C2480" s="59" t="s">
        <v>771</v>
      </c>
      <c r="D2480" s="59" t="s">
        <v>3973</v>
      </c>
      <c r="E2480" s="59" t="s">
        <v>326</v>
      </c>
      <c r="F2480" s="59" t="s">
        <v>436</v>
      </c>
      <c r="G2480" s="59" t="s">
        <v>334</v>
      </c>
      <c r="H2480" s="84">
        <f>'20070 ParAssumpChg'!C48</f>
        <v>0</v>
      </c>
      <c r="J2480" s="56" t="s">
        <v>3974</v>
      </c>
      <c r="K2480" s="57" t="s">
        <v>1663</v>
      </c>
      <c r="L2480" s="57" t="s">
        <v>1497</v>
      </c>
      <c r="M2480" s="56" t="str">
        <f t="shared" si="43"/>
        <v>LF4.P2007002601</v>
      </c>
      <c r="N2480" s="57"/>
    </row>
    <row r="2481" spans="1:14" s="55" customFormat="1" ht="15" thickBot="1" x14ac:dyDescent="0.35">
      <c r="A2481" s="58">
        <v>22</v>
      </c>
      <c r="B2481" s="55" t="s">
        <v>4121</v>
      </c>
      <c r="C2481" s="59" t="s">
        <v>771</v>
      </c>
      <c r="D2481" s="59" t="s">
        <v>3973</v>
      </c>
      <c r="E2481" s="59" t="s">
        <v>326</v>
      </c>
      <c r="F2481" s="59" t="s">
        <v>436</v>
      </c>
      <c r="G2481" s="59" t="s">
        <v>335</v>
      </c>
      <c r="H2481" s="84">
        <f>'20070 ParAssumpChg'!C49</f>
        <v>0</v>
      </c>
      <c r="J2481" s="56" t="s">
        <v>3974</v>
      </c>
      <c r="K2481" s="57" t="s">
        <v>1665</v>
      </c>
      <c r="L2481" s="57" t="s">
        <v>1497</v>
      </c>
      <c r="M2481" s="56" t="str">
        <f t="shared" si="43"/>
        <v>LF4.P2007002701</v>
      </c>
      <c r="N2481" s="57"/>
    </row>
    <row r="2482" spans="1:14" s="55" customFormat="1" ht="15" thickBot="1" x14ac:dyDescent="0.35">
      <c r="A2482" s="58">
        <v>22</v>
      </c>
      <c r="B2482" s="55" t="s">
        <v>4122</v>
      </c>
      <c r="C2482" s="59" t="s">
        <v>771</v>
      </c>
      <c r="D2482" s="59" t="s">
        <v>3973</v>
      </c>
      <c r="E2482" s="59" t="s">
        <v>326</v>
      </c>
      <c r="F2482" s="59" t="s">
        <v>436</v>
      </c>
      <c r="G2482" s="59" t="s">
        <v>634</v>
      </c>
      <c r="H2482" s="84">
        <f>'20070 ParAssumpChg'!C50</f>
        <v>0</v>
      </c>
      <c r="J2482" s="56" t="s">
        <v>3974</v>
      </c>
      <c r="K2482" s="57" t="s">
        <v>1667</v>
      </c>
      <c r="L2482" s="57" t="s">
        <v>1497</v>
      </c>
      <c r="M2482" s="56" t="str">
        <f t="shared" si="43"/>
        <v>LF4.P2007002801</v>
      </c>
      <c r="N2482" s="57"/>
    </row>
    <row r="2483" spans="1:14" s="55" customFormat="1" ht="15" thickBot="1" x14ac:dyDescent="0.35">
      <c r="A2483" s="58">
        <v>22</v>
      </c>
      <c r="B2483" s="55" t="s">
        <v>4123</v>
      </c>
      <c r="C2483" s="59" t="s">
        <v>771</v>
      </c>
      <c r="D2483" s="59" t="s">
        <v>3973</v>
      </c>
      <c r="E2483" s="59" t="s">
        <v>326</v>
      </c>
      <c r="F2483" s="59" t="s">
        <v>436</v>
      </c>
      <c r="G2483" s="59" t="s">
        <v>613</v>
      </c>
      <c r="H2483" s="84">
        <f>'20070 ParAssumpChg'!C51</f>
        <v>0</v>
      </c>
      <c r="J2483" s="56" t="s">
        <v>3974</v>
      </c>
      <c r="K2483" s="57" t="s">
        <v>1669</v>
      </c>
      <c r="L2483" s="57" t="s">
        <v>1497</v>
      </c>
      <c r="M2483" s="56" t="str">
        <f t="shared" si="43"/>
        <v>LF4.P2007002901</v>
      </c>
      <c r="N2483" s="57"/>
    </row>
    <row r="2484" spans="1:14" s="55" customFormat="1" ht="15" thickBot="1" x14ac:dyDescent="0.35">
      <c r="A2484" s="58">
        <v>22</v>
      </c>
      <c r="B2484" s="55" t="s">
        <v>4124</v>
      </c>
      <c r="C2484" s="59" t="s">
        <v>771</v>
      </c>
      <c r="D2484" s="59" t="s">
        <v>3973</v>
      </c>
      <c r="E2484" s="59" t="s">
        <v>326</v>
      </c>
      <c r="F2484" s="59" t="s">
        <v>436</v>
      </c>
      <c r="G2484" s="59" t="s">
        <v>614</v>
      </c>
      <c r="H2484" s="84">
        <f>'20070 ParAssumpChg'!C52</f>
        <v>0</v>
      </c>
      <c r="J2484" s="56" t="s">
        <v>3974</v>
      </c>
      <c r="K2484" s="57" t="s">
        <v>1671</v>
      </c>
      <c r="L2484" s="57" t="s">
        <v>1497</v>
      </c>
      <c r="M2484" s="56" t="str">
        <f t="shared" si="43"/>
        <v>LF4.P2007003001</v>
      </c>
      <c r="N2484" s="57"/>
    </row>
    <row r="2485" spans="1:14" s="55" customFormat="1" ht="15" thickBot="1" x14ac:dyDescent="0.35">
      <c r="A2485" s="58">
        <v>22</v>
      </c>
      <c r="B2485" s="55" t="s">
        <v>4125</v>
      </c>
      <c r="C2485" s="59" t="s">
        <v>771</v>
      </c>
      <c r="D2485" s="59" t="s">
        <v>3973</v>
      </c>
      <c r="E2485" s="59" t="s">
        <v>326</v>
      </c>
      <c r="F2485" s="59" t="s">
        <v>436</v>
      </c>
      <c r="G2485" s="59" t="s">
        <v>615</v>
      </c>
      <c r="H2485" s="84">
        <f>'20070 ParAssumpChg'!C53</f>
        <v>0</v>
      </c>
      <c r="J2485" s="56" t="s">
        <v>3974</v>
      </c>
      <c r="K2485" s="57" t="s">
        <v>1693</v>
      </c>
      <c r="L2485" s="57" t="s">
        <v>1497</v>
      </c>
      <c r="M2485" s="56" t="str">
        <f t="shared" si="43"/>
        <v>LF4.P2007003101</v>
      </c>
      <c r="N2485" s="57"/>
    </row>
    <row r="2486" spans="1:14" s="55" customFormat="1" ht="15" thickBot="1" x14ac:dyDescent="0.35">
      <c r="A2486" s="58">
        <v>22</v>
      </c>
      <c r="B2486" s="55" t="s">
        <v>4126</v>
      </c>
      <c r="C2486" s="59" t="s">
        <v>771</v>
      </c>
      <c r="D2486" s="59" t="s">
        <v>3973</v>
      </c>
      <c r="E2486" s="59" t="s">
        <v>326</v>
      </c>
      <c r="F2486" s="59" t="s">
        <v>436</v>
      </c>
      <c r="G2486" s="59" t="s">
        <v>337</v>
      </c>
      <c r="H2486" s="84">
        <f>'20070 ParAssumpChg'!C54</f>
        <v>0</v>
      </c>
      <c r="J2486" s="56" t="s">
        <v>3974</v>
      </c>
      <c r="K2486" s="57" t="s">
        <v>1695</v>
      </c>
      <c r="L2486" s="57" t="s">
        <v>1497</v>
      </c>
      <c r="M2486" s="56" t="str">
        <f>J2486&amp;K2486&amp;L2486</f>
        <v>LF4.P2007003201</v>
      </c>
      <c r="N2486" s="57"/>
    </row>
    <row r="2487" spans="1:14" s="55" customFormat="1" ht="15" thickBot="1" x14ac:dyDescent="0.35">
      <c r="A2487" s="58">
        <v>22</v>
      </c>
      <c r="B2487" s="55" t="s">
        <v>4127</v>
      </c>
      <c r="C2487" s="59" t="s">
        <v>771</v>
      </c>
      <c r="D2487" s="59" t="s">
        <v>3973</v>
      </c>
      <c r="E2487" s="59" t="s">
        <v>326</v>
      </c>
      <c r="F2487" s="59" t="s">
        <v>436</v>
      </c>
      <c r="G2487" s="59" t="s">
        <v>303</v>
      </c>
      <c r="H2487" s="84">
        <f>'20070 ParAssumpChg'!C55</f>
        <v>0</v>
      </c>
      <c r="J2487" s="56" t="s">
        <v>3974</v>
      </c>
      <c r="K2487" s="57" t="s">
        <v>1697</v>
      </c>
      <c r="L2487" s="57" t="s">
        <v>1497</v>
      </c>
      <c r="M2487" s="56" t="str">
        <f t="shared" ref="M2487:M2498" si="44">J2487&amp;K2487&amp;L2487</f>
        <v>LF4.P2007003301</v>
      </c>
      <c r="N2487" s="57"/>
    </row>
    <row r="2488" spans="1:14" s="55" customFormat="1" ht="15" thickBot="1" x14ac:dyDescent="0.35">
      <c r="A2488" s="58">
        <v>22</v>
      </c>
      <c r="B2488" s="55" t="s">
        <v>4128</v>
      </c>
      <c r="C2488" s="59" t="s">
        <v>771</v>
      </c>
      <c r="D2488" s="59" t="s">
        <v>38</v>
      </c>
      <c r="E2488" s="59" t="s">
        <v>326</v>
      </c>
      <c r="F2488" s="59" t="s">
        <v>436</v>
      </c>
      <c r="G2488" s="59" t="s">
        <v>1864</v>
      </c>
      <c r="H2488" s="84">
        <f>'20070 ParAssumpChg'!C57</f>
        <v>0</v>
      </c>
      <c r="J2488" s="56" t="s">
        <v>3974</v>
      </c>
      <c r="K2488" s="57" t="s">
        <v>1699</v>
      </c>
      <c r="L2488" s="57" t="s">
        <v>1497</v>
      </c>
      <c r="M2488" s="56" t="str">
        <f t="shared" si="44"/>
        <v>LF4.P2007003401</v>
      </c>
      <c r="N2488" s="57"/>
    </row>
    <row r="2489" spans="1:14" s="55" customFormat="1" ht="15" thickBot="1" x14ac:dyDescent="0.35">
      <c r="A2489" s="58">
        <v>22</v>
      </c>
      <c r="B2489" s="55" t="s">
        <v>4129</v>
      </c>
      <c r="C2489" s="59" t="s">
        <v>771</v>
      </c>
      <c r="D2489" s="59" t="s">
        <v>38</v>
      </c>
      <c r="E2489" s="59" t="s">
        <v>326</v>
      </c>
      <c r="F2489" s="59" t="s">
        <v>436</v>
      </c>
      <c r="G2489" s="59" t="s">
        <v>453</v>
      </c>
      <c r="H2489" s="84">
        <f>'20070 ParAssumpChg'!C58</f>
        <v>0</v>
      </c>
      <c r="J2489" s="56" t="s">
        <v>3974</v>
      </c>
      <c r="K2489" s="57" t="s">
        <v>1701</v>
      </c>
      <c r="L2489" s="57" t="s">
        <v>1497</v>
      </c>
      <c r="M2489" s="56" t="str">
        <f t="shared" si="44"/>
        <v>LF4.P2007003501</v>
      </c>
      <c r="N2489" s="57"/>
    </row>
    <row r="2490" spans="1:14" s="55" customFormat="1" ht="15" thickBot="1" x14ac:dyDescent="0.35">
      <c r="A2490" s="58">
        <v>22</v>
      </c>
      <c r="B2490" s="55" t="s">
        <v>4130</v>
      </c>
      <c r="C2490" s="59" t="s">
        <v>771</v>
      </c>
      <c r="D2490" s="59" t="s">
        <v>38</v>
      </c>
      <c r="E2490" s="59" t="s">
        <v>326</v>
      </c>
      <c r="F2490" s="59" t="s">
        <v>436</v>
      </c>
      <c r="G2490" s="59" t="s">
        <v>1867</v>
      </c>
      <c r="H2490" s="84">
        <f>'20070 ParAssumpChg'!C59</f>
        <v>0</v>
      </c>
      <c r="J2490" s="56" t="s">
        <v>3974</v>
      </c>
      <c r="K2490" s="57" t="s">
        <v>1703</v>
      </c>
      <c r="L2490" s="57" t="s">
        <v>1497</v>
      </c>
      <c r="M2490" s="56" t="str">
        <f t="shared" si="44"/>
        <v>LF4.P2007003601</v>
      </c>
      <c r="N2490" s="57"/>
    </row>
    <row r="2491" spans="1:14" s="55" customFormat="1" ht="15" thickBot="1" x14ac:dyDescent="0.35">
      <c r="A2491" s="58">
        <v>22</v>
      </c>
      <c r="B2491" s="55" t="s">
        <v>4131</v>
      </c>
      <c r="C2491" s="59" t="s">
        <v>771</v>
      </c>
      <c r="D2491" s="59" t="s">
        <v>3973</v>
      </c>
      <c r="E2491" s="59" t="s">
        <v>326</v>
      </c>
      <c r="F2491" s="59" t="s">
        <v>437</v>
      </c>
      <c r="G2491" s="59" t="s">
        <v>329</v>
      </c>
      <c r="H2491" s="84">
        <f>'20070 ParAssumpChg'!D43</f>
        <v>0</v>
      </c>
      <c r="J2491" s="56" t="s">
        <v>3974</v>
      </c>
      <c r="K2491" s="57" t="s">
        <v>1653</v>
      </c>
      <c r="L2491" s="57" t="s">
        <v>1519</v>
      </c>
      <c r="M2491" s="56" t="str">
        <f t="shared" si="44"/>
        <v>LF4.P2007002102</v>
      </c>
      <c r="N2491" s="57"/>
    </row>
    <row r="2492" spans="1:14" s="55" customFormat="1" ht="15" thickBot="1" x14ac:dyDescent="0.35">
      <c r="A2492" s="58">
        <v>22</v>
      </c>
      <c r="B2492" s="55" t="s">
        <v>4132</v>
      </c>
      <c r="C2492" s="59" t="s">
        <v>771</v>
      </c>
      <c r="D2492" s="59" t="s">
        <v>3973</v>
      </c>
      <c r="E2492" s="59" t="s">
        <v>326</v>
      </c>
      <c r="F2492" s="59" t="s">
        <v>437</v>
      </c>
      <c r="G2492" s="59" t="s">
        <v>330</v>
      </c>
      <c r="H2492" s="84">
        <f>'20070 ParAssumpChg'!D44</f>
        <v>0</v>
      </c>
      <c r="J2492" s="56" t="s">
        <v>3974</v>
      </c>
      <c r="K2492" s="57" t="s">
        <v>1655</v>
      </c>
      <c r="L2492" s="57" t="s">
        <v>1519</v>
      </c>
      <c r="M2492" s="56" t="str">
        <f t="shared" si="44"/>
        <v>LF4.P2007002202</v>
      </c>
      <c r="N2492" s="57"/>
    </row>
    <row r="2493" spans="1:14" s="55" customFormat="1" ht="15" thickBot="1" x14ac:dyDescent="0.35">
      <c r="A2493" s="58">
        <v>22</v>
      </c>
      <c r="B2493" s="55" t="s">
        <v>4133</v>
      </c>
      <c r="C2493" s="59" t="s">
        <v>771</v>
      </c>
      <c r="D2493" s="59" t="s">
        <v>3973</v>
      </c>
      <c r="E2493" s="59" t="s">
        <v>326</v>
      </c>
      <c r="F2493" s="59" t="s">
        <v>437</v>
      </c>
      <c r="G2493" s="59" t="s">
        <v>331</v>
      </c>
      <c r="H2493" s="84">
        <f>'20070 ParAssumpChg'!D45</f>
        <v>0</v>
      </c>
      <c r="J2493" s="56" t="s">
        <v>3974</v>
      </c>
      <c r="K2493" s="57" t="s">
        <v>1657</v>
      </c>
      <c r="L2493" s="57" t="s">
        <v>1519</v>
      </c>
      <c r="M2493" s="56" t="str">
        <f t="shared" si="44"/>
        <v>LF4.P2007002302</v>
      </c>
      <c r="N2493" s="57"/>
    </row>
    <row r="2494" spans="1:14" s="55" customFormat="1" ht="15" thickBot="1" x14ac:dyDescent="0.35">
      <c r="A2494" s="58">
        <v>22</v>
      </c>
      <c r="B2494" s="55" t="s">
        <v>4134</v>
      </c>
      <c r="C2494" s="59" t="s">
        <v>771</v>
      </c>
      <c r="D2494" s="59" t="s">
        <v>3973</v>
      </c>
      <c r="E2494" s="59" t="s">
        <v>326</v>
      </c>
      <c r="F2494" s="59" t="s">
        <v>437</v>
      </c>
      <c r="G2494" s="59" t="s">
        <v>332</v>
      </c>
      <c r="H2494" s="84">
        <f>'20070 ParAssumpChg'!D46</f>
        <v>0</v>
      </c>
      <c r="J2494" s="56" t="s">
        <v>3974</v>
      </c>
      <c r="K2494" s="57" t="s">
        <v>1659</v>
      </c>
      <c r="L2494" s="57" t="s">
        <v>1519</v>
      </c>
      <c r="M2494" s="56" t="str">
        <f t="shared" si="44"/>
        <v>LF4.P2007002402</v>
      </c>
      <c r="N2494" s="57"/>
    </row>
    <row r="2495" spans="1:14" s="55" customFormat="1" ht="15" thickBot="1" x14ac:dyDescent="0.35">
      <c r="A2495" s="58">
        <v>22</v>
      </c>
      <c r="B2495" s="55" t="s">
        <v>4135</v>
      </c>
      <c r="C2495" s="59" t="s">
        <v>771</v>
      </c>
      <c r="D2495" s="59" t="s">
        <v>3973</v>
      </c>
      <c r="E2495" s="59" t="s">
        <v>326</v>
      </c>
      <c r="F2495" s="59" t="s">
        <v>437</v>
      </c>
      <c r="G2495" s="59" t="s">
        <v>1587</v>
      </c>
      <c r="H2495" s="84">
        <f>'20070 ParAssumpChg'!D47</f>
        <v>0</v>
      </c>
      <c r="J2495" s="56" t="s">
        <v>3974</v>
      </c>
      <c r="K2495" s="57" t="s">
        <v>1661</v>
      </c>
      <c r="L2495" s="57" t="s">
        <v>1519</v>
      </c>
      <c r="M2495" s="56" t="str">
        <f t="shared" si="44"/>
        <v>LF4.P2007002502</v>
      </c>
      <c r="N2495" s="57"/>
    </row>
    <row r="2496" spans="1:14" s="55" customFormat="1" ht="15" thickBot="1" x14ac:dyDescent="0.35">
      <c r="A2496" s="58">
        <v>22</v>
      </c>
      <c r="B2496" s="55" t="s">
        <v>4136</v>
      </c>
      <c r="C2496" s="59" t="s">
        <v>771</v>
      </c>
      <c r="D2496" s="59" t="s">
        <v>3973</v>
      </c>
      <c r="E2496" s="59" t="s">
        <v>326</v>
      </c>
      <c r="F2496" s="59" t="s">
        <v>437</v>
      </c>
      <c r="G2496" s="59" t="s">
        <v>334</v>
      </c>
      <c r="H2496" s="84">
        <f>'20070 ParAssumpChg'!D48</f>
        <v>0</v>
      </c>
      <c r="J2496" s="56" t="s">
        <v>3974</v>
      </c>
      <c r="K2496" s="57" t="s">
        <v>1663</v>
      </c>
      <c r="L2496" s="57" t="s">
        <v>1519</v>
      </c>
      <c r="M2496" s="56" t="str">
        <f t="shared" si="44"/>
        <v>LF4.P2007002602</v>
      </c>
      <c r="N2496" s="57"/>
    </row>
    <row r="2497" spans="1:14" s="55" customFormat="1" ht="15" thickBot="1" x14ac:dyDescent="0.35">
      <c r="A2497" s="58">
        <v>22</v>
      </c>
      <c r="B2497" s="55" t="s">
        <v>4137</v>
      </c>
      <c r="C2497" s="59" t="s">
        <v>771</v>
      </c>
      <c r="D2497" s="59" t="s">
        <v>3973</v>
      </c>
      <c r="E2497" s="59" t="s">
        <v>326</v>
      </c>
      <c r="F2497" s="59" t="s">
        <v>437</v>
      </c>
      <c r="G2497" s="59" t="s">
        <v>335</v>
      </c>
      <c r="H2497" s="84">
        <f>'20070 ParAssumpChg'!D49</f>
        <v>0</v>
      </c>
      <c r="J2497" s="56" t="s">
        <v>3974</v>
      </c>
      <c r="K2497" s="57" t="s">
        <v>1665</v>
      </c>
      <c r="L2497" s="57" t="s">
        <v>1519</v>
      </c>
      <c r="M2497" s="56" t="str">
        <f t="shared" si="44"/>
        <v>LF4.P2007002702</v>
      </c>
      <c r="N2497" s="57"/>
    </row>
    <row r="2498" spans="1:14" s="55" customFormat="1" ht="15" thickBot="1" x14ac:dyDescent="0.35">
      <c r="A2498" s="58">
        <v>22</v>
      </c>
      <c r="B2498" s="55" t="s">
        <v>4138</v>
      </c>
      <c r="C2498" s="59" t="s">
        <v>771</v>
      </c>
      <c r="D2498" s="59" t="s">
        <v>3973</v>
      </c>
      <c r="E2498" s="59" t="s">
        <v>326</v>
      </c>
      <c r="F2498" s="59" t="s">
        <v>437</v>
      </c>
      <c r="G2498" s="59" t="s">
        <v>634</v>
      </c>
      <c r="H2498" s="84">
        <f>'20070 ParAssumpChg'!D50</f>
        <v>0</v>
      </c>
      <c r="J2498" s="56" t="s">
        <v>3974</v>
      </c>
      <c r="K2498" s="57" t="s">
        <v>1667</v>
      </c>
      <c r="L2498" s="57" t="s">
        <v>1519</v>
      </c>
      <c r="M2498" s="56" t="str">
        <f t="shared" si="44"/>
        <v>LF4.P2007002802</v>
      </c>
      <c r="N2498" s="57"/>
    </row>
    <row r="2499" spans="1:14" s="55" customFormat="1" ht="15" thickBot="1" x14ac:dyDescent="0.35">
      <c r="A2499" s="58">
        <v>22</v>
      </c>
      <c r="B2499" s="55" t="s">
        <v>4139</v>
      </c>
      <c r="C2499" s="59" t="s">
        <v>771</v>
      </c>
      <c r="D2499" s="59" t="s">
        <v>3973</v>
      </c>
      <c r="E2499" s="59" t="s">
        <v>326</v>
      </c>
      <c r="F2499" s="59" t="s">
        <v>437</v>
      </c>
      <c r="G2499" s="59" t="s">
        <v>613</v>
      </c>
      <c r="H2499" s="84">
        <f>'20070 ParAssumpChg'!D51</f>
        <v>0</v>
      </c>
      <c r="J2499" s="56" t="s">
        <v>3974</v>
      </c>
      <c r="K2499" s="57" t="s">
        <v>1669</v>
      </c>
      <c r="L2499" s="57" t="s">
        <v>1519</v>
      </c>
      <c r="M2499" s="56" t="str">
        <f>J2499&amp;K2499&amp;L2499</f>
        <v>LF4.P2007002902</v>
      </c>
      <c r="N2499" s="57"/>
    </row>
    <row r="2500" spans="1:14" s="55" customFormat="1" ht="15" thickBot="1" x14ac:dyDescent="0.35">
      <c r="A2500" s="58">
        <v>22</v>
      </c>
      <c r="B2500" s="55" t="s">
        <v>4140</v>
      </c>
      <c r="C2500" s="59" t="s">
        <v>771</v>
      </c>
      <c r="D2500" s="59" t="s">
        <v>3973</v>
      </c>
      <c r="E2500" s="59" t="s">
        <v>326</v>
      </c>
      <c r="F2500" s="59" t="s">
        <v>437</v>
      </c>
      <c r="G2500" s="59" t="s">
        <v>614</v>
      </c>
      <c r="H2500" s="84">
        <f>'20070 ParAssumpChg'!D52</f>
        <v>0</v>
      </c>
      <c r="J2500" s="56" t="s">
        <v>3974</v>
      </c>
      <c r="K2500" s="57" t="s">
        <v>1671</v>
      </c>
      <c r="L2500" s="57" t="s">
        <v>1519</v>
      </c>
      <c r="M2500" s="56" t="str">
        <f t="shared" ref="M2500:M2514" si="45">J2500&amp;K2500&amp;L2500</f>
        <v>LF4.P2007003002</v>
      </c>
      <c r="N2500" s="57"/>
    </row>
    <row r="2501" spans="1:14" s="55" customFormat="1" ht="15" thickBot="1" x14ac:dyDescent="0.35">
      <c r="A2501" s="58">
        <v>22</v>
      </c>
      <c r="B2501" s="55" t="s">
        <v>4141</v>
      </c>
      <c r="C2501" s="59" t="s">
        <v>771</v>
      </c>
      <c r="D2501" s="59" t="s">
        <v>3973</v>
      </c>
      <c r="E2501" s="59" t="s">
        <v>326</v>
      </c>
      <c r="F2501" s="59" t="s">
        <v>437</v>
      </c>
      <c r="G2501" s="59" t="s">
        <v>615</v>
      </c>
      <c r="H2501" s="84">
        <f>'20070 ParAssumpChg'!D53</f>
        <v>0</v>
      </c>
      <c r="J2501" s="56" t="s">
        <v>3974</v>
      </c>
      <c r="K2501" s="57" t="s">
        <v>1693</v>
      </c>
      <c r="L2501" s="57" t="s">
        <v>1519</v>
      </c>
      <c r="M2501" s="56" t="str">
        <f t="shared" si="45"/>
        <v>LF4.P2007003102</v>
      </c>
      <c r="N2501" s="57"/>
    </row>
    <row r="2502" spans="1:14" s="55" customFormat="1" ht="15" thickBot="1" x14ac:dyDescent="0.35">
      <c r="A2502" s="58">
        <v>22</v>
      </c>
      <c r="B2502" s="55" t="s">
        <v>4142</v>
      </c>
      <c r="C2502" s="59" t="s">
        <v>771</v>
      </c>
      <c r="D2502" s="59" t="s">
        <v>3973</v>
      </c>
      <c r="E2502" s="59" t="s">
        <v>326</v>
      </c>
      <c r="F2502" s="59" t="s">
        <v>437</v>
      </c>
      <c r="G2502" s="59" t="s">
        <v>337</v>
      </c>
      <c r="H2502" s="84">
        <f>'20070 ParAssumpChg'!D54</f>
        <v>0</v>
      </c>
      <c r="J2502" s="56" t="s">
        <v>3974</v>
      </c>
      <c r="K2502" s="57" t="s">
        <v>1695</v>
      </c>
      <c r="L2502" s="57" t="s">
        <v>1519</v>
      </c>
      <c r="M2502" s="56" t="str">
        <f t="shared" si="45"/>
        <v>LF4.P2007003202</v>
      </c>
      <c r="N2502" s="57"/>
    </row>
    <row r="2503" spans="1:14" s="55" customFormat="1" ht="15" thickBot="1" x14ac:dyDescent="0.35">
      <c r="A2503" s="58">
        <v>22</v>
      </c>
      <c r="B2503" s="55" t="s">
        <v>4143</v>
      </c>
      <c r="C2503" s="59" t="s">
        <v>771</v>
      </c>
      <c r="D2503" s="59" t="s">
        <v>3973</v>
      </c>
      <c r="E2503" s="59" t="s">
        <v>326</v>
      </c>
      <c r="F2503" s="59" t="s">
        <v>437</v>
      </c>
      <c r="G2503" s="59" t="s">
        <v>303</v>
      </c>
      <c r="H2503" s="84">
        <f>'20070 ParAssumpChg'!D55</f>
        <v>0</v>
      </c>
      <c r="J2503" s="56" t="s">
        <v>3974</v>
      </c>
      <c r="K2503" s="57" t="s">
        <v>1697</v>
      </c>
      <c r="L2503" s="57" t="s">
        <v>1519</v>
      </c>
      <c r="M2503" s="56" t="str">
        <f t="shared" si="45"/>
        <v>LF4.P2007003302</v>
      </c>
      <c r="N2503" s="57"/>
    </row>
    <row r="2504" spans="1:14" s="55" customFormat="1" ht="15" thickBot="1" x14ac:dyDescent="0.35">
      <c r="A2504" s="58">
        <v>22</v>
      </c>
      <c r="B2504" s="55" t="s">
        <v>4144</v>
      </c>
      <c r="C2504" s="59" t="s">
        <v>771</v>
      </c>
      <c r="D2504" s="59" t="s">
        <v>38</v>
      </c>
      <c r="E2504" s="59" t="s">
        <v>326</v>
      </c>
      <c r="F2504" s="59" t="s">
        <v>437</v>
      </c>
      <c r="G2504" s="59" t="s">
        <v>1864</v>
      </c>
      <c r="H2504" s="84">
        <f>'20070 ParAssumpChg'!D57</f>
        <v>0</v>
      </c>
      <c r="J2504" s="56" t="s">
        <v>3974</v>
      </c>
      <c r="K2504" s="57" t="s">
        <v>1699</v>
      </c>
      <c r="L2504" s="57" t="s">
        <v>1519</v>
      </c>
      <c r="M2504" s="56" t="str">
        <f t="shared" si="45"/>
        <v>LF4.P2007003402</v>
      </c>
      <c r="N2504" s="57"/>
    </row>
    <row r="2505" spans="1:14" s="55" customFormat="1" ht="15" thickBot="1" x14ac:dyDescent="0.35">
      <c r="A2505" s="58">
        <v>22</v>
      </c>
      <c r="B2505" s="55" t="s">
        <v>4145</v>
      </c>
      <c r="C2505" s="59" t="s">
        <v>771</v>
      </c>
      <c r="D2505" s="59" t="s">
        <v>38</v>
      </c>
      <c r="E2505" s="59" t="s">
        <v>326</v>
      </c>
      <c r="F2505" s="59" t="s">
        <v>437</v>
      </c>
      <c r="G2505" s="59" t="s">
        <v>453</v>
      </c>
      <c r="H2505" s="84">
        <f>'20070 ParAssumpChg'!D58</f>
        <v>0</v>
      </c>
      <c r="J2505" s="56" t="s">
        <v>3974</v>
      </c>
      <c r="K2505" s="57" t="s">
        <v>1701</v>
      </c>
      <c r="L2505" s="57" t="s">
        <v>1519</v>
      </c>
      <c r="M2505" s="56" t="str">
        <f t="shared" si="45"/>
        <v>LF4.P2007003502</v>
      </c>
      <c r="N2505" s="57"/>
    </row>
    <row r="2506" spans="1:14" s="55" customFormat="1" ht="15" thickBot="1" x14ac:dyDescent="0.35">
      <c r="A2506" s="58">
        <v>22</v>
      </c>
      <c r="B2506" s="55" t="s">
        <v>4146</v>
      </c>
      <c r="C2506" s="59" t="s">
        <v>771</v>
      </c>
      <c r="D2506" s="59" t="s">
        <v>38</v>
      </c>
      <c r="E2506" s="59" t="s">
        <v>326</v>
      </c>
      <c r="F2506" s="59" t="s">
        <v>437</v>
      </c>
      <c r="G2506" s="59" t="s">
        <v>1867</v>
      </c>
      <c r="H2506" s="84">
        <f>'20070 ParAssumpChg'!D59</f>
        <v>0</v>
      </c>
      <c r="J2506" s="56" t="s">
        <v>3974</v>
      </c>
      <c r="K2506" s="57" t="s">
        <v>1703</v>
      </c>
      <c r="L2506" s="57" t="s">
        <v>1519</v>
      </c>
      <c r="M2506" s="56" t="str">
        <f t="shared" si="45"/>
        <v>LF4.P2007003602</v>
      </c>
      <c r="N2506" s="57"/>
    </row>
    <row r="2507" spans="1:14" s="55" customFormat="1" ht="15" thickBot="1" x14ac:dyDescent="0.35">
      <c r="A2507" s="58">
        <v>22</v>
      </c>
      <c r="B2507" s="55" t="s">
        <v>4147</v>
      </c>
      <c r="C2507" s="59" t="s">
        <v>771</v>
      </c>
      <c r="D2507" s="59" t="s">
        <v>3973</v>
      </c>
      <c r="E2507" s="59" t="s">
        <v>326</v>
      </c>
      <c r="F2507" s="59" t="s">
        <v>438</v>
      </c>
      <c r="G2507" s="59" t="s">
        <v>329</v>
      </c>
      <c r="H2507" s="84">
        <f>'20070 ParAssumpChg'!E43</f>
        <v>0</v>
      </c>
      <c r="J2507" s="56" t="s">
        <v>3974</v>
      </c>
      <c r="K2507" s="57" t="s">
        <v>1653</v>
      </c>
      <c r="L2507" s="57" t="s">
        <v>1548</v>
      </c>
      <c r="M2507" s="56" t="str">
        <f t="shared" si="45"/>
        <v>LF4.P2007002103</v>
      </c>
      <c r="N2507" s="57"/>
    </row>
    <row r="2508" spans="1:14" s="55" customFormat="1" ht="15" thickBot="1" x14ac:dyDescent="0.35">
      <c r="A2508" s="58">
        <v>22</v>
      </c>
      <c r="B2508" s="55" t="s">
        <v>4148</v>
      </c>
      <c r="C2508" s="59" t="s">
        <v>771</v>
      </c>
      <c r="D2508" s="59" t="s">
        <v>3973</v>
      </c>
      <c r="E2508" s="59" t="s">
        <v>326</v>
      </c>
      <c r="F2508" s="59" t="s">
        <v>438</v>
      </c>
      <c r="G2508" s="59" t="s">
        <v>330</v>
      </c>
      <c r="H2508" s="84">
        <f>'20070 ParAssumpChg'!E44</f>
        <v>0</v>
      </c>
      <c r="J2508" s="56" t="s">
        <v>3974</v>
      </c>
      <c r="K2508" s="57" t="s">
        <v>1655</v>
      </c>
      <c r="L2508" s="57" t="s">
        <v>1548</v>
      </c>
      <c r="M2508" s="56" t="str">
        <f t="shared" si="45"/>
        <v>LF4.P2007002203</v>
      </c>
      <c r="N2508" s="57"/>
    </row>
    <row r="2509" spans="1:14" s="55" customFormat="1" ht="15" thickBot="1" x14ac:dyDescent="0.35">
      <c r="A2509" s="58">
        <v>22</v>
      </c>
      <c r="B2509" s="55" t="s">
        <v>4149</v>
      </c>
      <c r="C2509" s="59" t="s">
        <v>771</v>
      </c>
      <c r="D2509" s="59" t="s">
        <v>3973</v>
      </c>
      <c r="E2509" s="59" t="s">
        <v>326</v>
      </c>
      <c r="F2509" s="59" t="s">
        <v>438</v>
      </c>
      <c r="G2509" s="59" t="s">
        <v>331</v>
      </c>
      <c r="H2509" s="84">
        <f>'20070 ParAssumpChg'!E45</f>
        <v>0</v>
      </c>
      <c r="J2509" s="56" t="s">
        <v>3974</v>
      </c>
      <c r="K2509" s="57" t="s">
        <v>1657</v>
      </c>
      <c r="L2509" s="57" t="s">
        <v>1548</v>
      </c>
      <c r="M2509" s="56" t="str">
        <f t="shared" si="45"/>
        <v>LF4.P2007002303</v>
      </c>
      <c r="N2509" s="57"/>
    </row>
    <row r="2510" spans="1:14" s="55" customFormat="1" ht="15" thickBot="1" x14ac:dyDescent="0.35">
      <c r="A2510" s="58">
        <v>22</v>
      </c>
      <c r="B2510" s="55" t="s">
        <v>4150</v>
      </c>
      <c r="C2510" s="59" t="s">
        <v>771</v>
      </c>
      <c r="D2510" s="59" t="s">
        <v>3973</v>
      </c>
      <c r="E2510" s="59" t="s">
        <v>326</v>
      </c>
      <c r="F2510" s="59" t="s">
        <v>438</v>
      </c>
      <c r="G2510" s="59" t="s">
        <v>332</v>
      </c>
      <c r="H2510" s="84">
        <f>'20070 ParAssumpChg'!E46</f>
        <v>0</v>
      </c>
      <c r="J2510" s="56" t="s">
        <v>3974</v>
      </c>
      <c r="K2510" s="57" t="s">
        <v>1659</v>
      </c>
      <c r="L2510" s="57" t="s">
        <v>1548</v>
      </c>
      <c r="M2510" s="56" t="str">
        <f t="shared" si="45"/>
        <v>LF4.P2007002403</v>
      </c>
      <c r="N2510" s="57"/>
    </row>
    <row r="2511" spans="1:14" s="55" customFormat="1" ht="15" thickBot="1" x14ac:dyDescent="0.35">
      <c r="A2511" s="58">
        <v>22</v>
      </c>
      <c r="B2511" s="55" t="s">
        <v>4151</v>
      </c>
      <c r="C2511" s="59" t="s">
        <v>771</v>
      </c>
      <c r="D2511" s="59" t="s">
        <v>3973</v>
      </c>
      <c r="E2511" s="59" t="s">
        <v>326</v>
      </c>
      <c r="F2511" s="59" t="s">
        <v>438</v>
      </c>
      <c r="G2511" s="59" t="s">
        <v>1587</v>
      </c>
      <c r="H2511" s="84">
        <f>'20070 ParAssumpChg'!E47</f>
        <v>0</v>
      </c>
      <c r="J2511" s="56" t="s">
        <v>3974</v>
      </c>
      <c r="K2511" s="57" t="s">
        <v>1661</v>
      </c>
      <c r="L2511" s="57" t="s">
        <v>1548</v>
      </c>
      <c r="M2511" s="56" t="str">
        <f t="shared" si="45"/>
        <v>LF4.P2007002503</v>
      </c>
      <c r="N2511" s="57"/>
    </row>
    <row r="2512" spans="1:14" s="55" customFormat="1" ht="15" thickBot="1" x14ac:dyDescent="0.35">
      <c r="A2512" s="58">
        <v>22</v>
      </c>
      <c r="B2512" s="55" t="s">
        <v>4152</v>
      </c>
      <c r="C2512" s="59" t="s">
        <v>771</v>
      </c>
      <c r="D2512" s="59" t="s">
        <v>3973</v>
      </c>
      <c r="E2512" s="59" t="s">
        <v>326</v>
      </c>
      <c r="F2512" s="59" t="s">
        <v>438</v>
      </c>
      <c r="G2512" s="59" t="s">
        <v>334</v>
      </c>
      <c r="H2512" s="84">
        <f>'20070 ParAssumpChg'!E48</f>
        <v>0</v>
      </c>
      <c r="J2512" s="56" t="s">
        <v>3974</v>
      </c>
      <c r="K2512" s="57" t="s">
        <v>1663</v>
      </c>
      <c r="L2512" s="57" t="s">
        <v>1548</v>
      </c>
      <c r="M2512" s="56" t="str">
        <f t="shared" si="45"/>
        <v>LF4.P2007002603</v>
      </c>
      <c r="N2512" s="57"/>
    </row>
    <row r="2513" spans="1:14" s="55" customFormat="1" ht="15" thickBot="1" x14ac:dyDescent="0.35">
      <c r="A2513" s="58">
        <v>22</v>
      </c>
      <c r="B2513" s="55" t="s">
        <v>4153</v>
      </c>
      <c r="C2513" s="59" t="s">
        <v>771</v>
      </c>
      <c r="D2513" s="59" t="s">
        <v>3973</v>
      </c>
      <c r="E2513" s="59" t="s">
        <v>326</v>
      </c>
      <c r="F2513" s="59" t="s">
        <v>438</v>
      </c>
      <c r="G2513" s="59" t="s">
        <v>335</v>
      </c>
      <c r="H2513" s="84">
        <f>'20070 ParAssumpChg'!E49</f>
        <v>0</v>
      </c>
      <c r="J2513" s="56" t="s">
        <v>3974</v>
      </c>
      <c r="K2513" s="57" t="s">
        <v>1665</v>
      </c>
      <c r="L2513" s="57" t="s">
        <v>1548</v>
      </c>
      <c r="M2513" s="56" t="str">
        <f t="shared" si="45"/>
        <v>LF4.P2007002703</v>
      </c>
      <c r="N2513" s="57"/>
    </row>
    <row r="2514" spans="1:14" s="55" customFormat="1" ht="15" thickBot="1" x14ac:dyDescent="0.35">
      <c r="A2514" s="58">
        <v>22</v>
      </c>
      <c r="B2514" s="55" t="s">
        <v>4154</v>
      </c>
      <c r="C2514" s="59" t="s">
        <v>771</v>
      </c>
      <c r="D2514" s="59" t="s">
        <v>3973</v>
      </c>
      <c r="E2514" s="59" t="s">
        <v>326</v>
      </c>
      <c r="F2514" s="59" t="s">
        <v>438</v>
      </c>
      <c r="G2514" s="59" t="s">
        <v>634</v>
      </c>
      <c r="H2514" s="84">
        <f>'20070 ParAssumpChg'!E50</f>
        <v>0</v>
      </c>
      <c r="J2514" s="56" t="s">
        <v>3974</v>
      </c>
      <c r="K2514" s="57" t="s">
        <v>1667</v>
      </c>
      <c r="L2514" s="57" t="s">
        <v>1548</v>
      </c>
      <c r="M2514" s="56" t="str">
        <f t="shared" si="45"/>
        <v>LF4.P2007002803</v>
      </c>
      <c r="N2514" s="57"/>
    </row>
    <row r="2515" spans="1:14" s="55" customFormat="1" ht="15" thickBot="1" x14ac:dyDescent="0.35">
      <c r="A2515" s="58">
        <v>22</v>
      </c>
      <c r="B2515" s="55" t="s">
        <v>4155</v>
      </c>
      <c r="C2515" s="59" t="s">
        <v>771</v>
      </c>
      <c r="D2515" s="59" t="s">
        <v>3973</v>
      </c>
      <c r="E2515" s="59" t="s">
        <v>326</v>
      </c>
      <c r="F2515" s="59" t="s">
        <v>438</v>
      </c>
      <c r="G2515" s="59" t="s">
        <v>613</v>
      </c>
      <c r="H2515" s="84">
        <f>'20070 ParAssumpChg'!E51</f>
        <v>0</v>
      </c>
      <c r="J2515" s="56" t="s">
        <v>3974</v>
      </c>
      <c r="K2515" s="57" t="s">
        <v>1669</v>
      </c>
      <c r="L2515" s="57" t="s">
        <v>1548</v>
      </c>
      <c r="M2515" s="56" t="str">
        <f>J2515&amp;K2515&amp;L2515</f>
        <v>LF4.P2007002903</v>
      </c>
      <c r="N2515" s="56"/>
    </row>
    <row r="2516" spans="1:14" s="55" customFormat="1" ht="15" thickBot="1" x14ac:dyDescent="0.35">
      <c r="A2516" s="58">
        <v>22</v>
      </c>
      <c r="B2516" s="55" t="s">
        <v>4156</v>
      </c>
      <c r="C2516" s="59" t="s">
        <v>771</v>
      </c>
      <c r="D2516" s="59" t="s">
        <v>3973</v>
      </c>
      <c r="E2516" s="59" t="s">
        <v>326</v>
      </c>
      <c r="F2516" s="59" t="s">
        <v>438</v>
      </c>
      <c r="G2516" s="59" t="s">
        <v>614</v>
      </c>
      <c r="H2516" s="84">
        <f>'20070 ParAssumpChg'!E52</f>
        <v>0</v>
      </c>
      <c r="J2516" s="56" t="s">
        <v>3974</v>
      </c>
      <c r="K2516" s="57" t="s">
        <v>1671</v>
      </c>
      <c r="L2516" s="57" t="s">
        <v>1548</v>
      </c>
      <c r="M2516" s="56" t="str">
        <f t="shared" ref="M2516:M2576" si="46">J2516&amp;K2516&amp;L2516</f>
        <v>LF4.P2007003003</v>
      </c>
      <c r="N2516" s="56"/>
    </row>
    <row r="2517" spans="1:14" s="55" customFormat="1" ht="15" thickBot="1" x14ac:dyDescent="0.35">
      <c r="A2517" s="58">
        <v>22</v>
      </c>
      <c r="B2517" s="55" t="s">
        <v>4157</v>
      </c>
      <c r="C2517" s="59" t="s">
        <v>771</v>
      </c>
      <c r="D2517" s="59" t="s">
        <v>3973</v>
      </c>
      <c r="E2517" s="59" t="s">
        <v>326</v>
      </c>
      <c r="F2517" s="59" t="s">
        <v>438</v>
      </c>
      <c r="G2517" s="59" t="s">
        <v>615</v>
      </c>
      <c r="H2517" s="84">
        <f>'20070 ParAssumpChg'!E53</f>
        <v>0</v>
      </c>
      <c r="J2517" s="56" t="s">
        <v>3974</v>
      </c>
      <c r="K2517" s="57" t="s">
        <v>1693</v>
      </c>
      <c r="L2517" s="57" t="s">
        <v>1548</v>
      </c>
      <c r="M2517" s="56" t="str">
        <f t="shared" si="46"/>
        <v>LF4.P2007003103</v>
      </c>
      <c r="N2517" s="56"/>
    </row>
    <row r="2518" spans="1:14" s="55" customFormat="1" ht="15" thickBot="1" x14ac:dyDescent="0.35">
      <c r="A2518" s="58">
        <v>22</v>
      </c>
      <c r="B2518" s="55" t="s">
        <v>4158</v>
      </c>
      <c r="C2518" s="59" t="s">
        <v>771</v>
      </c>
      <c r="D2518" s="59" t="s">
        <v>3973</v>
      </c>
      <c r="E2518" s="59" t="s">
        <v>326</v>
      </c>
      <c r="F2518" s="59" t="s">
        <v>438</v>
      </c>
      <c r="G2518" s="59" t="s">
        <v>337</v>
      </c>
      <c r="H2518" s="84">
        <f>'20070 ParAssumpChg'!E54</f>
        <v>0</v>
      </c>
      <c r="J2518" s="56" t="s">
        <v>3974</v>
      </c>
      <c r="K2518" s="57" t="s">
        <v>1695</v>
      </c>
      <c r="L2518" s="57" t="s">
        <v>1548</v>
      </c>
      <c r="M2518" s="56" t="str">
        <f t="shared" si="46"/>
        <v>LF4.P2007003203</v>
      </c>
      <c r="N2518" s="56"/>
    </row>
    <row r="2519" spans="1:14" s="55" customFormat="1" ht="15" thickBot="1" x14ac:dyDescent="0.35">
      <c r="A2519" s="58">
        <v>22</v>
      </c>
      <c r="B2519" s="55" t="s">
        <v>4159</v>
      </c>
      <c r="C2519" s="59" t="s">
        <v>771</v>
      </c>
      <c r="D2519" s="59" t="s">
        <v>3973</v>
      </c>
      <c r="E2519" s="59" t="s">
        <v>326</v>
      </c>
      <c r="F2519" s="59" t="s">
        <v>438</v>
      </c>
      <c r="G2519" s="59" t="s">
        <v>303</v>
      </c>
      <c r="H2519" s="84">
        <f>'20070 ParAssumpChg'!E55</f>
        <v>0</v>
      </c>
      <c r="J2519" s="56" t="s">
        <v>3974</v>
      </c>
      <c r="K2519" s="57" t="s">
        <v>1697</v>
      </c>
      <c r="L2519" s="57" t="s">
        <v>1548</v>
      </c>
      <c r="M2519" s="56" t="str">
        <f t="shared" si="46"/>
        <v>LF4.P2007003303</v>
      </c>
      <c r="N2519" s="56"/>
    </row>
    <row r="2520" spans="1:14" s="55" customFormat="1" ht="15" thickBot="1" x14ac:dyDescent="0.35">
      <c r="A2520" s="58">
        <v>22</v>
      </c>
      <c r="B2520" s="55" t="s">
        <v>4160</v>
      </c>
      <c r="C2520" s="59" t="s">
        <v>771</v>
      </c>
      <c r="D2520" s="59" t="s">
        <v>38</v>
      </c>
      <c r="E2520" s="59" t="s">
        <v>326</v>
      </c>
      <c r="F2520" s="59" t="s">
        <v>438</v>
      </c>
      <c r="G2520" s="59" t="s">
        <v>453</v>
      </c>
      <c r="H2520" s="84">
        <f>'20070 ParAssumpChg'!E58</f>
        <v>0</v>
      </c>
      <c r="J2520" s="56" t="s">
        <v>3974</v>
      </c>
      <c r="K2520" s="57" t="s">
        <v>1701</v>
      </c>
      <c r="L2520" s="57" t="s">
        <v>1548</v>
      </c>
      <c r="M2520" s="56" t="str">
        <f t="shared" si="46"/>
        <v>LF4.P2007003503</v>
      </c>
      <c r="N2520" s="56"/>
    </row>
    <row r="2521" spans="1:14" s="55" customFormat="1" ht="15" thickBot="1" x14ac:dyDescent="0.35">
      <c r="A2521" s="58">
        <v>22</v>
      </c>
      <c r="B2521" s="55" t="s">
        <v>4161</v>
      </c>
      <c r="C2521" s="59" t="s">
        <v>771</v>
      </c>
      <c r="D2521" s="59" t="s">
        <v>38</v>
      </c>
      <c r="E2521" s="59" t="s">
        <v>326</v>
      </c>
      <c r="F2521" s="59" t="s">
        <v>438</v>
      </c>
      <c r="G2521" s="59" t="s">
        <v>1867</v>
      </c>
      <c r="H2521" s="84">
        <f>'20070 ParAssumpChg'!E59</f>
        <v>0</v>
      </c>
      <c r="J2521" s="56" t="s">
        <v>3974</v>
      </c>
      <c r="K2521" s="57" t="s">
        <v>1703</v>
      </c>
      <c r="L2521" s="57" t="s">
        <v>1548</v>
      </c>
      <c r="M2521" s="56" t="str">
        <f t="shared" si="46"/>
        <v>LF4.P2007003603</v>
      </c>
      <c r="N2521" s="56"/>
    </row>
    <row r="2522" spans="1:14" s="55" customFormat="1" ht="15" thickBot="1" x14ac:dyDescent="0.35">
      <c r="A2522" s="58">
        <v>22</v>
      </c>
      <c r="B2522" s="55" t="s">
        <v>4162</v>
      </c>
      <c r="C2522" s="59" t="s">
        <v>771</v>
      </c>
      <c r="D2522" s="59" t="s">
        <v>3973</v>
      </c>
      <c r="E2522" s="59" t="s">
        <v>327</v>
      </c>
      <c r="F2522" s="59" t="s">
        <v>436</v>
      </c>
      <c r="G2522" s="59" t="s">
        <v>329</v>
      </c>
      <c r="H2522" s="84">
        <f>'20070 ParAssumpChg'!F43</f>
        <v>0</v>
      </c>
      <c r="J2522" s="56" t="s">
        <v>3974</v>
      </c>
      <c r="K2522" s="57" t="s">
        <v>1653</v>
      </c>
      <c r="L2522" s="57" t="s">
        <v>1894</v>
      </c>
      <c r="M2522" s="56" t="str">
        <f t="shared" ref="M2522:M2529" si="47">J2522&amp;K2522&amp;L2522</f>
        <v>LF4.P2007002104</v>
      </c>
      <c r="N2522" s="56"/>
    </row>
    <row r="2523" spans="1:14" s="55" customFormat="1" ht="15" thickBot="1" x14ac:dyDescent="0.35">
      <c r="A2523" s="58">
        <v>22</v>
      </c>
      <c r="B2523" s="55" t="s">
        <v>4163</v>
      </c>
      <c r="C2523" s="59" t="s">
        <v>771</v>
      </c>
      <c r="D2523" s="59" t="s">
        <v>3973</v>
      </c>
      <c r="E2523" s="59" t="s">
        <v>327</v>
      </c>
      <c r="F2523" s="59" t="s">
        <v>436</v>
      </c>
      <c r="G2523" s="59" t="s">
        <v>330</v>
      </c>
      <c r="H2523" s="84">
        <f>'20070 ParAssumpChg'!F44</f>
        <v>0</v>
      </c>
      <c r="J2523" s="56" t="s">
        <v>3974</v>
      </c>
      <c r="K2523" s="57" t="s">
        <v>1655</v>
      </c>
      <c r="L2523" s="57" t="s">
        <v>1894</v>
      </c>
      <c r="M2523" s="56" t="str">
        <f t="shared" si="47"/>
        <v>LF4.P2007002204</v>
      </c>
      <c r="N2523" s="56"/>
    </row>
    <row r="2524" spans="1:14" s="55" customFormat="1" ht="15" thickBot="1" x14ac:dyDescent="0.35">
      <c r="A2524" s="58">
        <v>22</v>
      </c>
      <c r="B2524" s="55" t="s">
        <v>4164</v>
      </c>
      <c r="C2524" s="59" t="s">
        <v>771</v>
      </c>
      <c r="D2524" s="59" t="s">
        <v>3973</v>
      </c>
      <c r="E2524" s="59" t="s">
        <v>327</v>
      </c>
      <c r="F2524" s="59" t="s">
        <v>436</v>
      </c>
      <c r="G2524" s="59" t="s">
        <v>331</v>
      </c>
      <c r="H2524" s="84">
        <f>'20070 ParAssumpChg'!F45</f>
        <v>0</v>
      </c>
      <c r="J2524" s="56" t="s">
        <v>3974</v>
      </c>
      <c r="K2524" s="57" t="s">
        <v>1657</v>
      </c>
      <c r="L2524" s="57" t="s">
        <v>1894</v>
      </c>
      <c r="M2524" s="56" t="str">
        <f t="shared" si="47"/>
        <v>LF4.P2007002304</v>
      </c>
      <c r="N2524" s="56"/>
    </row>
    <row r="2525" spans="1:14" s="55" customFormat="1" ht="15" thickBot="1" x14ac:dyDescent="0.35">
      <c r="A2525" s="58">
        <v>22</v>
      </c>
      <c r="B2525" s="55" t="s">
        <v>4165</v>
      </c>
      <c r="C2525" s="59" t="s">
        <v>771</v>
      </c>
      <c r="D2525" s="59" t="s">
        <v>3973</v>
      </c>
      <c r="E2525" s="59" t="s">
        <v>327</v>
      </c>
      <c r="F2525" s="59" t="s">
        <v>436</v>
      </c>
      <c r="G2525" s="59" t="s">
        <v>332</v>
      </c>
      <c r="H2525" s="84">
        <f>'20070 ParAssumpChg'!F46</f>
        <v>0</v>
      </c>
      <c r="J2525" s="56" t="s">
        <v>3974</v>
      </c>
      <c r="K2525" s="57" t="s">
        <v>1659</v>
      </c>
      <c r="L2525" s="57" t="s">
        <v>1894</v>
      </c>
      <c r="M2525" s="56" t="str">
        <f t="shared" si="47"/>
        <v>LF4.P2007002404</v>
      </c>
      <c r="N2525" s="56"/>
    </row>
    <row r="2526" spans="1:14" s="55" customFormat="1" ht="15" thickBot="1" x14ac:dyDescent="0.35">
      <c r="A2526" s="58">
        <v>22</v>
      </c>
      <c r="B2526" s="55" t="s">
        <v>4166</v>
      </c>
      <c r="C2526" s="59" t="s">
        <v>771</v>
      </c>
      <c r="D2526" s="59" t="s">
        <v>3973</v>
      </c>
      <c r="E2526" s="59" t="s">
        <v>327</v>
      </c>
      <c r="F2526" s="59" t="s">
        <v>436</v>
      </c>
      <c r="G2526" s="59" t="s">
        <v>1587</v>
      </c>
      <c r="H2526" s="84">
        <f>'20070 ParAssumpChg'!F47</f>
        <v>0</v>
      </c>
      <c r="J2526" s="56" t="s">
        <v>3974</v>
      </c>
      <c r="K2526" s="57" t="s">
        <v>1661</v>
      </c>
      <c r="L2526" s="57" t="s">
        <v>1894</v>
      </c>
      <c r="M2526" s="56" t="str">
        <f t="shared" si="47"/>
        <v>LF4.P2007002504</v>
      </c>
      <c r="N2526" s="56"/>
    </row>
    <row r="2527" spans="1:14" s="55" customFormat="1" ht="15" thickBot="1" x14ac:dyDescent="0.35">
      <c r="A2527" s="58">
        <v>22</v>
      </c>
      <c r="B2527" s="55" t="s">
        <v>4167</v>
      </c>
      <c r="C2527" s="59" t="s">
        <v>771</v>
      </c>
      <c r="D2527" s="59" t="s">
        <v>3973</v>
      </c>
      <c r="E2527" s="59" t="s">
        <v>327</v>
      </c>
      <c r="F2527" s="59" t="s">
        <v>436</v>
      </c>
      <c r="G2527" s="59" t="s">
        <v>334</v>
      </c>
      <c r="H2527" s="84">
        <f>'20070 ParAssumpChg'!F48</f>
        <v>0</v>
      </c>
      <c r="J2527" s="56" t="s">
        <v>3974</v>
      </c>
      <c r="K2527" s="57" t="s">
        <v>1663</v>
      </c>
      <c r="L2527" s="57" t="s">
        <v>1894</v>
      </c>
      <c r="M2527" s="56" t="str">
        <f t="shared" si="47"/>
        <v>LF4.P2007002604</v>
      </c>
      <c r="N2527" s="56"/>
    </row>
    <row r="2528" spans="1:14" s="55" customFormat="1" ht="15" thickBot="1" x14ac:dyDescent="0.35">
      <c r="A2528" s="58">
        <v>22</v>
      </c>
      <c r="B2528" s="55" t="s">
        <v>4168</v>
      </c>
      <c r="C2528" s="59" t="s">
        <v>771</v>
      </c>
      <c r="D2528" s="59" t="s">
        <v>3973</v>
      </c>
      <c r="E2528" s="59" t="s">
        <v>327</v>
      </c>
      <c r="F2528" s="59" t="s">
        <v>436</v>
      </c>
      <c r="G2528" s="59" t="s">
        <v>335</v>
      </c>
      <c r="H2528" s="84">
        <f>'20070 ParAssumpChg'!F49</f>
        <v>0</v>
      </c>
      <c r="J2528" s="56" t="s">
        <v>3974</v>
      </c>
      <c r="K2528" s="57" t="s">
        <v>1665</v>
      </c>
      <c r="L2528" s="57" t="s">
        <v>1894</v>
      </c>
      <c r="M2528" s="56" t="str">
        <f t="shared" si="47"/>
        <v>LF4.P2007002704</v>
      </c>
      <c r="N2528" s="56"/>
    </row>
    <row r="2529" spans="1:14" s="55" customFormat="1" ht="15" thickBot="1" x14ac:dyDescent="0.35">
      <c r="A2529" s="58">
        <v>22</v>
      </c>
      <c r="B2529" s="55" t="s">
        <v>4169</v>
      </c>
      <c r="C2529" s="59" t="s">
        <v>771</v>
      </c>
      <c r="D2529" s="59" t="s">
        <v>3973</v>
      </c>
      <c r="E2529" s="59" t="s">
        <v>327</v>
      </c>
      <c r="F2529" s="59" t="s">
        <v>436</v>
      </c>
      <c r="G2529" s="59" t="s">
        <v>634</v>
      </c>
      <c r="H2529" s="84">
        <f>'20070 ParAssumpChg'!F50</f>
        <v>0</v>
      </c>
      <c r="J2529" s="56" t="s">
        <v>3974</v>
      </c>
      <c r="K2529" s="57" t="s">
        <v>1667</v>
      </c>
      <c r="L2529" s="57" t="s">
        <v>1894</v>
      </c>
      <c r="M2529" s="56" t="str">
        <f t="shared" si="47"/>
        <v>LF4.P2007002804</v>
      </c>
      <c r="N2529" s="56"/>
    </row>
    <row r="2530" spans="1:14" s="55" customFormat="1" ht="15" thickBot="1" x14ac:dyDescent="0.35">
      <c r="A2530" s="58">
        <v>22</v>
      </c>
      <c r="B2530" s="55" t="s">
        <v>4170</v>
      </c>
      <c r="C2530" s="59" t="s">
        <v>771</v>
      </c>
      <c r="D2530" s="59" t="s">
        <v>3973</v>
      </c>
      <c r="E2530" s="59" t="s">
        <v>327</v>
      </c>
      <c r="F2530" s="59" t="s">
        <v>436</v>
      </c>
      <c r="G2530" s="59" t="s">
        <v>613</v>
      </c>
      <c r="H2530" s="84">
        <f>'20070 ParAssumpChg'!F51</f>
        <v>0</v>
      </c>
      <c r="J2530" s="56" t="s">
        <v>3974</v>
      </c>
      <c r="K2530" s="57" t="s">
        <v>1669</v>
      </c>
      <c r="L2530" s="57" t="s">
        <v>1894</v>
      </c>
      <c r="M2530" s="56" t="str">
        <f>J2530&amp;K2530&amp;L2530</f>
        <v>LF4.P2007002904</v>
      </c>
      <c r="N2530" s="56"/>
    </row>
    <row r="2531" spans="1:14" s="55" customFormat="1" ht="15" thickBot="1" x14ac:dyDescent="0.35">
      <c r="A2531" s="58">
        <v>22</v>
      </c>
      <c r="B2531" s="55" t="s">
        <v>4171</v>
      </c>
      <c r="C2531" s="59" t="s">
        <v>771</v>
      </c>
      <c r="D2531" s="59" t="s">
        <v>3973</v>
      </c>
      <c r="E2531" s="59" t="s">
        <v>327</v>
      </c>
      <c r="F2531" s="59" t="s">
        <v>436</v>
      </c>
      <c r="G2531" s="59" t="s">
        <v>614</v>
      </c>
      <c r="H2531" s="84">
        <f>'20070 ParAssumpChg'!F52</f>
        <v>0</v>
      </c>
      <c r="J2531" s="56" t="s">
        <v>3974</v>
      </c>
      <c r="K2531" s="57" t="s">
        <v>1671</v>
      </c>
      <c r="L2531" s="57" t="s">
        <v>1894</v>
      </c>
      <c r="M2531" s="56" t="str">
        <f t="shared" ref="M2531:M2545" si="48">J2531&amp;K2531&amp;L2531</f>
        <v>LF4.P2007003004</v>
      </c>
      <c r="N2531" s="56"/>
    </row>
    <row r="2532" spans="1:14" s="55" customFormat="1" ht="15" thickBot="1" x14ac:dyDescent="0.35">
      <c r="A2532" s="58">
        <v>22</v>
      </c>
      <c r="B2532" s="55" t="s">
        <v>4172</v>
      </c>
      <c r="C2532" s="59" t="s">
        <v>771</v>
      </c>
      <c r="D2532" s="59" t="s">
        <v>3973</v>
      </c>
      <c r="E2532" s="59" t="s">
        <v>327</v>
      </c>
      <c r="F2532" s="59" t="s">
        <v>436</v>
      </c>
      <c r="G2532" s="59" t="s">
        <v>615</v>
      </c>
      <c r="H2532" s="84">
        <f>'20070 ParAssumpChg'!F53</f>
        <v>0</v>
      </c>
      <c r="J2532" s="56" t="s">
        <v>3974</v>
      </c>
      <c r="K2532" s="57" t="s">
        <v>1693</v>
      </c>
      <c r="L2532" s="57" t="s">
        <v>1894</v>
      </c>
      <c r="M2532" s="56" t="str">
        <f t="shared" si="48"/>
        <v>LF4.P2007003104</v>
      </c>
      <c r="N2532" s="56"/>
    </row>
    <row r="2533" spans="1:14" s="55" customFormat="1" ht="15" thickBot="1" x14ac:dyDescent="0.35">
      <c r="A2533" s="58">
        <v>22</v>
      </c>
      <c r="B2533" s="55" t="s">
        <v>4173</v>
      </c>
      <c r="C2533" s="59" t="s">
        <v>771</v>
      </c>
      <c r="D2533" s="59" t="s">
        <v>3973</v>
      </c>
      <c r="E2533" s="59" t="s">
        <v>327</v>
      </c>
      <c r="F2533" s="59" t="s">
        <v>436</v>
      </c>
      <c r="G2533" s="59" t="s">
        <v>337</v>
      </c>
      <c r="H2533" s="84">
        <f>'20070 ParAssumpChg'!F54</f>
        <v>0</v>
      </c>
      <c r="J2533" s="56" t="s">
        <v>3974</v>
      </c>
      <c r="K2533" s="57" t="s">
        <v>1695</v>
      </c>
      <c r="L2533" s="57" t="s">
        <v>1894</v>
      </c>
      <c r="M2533" s="56" t="str">
        <f t="shared" si="48"/>
        <v>LF4.P2007003204</v>
      </c>
      <c r="N2533" s="56"/>
    </row>
    <row r="2534" spans="1:14" s="55" customFormat="1" ht="15" thickBot="1" x14ac:dyDescent="0.35">
      <c r="A2534" s="58">
        <v>22</v>
      </c>
      <c r="B2534" s="55" t="s">
        <v>4174</v>
      </c>
      <c r="C2534" s="59" t="s">
        <v>771</v>
      </c>
      <c r="D2534" s="59" t="s">
        <v>3973</v>
      </c>
      <c r="E2534" s="59" t="s">
        <v>327</v>
      </c>
      <c r="F2534" s="59" t="s">
        <v>436</v>
      </c>
      <c r="G2534" s="59" t="s">
        <v>303</v>
      </c>
      <c r="H2534" s="84">
        <f>'20070 ParAssumpChg'!F55</f>
        <v>0</v>
      </c>
      <c r="J2534" s="56" t="s">
        <v>3974</v>
      </c>
      <c r="K2534" s="57" t="s">
        <v>1697</v>
      </c>
      <c r="L2534" s="57" t="s">
        <v>1894</v>
      </c>
      <c r="M2534" s="56" t="str">
        <f t="shared" si="48"/>
        <v>LF4.P2007003304</v>
      </c>
      <c r="N2534" s="56"/>
    </row>
    <row r="2535" spans="1:14" s="55" customFormat="1" ht="15" thickBot="1" x14ac:dyDescent="0.35">
      <c r="A2535" s="58">
        <v>22</v>
      </c>
      <c r="B2535" s="55" t="s">
        <v>4175</v>
      </c>
      <c r="C2535" s="59" t="s">
        <v>771</v>
      </c>
      <c r="D2535" s="59" t="s">
        <v>38</v>
      </c>
      <c r="E2535" s="59" t="s">
        <v>327</v>
      </c>
      <c r="F2535" s="59" t="s">
        <v>436</v>
      </c>
      <c r="G2535" s="59" t="s">
        <v>1864</v>
      </c>
      <c r="H2535" s="84">
        <f>'20070 ParAssumpChg'!F57</f>
        <v>0</v>
      </c>
      <c r="J2535" s="56" t="s">
        <v>3974</v>
      </c>
      <c r="K2535" s="57" t="s">
        <v>1699</v>
      </c>
      <c r="L2535" s="57" t="s">
        <v>1894</v>
      </c>
      <c r="M2535" s="56" t="str">
        <f t="shared" si="48"/>
        <v>LF4.P2007003404</v>
      </c>
      <c r="N2535" s="56"/>
    </row>
    <row r="2536" spans="1:14" s="55" customFormat="1" ht="15" thickBot="1" x14ac:dyDescent="0.35">
      <c r="A2536" s="58">
        <v>22</v>
      </c>
      <c r="B2536" s="55" t="s">
        <v>4176</v>
      </c>
      <c r="C2536" s="59" t="s">
        <v>771</v>
      </c>
      <c r="D2536" s="59" t="s">
        <v>38</v>
      </c>
      <c r="E2536" s="59" t="s">
        <v>327</v>
      </c>
      <c r="F2536" s="59" t="s">
        <v>436</v>
      </c>
      <c r="G2536" s="59" t="s">
        <v>453</v>
      </c>
      <c r="H2536" s="84">
        <f>'20070 ParAssumpChg'!F58</f>
        <v>0</v>
      </c>
      <c r="J2536" s="56" t="s">
        <v>3974</v>
      </c>
      <c r="K2536" s="57" t="s">
        <v>1701</v>
      </c>
      <c r="L2536" s="57" t="s">
        <v>1894</v>
      </c>
      <c r="M2536" s="56" t="str">
        <f t="shared" si="48"/>
        <v>LF4.P2007003504</v>
      </c>
      <c r="N2536" s="56"/>
    </row>
    <row r="2537" spans="1:14" s="55" customFormat="1" ht="15" thickBot="1" x14ac:dyDescent="0.35">
      <c r="A2537" s="58">
        <v>22</v>
      </c>
      <c r="B2537" s="55" t="s">
        <v>4177</v>
      </c>
      <c r="C2537" s="59" t="s">
        <v>771</v>
      </c>
      <c r="D2537" s="59" t="s">
        <v>38</v>
      </c>
      <c r="E2537" s="59" t="s">
        <v>327</v>
      </c>
      <c r="F2537" s="59" t="s">
        <v>436</v>
      </c>
      <c r="G2537" s="59" t="s">
        <v>1867</v>
      </c>
      <c r="H2537" s="84">
        <f>'20070 ParAssumpChg'!F59</f>
        <v>0</v>
      </c>
      <c r="J2537" s="56" t="s">
        <v>3974</v>
      </c>
      <c r="K2537" s="57" t="s">
        <v>1703</v>
      </c>
      <c r="L2537" s="57" t="s">
        <v>1894</v>
      </c>
      <c r="M2537" s="56" t="str">
        <f t="shared" si="48"/>
        <v>LF4.P2007003604</v>
      </c>
      <c r="N2537" s="56"/>
    </row>
    <row r="2538" spans="1:14" s="55" customFormat="1" ht="15" thickBot="1" x14ac:dyDescent="0.35">
      <c r="A2538" s="58">
        <v>22</v>
      </c>
      <c r="B2538" s="55" t="s">
        <v>4178</v>
      </c>
      <c r="C2538" s="59" t="s">
        <v>771</v>
      </c>
      <c r="D2538" s="59" t="s">
        <v>3973</v>
      </c>
      <c r="E2538" s="59" t="s">
        <v>327</v>
      </c>
      <c r="F2538" s="59" t="s">
        <v>437</v>
      </c>
      <c r="G2538" s="59" t="s">
        <v>329</v>
      </c>
      <c r="H2538" s="84">
        <f>'20070 ParAssumpChg'!G43</f>
        <v>0</v>
      </c>
      <c r="J2538" s="56" t="s">
        <v>3974</v>
      </c>
      <c r="K2538" s="57" t="s">
        <v>1653</v>
      </c>
      <c r="L2538" s="57" t="s">
        <v>1908</v>
      </c>
      <c r="M2538" s="56" t="str">
        <f t="shared" si="48"/>
        <v>LF4.P2007002105</v>
      </c>
      <c r="N2538" s="56"/>
    </row>
    <row r="2539" spans="1:14" s="55" customFormat="1" ht="15" thickBot="1" x14ac:dyDescent="0.35">
      <c r="A2539" s="58">
        <v>22</v>
      </c>
      <c r="B2539" s="55" t="s">
        <v>4179</v>
      </c>
      <c r="C2539" s="59" t="s">
        <v>771</v>
      </c>
      <c r="D2539" s="59" t="s">
        <v>3973</v>
      </c>
      <c r="E2539" s="59" t="s">
        <v>327</v>
      </c>
      <c r="F2539" s="59" t="s">
        <v>437</v>
      </c>
      <c r="G2539" s="59" t="s">
        <v>330</v>
      </c>
      <c r="H2539" s="84">
        <f>'20070 ParAssumpChg'!G44</f>
        <v>0</v>
      </c>
      <c r="J2539" s="56" t="s">
        <v>3974</v>
      </c>
      <c r="K2539" s="57" t="s">
        <v>1655</v>
      </c>
      <c r="L2539" s="57" t="s">
        <v>1908</v>
      </c>
      <c r="M2539" s="56" t="str">
        <f t="shared" si="48"/>
        <v>LF4.P2007002205</v>
      </c>
      <c r="N2539" s="56"/>
    </row>
    <row r="2540" spans="1:14" s="55" customFormat="1" ht="15" thickBot="1" x14ac:dyDescent="0.35">
      <c r="A2540" s="58">
        <v>22</v>
      </c>
      <c r="B2540" s="55" t="s">
        <v>4180</v>
      </c>
      <c r="C2540" s="59" t="s">
        <v>771</v>
      </c>
      <c r="D2540" s="59" t="s">
        <v>3973</v>
      </c>
      <c r="E2540" s="59" t="s">
        <v>327</v>
      </c>
      <c r="F2540" s="59" t="s">
        <v>437</v>
      </c>
      <c r="G2540" s="59" t="s">
        <v>331</v>
      </c>
      <c r="H2540" s="84">
        <f>'20070 ParAssumpChg'!G45</f>
        <v>0</v>
      </c>
      <c r="J2540" s="56" t="s">
        <v>3974</v>
      </c>
      <c r="K2540" s="57" t="s">
        <v>1657</v>
      </c>
      <c r="L2540" s="57" t="s">
        <v>1908</v>
      </c>
      <c r="M2540" s="56" t="str">
        <f t="shared" si="48"/>
        <v>LF4.P2007002305</v>
      </c>
      <c r="N2540" s="56"/>
    </row>
    <row r="2541" spans="1:14" s="55" customFormat="1" ht="15" thickBot="1" x14ac:dyDescent="0.35">
      <c r="A2541" s="58">
        <v>22</v>
      </c>
      <c r="B2541" s="55" t="s">
        <v>4181</v>
      </c>
      <c r="C2541" s="59" t="s">
        <v>771</v>
      </c>
      <c r="D2541" s="59" t="s">
        <v>3973</v>
      </c>
      <c r="E2541" s="59" t="s">
        <v>327</v>
      </c>
      <c r="F2541" s="59" t="s">
        <v>437</v>
      </c>
      <c r="G2541" s="59" t="s">
        <v>332</v>
      </c>
      <c r="H2541" s="84">
        <f>'20070 ParAssumpChg'!G46</f>
        <v>0</v>
      </c>
      <c r="J2541" s="56" t="s">
        <v>3974</v>
      </c>
      <c r="K2541" s="57" t="s">
        <v>1659</v>
      </c>
      <c r="L2541" s="57" t="s">
        <v>1908</v>
      </c>
      <c r="M2541" s="56" t="str">
        <f t="shared" si="48"/>
        <v>LF4.P2007002405</v>
      </c>
      <c r="N2541" s="56"/>
    </row>
    <row r="2542" spans="1:14" s="55" customFormat="1" ht="15" thickBot="1" x14ac:dyDescent="0.35">
      <c r="A2542" s="58">
        <v>22</v>
      </c>
      <c r="B2542" s="55" t="s">
        <v>4182</v>
      </c>
      <c r="C2542" s="59" t="s">
        <v>771</v>
      </c>
      <c r="D2542" s="59" t="s">
        <v>3973</v>
      </c>
      <c r="E2542" s="59" t="s">
        <v>327</v>
      </c>
      <c r="F2542" s="59" t="s">
        <v>437</v>
      </c>
      <c r="G2542" s="59" t="s">
        <v>1587</v>
      </c>
      <c r="H2542" s="84">
        <f>'20070 ParAssumpChg'!G47</f>
        <v>0</v>
      </c>
      <c r="J2542" s="56" t="s">
        <v>3974</v>
      </c>
      <c r="K2542" s="57" t="s">
        <v>1661</v>
      </c>
      <c r="L2542" s="57" t="s">
        <v>1908</v>
      </c>
      <c r="M2542" s="56" t="str">
        <f t="shared" si="48"/>
        <v>LF4.P2007002505</v>
      </c>
      <c r="N2542" s="56"/>
    </row>
    <row r="2543" spans="1:14" s="55" customFormat="1" ht="15" thickBot="1" x14ac:dyDescent="0.35">
      <c r="A2543" s="58">
        <v>22</v>
      </c>
      <c r="B2543" s="55" t="s">
        <v>4183</v>
      </c>
      <c r="C2543" s="59" t="s">
        <v>771</v>
      </c>
      <c r="D2543" s="59" t="s">
        <v>3973</v>
      </c>
      <c r="E2543" s="59" t="s">
        <v>327</v>
      </c>
      <c r="F2543" s="59" t="s">
        <v>437</v>
      </c>
      <c r="G2543" s="59" t="s">
        <v>334</v>
      </c>
      <c r="H2543" s="84">
        <f>'20070 ParAssumpChg'!G48</f>
        <v>0</v>
      </c>
      <c r="J2543" s="56" t="s">
        <v>3974</v>
      </c>
      <c r="K2543" s="57" t="s">
        <v>1663</v>
      </c>
      <c r="L2543" s="57" t="s">
        <v>1908</v>
      </c>
      <c r="M2543" s="56" t="str">
        <f t="shared" si="48"/>
        <v>LF4.P2007002605</v>
      </c>
      <c r="N2543" s="56"/>
    </row>
    <row r="2544" spans="1:14" s="55" customFormat="1" ht="15" thickBot="1" x14ac:dyDescent="0.35">
      <c r="A2544" s="58">
        <v>22</v>
      </c>
      <c r="B2544" s="55" t="s">
        <v>4184</v>
      </c>
      <c r="C2544" s="59" t="s">
        <v>771</v>
      </c>
      <c r="D2544" s="59" t="s">
        <v>3973</v>
      </c>
      <c r="E2544" s="59" t="s">
        <v>327</v>
      </c>
      <c r="F2544" s="59" t="s">
        <v>437</v>
      </c>
      <c r="G2544" s="59" t="s">
        <v>335</v>
      </c>
      <c r="H2544" s="84">
        <f>'20070 ParAssumpChg'!G49</f>
        <v>0</v>
      </c>
      <c r="J2544" s="56" t="s">
        <v>3974</v>
      </c>
      <c r="K2544" s="57" t="s">
        <v>1665</v>
      </c>
      <c r="L2544" s="57" t="s">
        <v>1908</v>
      </c>
      <c r="M2544" s="56" t="str">
        <f t="shared" si="48"/>
        <v>LF4.P2007002705</v>
      </c>
      <c r="N2544" s="56"/>
    </row>
    <row r="2545" spans="1:14" s="55" customFormat="1" ht="15" thickBot="1" x14ac:dyDescent="0.35">
      <c r="A2545" s="58">
        <v>22</v>
      </c>
      <c r="B2545" s="55" t="s">
        <v>4185</v>
      </c>
      <c r="C2545" s="59" t="s">
        <v>771</v>
      </c>
      <c r="D2545" s="59" t="s">
        <v>3973</v>
      </c>
      <c r="E2545" s="59" t="s">
        <v>327</v>
      </c>
      <c r="F2545" s="59" t="s">
        <v>437</v>
      </c>
      <c r="G2545" s="59" t="s">
        <v>634</v>
      </c>
      <c r="H2545" s="84">
        <f>'20070 ParAssumpChg'!G50</f>
        <v>0</v>
      </c>
      <c r="J2545" s="56" t="s">
        <v>3974</v>
      </c>
      <c r="K2545" s="57" t="s">
        <v>1667</v>
      </c>
      <c r="L2545" s="57" t="s">
        <v>1908</v>
      </c>
      <c r="M2545" s="56" t="str">
        <f t="shared" si="48"/>
        <v>LF4.P2007002805</v>
      </c>
      <c r="N2545" s="56"/>
    </row>
    <row r="2546" spans="1:14" s="55" customFormat="1" ht="15" thickBot="1" x14ac:dyDescent="0.35">
      <c r="A2546" s="58">
        <v>22</v>
      </c>
      <c r="B2546" s="55" t="s">
        <v>4186</v>
      </c>
      <c r="C2546" s="59" t="s">
        <v>771</v>
      </c>
      <c r="D2546" s="59" t="s">
        <v>3973</v>
      </c>
      <c r="E2546" s="59" t="s">
        <v>327</v>
      </c>
      <c r="F2546" s="59" t="s">
        <v>437</v>
      </c>
      <c r="G2546" s="59" t="s">
        <v>613</v>
      </c>
      <c r="H2546" s="84">
        <f>'20070 ParAssumpChg'!G51</f>
        <v>0</v>
      </c>
      <c r="J2546" s="56" t="s">
        <v>3974</v>
      </c>
      <c r="K2546" s="57" t="s">
        <v>1669</v>
      </c>
      <c r="L2546" s="57" t="s">
        <v>1908</v>
      </c>
      <c r="M2546" s="56" t="str">
        <f>J2546&amp;K2546&amp;L2546</f>
        <v>LF4.P2007002905</v>
      </c>
      <c r="N2546" s="56"/>
    </row>
    <row r="2547" spans="1:14" s="55" customFormat="1" ht="15" thickBot="1" x14ac:dyDescent="0.35">
      <c r="A2547" s="58">
        <v>22</v>
      </c>
      <c r="B2547" s="55" t="s">
        <v>4187</v>
      </c>
      <c r="C2547" s="59" t="s">
        <v>771</v>
      </c>
      <c r="D2547" s="59" t="s">
        <v>3973</v>
      </c>
      <c r="E2547" s="59" t="s">
        <v>327</v>
      </c>
      <c r="F2547" s="59" t="s">
        <v>437</v>
      </c>
      <c r="G2547" s="59" t="s">
        <v>614</v>
      </c>
      <c r="H2547" s="84">
        <f>'20070 ParAssumpChg'!G52</f>
        <v>0</v>
      </c>
      <c r="J2547" s="56" t="s">
        <v>3974</v>
      </c>
      <c r="K2547" s="57" t="s">
        <v>1671</v>
      </c>
      <c r="L2547" s="57" t="s">
        <v>1908</v>
      </c>
      <c r="M2547" s="56" t="str">
        <f t="shared" ref="M2547:M2561" si="49">J2547&amp;K2547&amp;L2547</f>
        <v>LF4.P2007003005</v>
      </c>
      <c r="N2547" s="56"/>
    </row>
    <row r="2548" spans="1:14" s="55" customFormat="1" ht="15" thickBot="1" x14ac:dyDescent="0.35">
      <c r="A2548" s="58">
        <v>22</v>
      </c>
      <c r="B2548" s="55" t="s">
        <v>4188</v>
      </c>
      <c r="C2548" s="59" t="s">
        <v>771</v>
      </c>
      <c r="D2548" s="59" t="s">
        <v>3973</v>
      </c>
      <c r="E2548" s="59" t="s">
        <v>327</v>
      </c>
      <c r="F2548" s="59" t="s">
        <v>437</v>
      </c>
      <c r="G2548" s="59" t="s">
        <v>615</v>
      </c>
      <c r="H2548" s="84">
        <f>'20070 ParAssumpChg'!G53</f>
        <v>0</v>
      </c>
      <c r="J2548" s="56" t="s">
        <v>3974</v>
      </c>
      <c r="K2548" s="57" t="s">
        <v>1693</v>
      </c>
      <c r="L2548" s="57" t="s">
        <v>1908</v>
      </c>
      <c r="M2548" s="56" t="str">
        <f t="shared" si="49"/>
        <v>LF4.P2007003105</v>
      </c>
      <c r="N2548" s="56"/>
    </row>
    <row r="2549" spans="1:14" s="55" customFormat="1" ht="15" thickBot="1" x14ac:dyDescent="0.35">
      <c r="A2549" s="58">
        <v>22</v>
      </c>
      <c r="B2549" s="55" t="s">
        <v>4189</v>
      </c>
      <c r="C2549" s="59" t="s">
        <v>771</v>
      </c>
      <c r="D2549" s="59" t="s">
        <v>3973</v>
      </c>
      <c r="E2549" s="59" t="s">
        <v>327</v>
      </c>
      <c r="F2549" s="59" t="s">
        <v>437</v>
      </c>
      <c r="G2549" s="59" t="s">
        <v>337</v>
      </c>
      <c r="H2549" s="84">
        <f>'20070 ParAssumpChg'!G54</f>
        <v>0</v>
      </c>
      <c r="J2549" s="56" t="s">
        <v>3974</v>
      </c>
      <c r="K2549" s="57" t="s">
        <v>1695</v>
      </c>
      <c r="L2549" s="57" t="s">
        <v>1908</v>
      </c>
      <c r="M2549" s="56" t="str">
        <f t="shared" si="49"/>
        <v>LF4.P2007003205</v>
      </c>
      <c r="N2549" s="56"/>
    </row>
    <row r="2550" spans="1:14" s="55" customFormat="1" ht="15" thickBot="1" x14ac:dyDescent="0.35">
      <c r="A2550" s="58">
        <v>22</v>
      </c>
      <c r="B2550" s="55" t="s">
        <v>4190</v>
      </c>
      <c r="C2550" s="59" t="s">
        <v>771</v>
      </c>
      <c r="D2550" s="59" t="s">
        <v>3973</v>
      </c>
      <c r="E2550" s="59" t="s">
        <v>327</v>
      </c>
      <c r="F2550" s="59" t="s">
        <v>437</v>
      </c>
      <c r="G2550" s="59" t="s">
        <v>303</v>
      </c>
      <c r="H2550" s="84">
        <f>'20070 ParAssumpChg'!G55</f>
        <v>0</v>
      </c>
      <c r="J2550" s="56" t="s">
        <v>3974</v>
      </c>
      <c r="K2550" s="57" t="s">
        <v>1697</v>
      </c>
      <c r="L2550" s="57" t="s">
        <v>1908</v>
      </c>
      <c r="M2550" s="56" t="str">
        <f t="shared" si="49"/>
        <v>LF4.P2007003305</v>
      </c>
      <c r="N2550" s="56"/>
    </row>
    <row r="2551" spans="1:14" s="55" customFormat="1" ht="15" thickBot="1" x14ac:dyDescent="0.35">
      <c r="A2551" s="58">
        <v>22</v>
      </c>
      <c r="B2551" s="55" t="s">
        <v>4191</v>
      </c>
      <c r="C2551" s="59" t="s">
        <v>771</v>
      </c>
      <c r="D2551" s="59" t="s">
        <v>38</v>
      </c>
      <c r="E2551" s="59" t="s">
        <v>327</v>
      </c>
      <c r="F2551" s="59" t="s">
        <v>437</v>
      </c>
      <c r="G2551" s="59" t="s">
        <v>1864</v>
      </c>
      <c r="H2551" s="84">
        <f>'20070 ParAssumpChg'!G57</f>
        <v>0</v>
      </c>
      <c r="J2551" s="56" t="s">
        <v>3974</v>
      </c>
      <c r="K2551" s="57" t="s">
        <v>1699</v>
      </c>
      <c r="L2551" s="57" t="s">
        <v>1908</v>
      </c>
      <c r="M2551" s="56" t="str">
        <f t="shared" si="49"/>
        <v>LF4.P2007003405</v>
      </c>
      <c r="N2551" s="56"/>
    </row>
    <row r="2552" spans="1:14" s="55" customFormat="1" ht="15" thickBot="1" x14ac:dyDescent="0.35">
      <c r="A2552" s="58">
        <v>22</v>
      </c>
      <c r="B2552" s="55" t="s">
        <v>4192</v>
      </c>
      <c r="C2552" s="59" t="s">
        <v>771</v>
      </c>
      <c r="D2552" s="59" t="s">
        <v>38</v>
      </c>
      <c r="E2552" s="59" t="s">
        <v>327</v>
      </c>
      <c r="F2552" s="59" t="s">
        <v>437</v>
      </c>
      <c r="G2552" s="59" t="s">
        <v>453</v>
      </c>
      <c r="H2552" s="84">
        <f>'20070 ParAssumpChg'!G58</f>
        <v>0</v>
      </c>
      <c r="J2552" s="56" t="s">
        <v>3974</v>
      </c>
      <c r="K2552" s="57" t="s">
        <v>1701</v>
      </c>
      <c r="L2552" s="57" t="s">
        <v>1908</v>
      </c>
      <c r="M2552" s="56" t="str">
        <f t="shared" si="49"/>
        <v>LF4.P2007003505</v>
      </c>
      <c r="N2552" s="56"/>
    </row>
    <row r="2553" spans="1:14" s="55" customFormat="1" ht="15" thickBot="1" x14ac:dyDescent="0.35">
      <c r="A2553" s="58">
        <v>22</v>
      </c>
      <c r="B2553" s="55" t="s">
        <v>4193</v>
      </c>
      <c r="C2553" s="59" t="s">
        <v>771</v>
      </c>
      <c r="D2553" s="59" t="s">
        <v>38</v>
      </c>
      <c r="E2553" s="59" t="s">
        <v>327</v>
      </c>
      <c r="F2553" s="59" t="s">
        <v>437</v>
      </c>
      <c r="G2553" s="59" t="s">
        <v>1867</v>
      </c>
      <c r="H2553" s="84">
        <f>'20070 ParAssumpChg'!G59</f>
        <v>0</v>
      </c>
      <c r="J2553" s="56" t="s">
        <v>3974</v>
      </c>
      <c r="K2553" s="57" t="s">
        <v>1703</v>
      </c>
      <c r="L2553" s="57" t="s">
        <v>1908</v>
      </c>
      <c r="M2553" s="56" t="str">
        <f t="shared" si="49"/>
        <v>LF4.P2007003605</v>
      </c>
      <c r="N2553" s="56"/>
    </row>
    <row r="2554" spans="1:14" s="55" customFormat="1" ht="15" thickBot="1" x14ac:dyDescent="0.35">
      <c r="A2554" s="58">
        <v>22</v>
      </c>
      <c r="B2554" s="55" t="s">
        <v>4194</v>
      </c>
      <c r="C2554" s="59" t="s">
        <v>771</v>
      </c>
      <c r="D2554" s="59" t="s">
        <v>3973</v>
      </c>
      <c r="E2554" s="59" t="s">
        <v>327</v>
      </c>
      <c r="F2554" s="59" t="s">
        <v>438</v>
      </c>
      <c r="G2554" s="59" t="s">
        <v>329</v>
      </c>
      <c r="H2554" s="84">
        <f>'20070 ParAssumpChg'!H43</f>
        <v>0</v>
      </c>
      <c r="J2554" s="56" t="s">
        <v>3974</v>
      </c>
      <c r="K2554" s="57" t="s">
        <v>1653</v>
      </c>
      <c r="L2554" s="57" t="s">
        <v>1922</v>
      </c>
      <c r="M2554" s="56" t="str">
        <f t="shared" si="49"/>
        <v>LF4.P2007002106</v>
      </c>
      <c r="N2554" s="56"/>
    </row>
    <row r="2555" spans="1:14" s="55" customFormat="1" ht="15" thickBot="1" x14ac:dyDescent="0.35">
      <c r="A2555" s="58">
        <v>22</v>
      </c>
      <c r="B2555" s="55" t="s">
        <v>4195</v>
      </c>
      <c r="C2555" s="59" t="s">
        <v>771</v>
      </c>
      <c r="D2555" s="59" t="s">
        <v>3973</v>
      </c>
      <c r="E2555" s="59" t="s">
        <v>327</v>
      </c>
      <c r="F2555" s="59" t="s">
        <v>438</v>
      </c>
      <c r="G2555" s="59" t="s">
        <v>330</v>
      </c>
      <c r="H2555" s="84">
        <f>'20070 ParAssumpChg'!H44</f>
        <v>0</v>
      </c>
      <c r="J2555" s="56" t="s">
        <v>3974</v>
      </c>
      <c r="K2555" s="57" t="s">
        <v>1655</v>
      </c>
      <c r="L2555" s="57" t="s">
        <v>1922</v>
      </c>
      <c r="M2555" s="56" t="str">
        <f t="shared" si="49"/>
        <v>LF4.P2007002206</v>
      </c>
      <c r="N2555" s="56"/>
    </row>
    <row r="2556" spans="1:14" s="55" customFormat="1" ht="15" thickBot="1" x14ac:dyDescent="0.35">
      <c r="A2556" s="58">
        <v>22</v>
      </c>
      <c r="B2556" s="55" t="s">
        <v>4196</v>
      </c>
      <c r="C2556" s="59" t="s">
        <v>771</v>
      </c>
      <c r="D2556" s="59" t="s">
        <v>3973</v>
      </c>
      <c r="E2556" s="59" t="s">
        <v>327</v>
      </c>
      <c r="F2556" s="59" t="s">
        <v>438</v>
      </c>
      <c r="G2556" s="59" t="s">
        <v>331</v>
      </c>
      <c r="H2556" s="84">
        <f>'20070 ParAssumpChg'!H45</f>
        <v>0</v>
      </c>
      <c r="J2556" s="56" t="s">
        <v>3974</v>
      </c>
      <c r="K2556" s="57" t="s">
        <v>1657</v>
      </c>
      <c r="L2556" s="57" t="s">
        <v>1922</v>
      </c>
      <c r="M2556" s="56" t="str">
        <f t="shared" si="49"/>
        <v>LF4.P2007002306</v>
      </c>
      <c r="N2556" s="56"/>
    </row>
    <row r="2557" spans="1:14" s="55" customFormat="1" ht="15" thickBot="1" x14ac:dyDescent="0.35">
      <c r="A2557" s="58">
        <v>22</v>
      </c>
      <c r="B2557" s="55" t="s">
        <v>4197</v>
      </c>
      <c r="C2557" s="59" t="s">
        <v>771</v>
      </c>
      <c r="D2557" s="59" t="s">
        <v>3973</v>
      </c>
      <c r="E2557" s="59" t="s">
        <v>327</v>
      </c>
      <c r="F2557" s="59" t="s">
        <v>438</v>
      </c>
      <c r="G2557" s="59" t="s">
        <v>332</v>
      </c>
      <c r="H2557" s="84">
        <f>'20070 ParAssumpChg'!H46</f>
        <v>0</v>
      </c>
      <c r="J2557" s="56" t="s">
        <v>3974</v>
      </c>
      <c r="K2557" s="57" t="s">
        <v>1659</v>
      </c>
      <c r="L2557" s="57" t="s">
        <v>1922</v>
      </c>
      <c r="M2557" s="56" t="str">
        <f t="shared" si="49"/>
        <v>LF4.P2007002406</v>
      </c>
      <c r="N2557" s="56"/>
    </row>
    <row r="2558" spans="1:14" s="55" customFormat="1" ht="15" thickBot="1" x14ac:dyDescent="0.35">
      <c r="A2558" s="58">
        <v>22</v>
      </c>
      <c r="B2558" s="55" t="s">
        <v>4198</v>
      </c>
      <c r="C2558" s="59" t="s">
        <v>771</v>
      </c>
      <c r="D2558" s="59" t="s">
        <v>3973</v>
      </c>
      <c r="E2558" s="59" t="s">
        <v>327</v>
      </c>
      <c r="F2558" s="59" t="s">
        <v>438</v>
      </c>
      <c r="G2558" s="59" t="s">
        <v>1587</v>
      </c>
      <c r="H2558" s="84">
        <f>'20070 ParAssumpChg'!H47</f>
        <v>0</v>
      </c>
      <c r="J2558" s="56" t="s">
        <v>3974</v>
      </c>
      <c r="K2558" s="57" t="s">
        <v>1661</v>
      </c>
      <c r="L2558" s="57" t="s">
        <v>1922</v>
      </c>
      <c r="M2558" s="56" t="str">
        <f t="shared" si="49"/>
        <v>LF4.P2007002506</v>
      </c>
      <c r="N2558" s="56"/>
    </row>
    <row r="2559" spans="1:14" s="55" customFormat="1" ht="15" thickBot="1" x14ac:dyDescent="0.35">
      <c r="A2559" s="58">
        <v>22</v>
      </c>
      <c r="B2559" s="55" t="s">
        <v>4199</v>
      </c>
      <c r="C2559" s="59" t="s">
        <v>771</v>
      </c>
      <c r="D2559" s="59" t="s">
        <v>3973</v>
      </c>
      <c r="E2559" s="59" t="s">
        <v>327</v>
      </c>
      <c r="F2559" s="59" t="s">
        <v>438</v>
      </c>
      <c r="G2559" s="59" t="s">
        <v>334</v>
      </c>
      <c r="H2559" s="84">
        <f>'20070 ParAssumpChg'!H48</f>
        <v>0</v>
      </c>
      <c r="J2559" s="56" t="s">
        <v>3974</v>
      </c>
      <c r="K2559" s="57" t="s">
        <v>1663</v>
      </c>
      <c r="L2559" s="57" t="s">
        <v>1922</v>
      </c>
      <c r="M2559" s="56" t="str">
        <f t="shared" si="49"/>
        <v>LF4.P2007002606</v>
      </c>
      <c r="N2559" s="56"/>
    </row>
    <row r="2560" spans="1:14" s="55" customFormat="1" ht="15" thickBot="1" x14ac:dyDescent="0.35">
      <c r="A2560" s="58">
        <v>22</v>
      </c>
      <c r="B2560" s="55" t="s">
        <v>4200</v>
      </c>
      <c r="C2560" s="59" t="s">
        <v>771</v>
      </c>
      <c r="D2560" s="59" t="s">
        <v>3973</v>
      </c>
      <c r="E2560" s="59" t="s">
        <v>327</v>
      </c>
      <c r="F2560" s="59" t="s">
        <v>438</v>
      </c>
      <c r="G2560" s="59" t="s">
        <v>335</v>
      </c>
      <c r="H2560" s="84">
        <f>'20070 ParAssumpChg'!H49</f>
        <v>0</v>
      </c>
      <c r="J2560" s="56" t="s">
        <v>3974</v>
      </c>
      <c r="K2560" s="57" t="s">
        <v>1665</v>
      </c>
      <c r="L2560" s="57" t="s">
        <v>1922</v>
      </c>
      <c r="M2560" s="56" t="str">
        <f t="shared" si="49"/>
        <v>LF4.P2007002706</v>
      </c>
      <c r="N2560" s="56"/>
    </row>
    <row r="2561" spans="1:14" s="55" customFormat="1" ht="15" thickBot="1" x14ac:dyDescent="0.35">
      <c r="A2561" s="58">
        <v>22</v>
      </c>
      <c r="B2561" s="55" t="s">
        <v>4201</v>
      </c>
      <c r="C2561" s="59" t="s">
        <v>771</v>
      </c>
      <c r="D2561" s="59" t="s">
        <v>3973</v>
      </c>
      <c r="E2561" s="59" t="s">
        <v>327</v>
      </c>
      <c r="F2561" s="59" t="s">
        <v>438</v>
      </c>
      <c r="G2561" s="59" t="s">
        <v>634</v>
      </c>
      <c r="H2561" s="84">
        <f>'20070 ParAssumpChg'!H50</f>
        <v>0</v>
      </c>
      <c r="J2561" s="56" t="s">
        <v>3974</v>
      </c>
      <c r="K2561" s="57" t="s">
        <v>1667</v>
      </c>
      <c r="L2561" s="57" t="s">
        <v>1922</v>
      </c>
      <c r="M2561" s="56" t="str">
        <f t="shared" si="49"/>
        <v>LF4.P2007002806</v>
      </c>
      <c r="N2561" s="56"/>
    </row>
    <row r="2562" spans="1:14" s="55" customFormat="1" ht="15" thickBot="1" x14ac:dyDescent="0.35">
      <c r="A2562" s="58">
        <v>22</v>
      </c>
      <c r="B2562" s="55" t="s">
        <v>4202</v>
      </c>
      <c r="C2562" s="59" t="s">
        <v>771</v>
      </c>
      <c r="D2562" s="59" t="s">
        <v>3973</v>
      </c>
      <c r="E2562" s="59" t="s">
        <v>327</v>
      </c>
      <c r="F2562" s="59" t="s">
        <v>438</v>
      </c>
      <c r="G2562" s="59" t="s">
        <v>613</v>
      </c>
      <c r="H2562" s="84">
        <f>'20070 ParAssumpChg'!H51</f>
        <v>0</v>
      </c>
      <c r="J2562" s="56" t="s">
        <v>3974</v>
      </c>
      <c r="K2562" s="57" t="s">
        <v>1669</v>
      </c>
      <c r="L2562" s="57" t="s">
        <v>1922</v>
      </c>
      <c r="M2562" s="56" t="str">
        <f>J2562&amp;K2562&amp;L2562</f>
        <v>LF4.P2007002906</v>
      </c>
      <c r="N2562" s="56"/>
    </row>
    <row r="2563" spans="1:14" s="55" customFormat="1" ht="15" thickBot="1" x14ac:dyDescent="0.35">
      <c r="A2563" s="58">
        <v>22</v>
      </c>
      <c r="B2563" s="55" t="s">
        <v>4203</v>
      </c>
      <c r="C2563" s="59" t="s">
        <v>771</v>
      </c>
      <c r="D2563" s="59" t="s">
        <v>3973</v>
      </c>
      <c r="E2563" s="59" t="s">
        <v>327</v>
      </c>
      <c r="F2563" s="59" t="s">
        <v>438</v>
      </c>
      <c r="G2563" s="59" t="s">
        <v>614</v>
      </c>
      <c r="H2563" s="84">
        <f>'20070 ParAssumpChg'!H52</f>
        <v>0</v>
      </c>
      <c r="J2563" s="56" t="s">
        <v>3974</v>
      </c>
      <c r="K2563" s="57" t="s">
        <v>1671</v>
      </c>
      <c r="L2563" s="57" t="s">
        <v>1922</v>
      </c>
      <c r="M2563" s="56" t="str">
        <f t="shared" ref="M2563:M2568" si="50">J2563&amp;K2563&amp;L2563</f>
        <v>LF4.P2007003006</v>
      </c>
      <c r="N2563" s="56"/>
    </row>
    <row r="2564" spans="1:14" s="55" customFormat="1" ht="15" thickBot="1" x14ac:dyDescent="0.35">
      <c r="A2564" s="58">
        <v>22</v>
      </c>
      <c r="B2564" s="55" t="s">
        <v>4204</v>
      </c>
      <c r="C2564" s="59" t="s">
        <v>771</v>
      </c>
      <c r="D2564" s="59" t="s">
        <v>3973</v>
      </c>
      <c r="E2564" s="59" t="s">
        <v>327</v>
      </c>
      <c r="F2564" s="59" t="s">
        <v>438</v>
      </c>
      <c r="G2564" s="59" t="s">
        <v>615</v>
      </c>
      <c r="H2564" s="84">
        <f>'20070 ParAssumpChg'!H53</f>
        <v>0</v>
      </c>
      <c r="J2564" s="56" t="s">
        <v>3974</v>
      </c>
      <c r="K2564" s="57" t="s">
        <v>1693</v>
      </c>
      <c r="L2564" s="57" t="s">
        <v>1922</v>
      </c>
      <c r="M2564" s="56" t="str">
        <f t="shared" si="50"/>
        <v>LF4.P2007003106</v>
      </c>
      <c r="N2564" s="56"/>
    </row>
    <row r="2565" spans="1:14" s="55" customFormat="1" ht="15" thickBot="1" x14ac:dyDescent="0.35">
      <c r="A2565" s="58">
        <v>22</v>
      </c>
      <c r="B2565" s="55" t="s">
        <v>4205</v>
      </c>
      <c r="C2565" s="59" t="s">
        <v>771</v>
      </c>
      <c r="D2565" s="59" t="s">
        <v>3973</v>
      </c>
      <c r="E2565" s="59" t="s">
        <v>327</v>
      </c>
      <c r="F2565" s="59" t="s">
        <v>438</v>
      </c>
      <c r="G2565" s="59" t="s">
        <v>337</v>
      </c>
      <c r="H2565" s="84">
        <f>'20070 ParAssumpChg'!H54</f>
        <v>0</v>
      </c>
      <c r="J2565" s="56" t="s">
        <v>3974</v>
      </c>
      <c r="K2565" s="57" t="s">
        <v>1695</v>
      </c>
      <c r="L2565" s="57" t="s">
        <v>1922</v>
      </c>
      <c r="M2565" s="56" t="str">
        <f t="shared" si="50"/>
        <v>LF4.P2007003206</v>
      </c>
      <c r="N2565" s="56"/>
    </row>
    <row r="2566" spans="1:14" s="55" customFormat="1" ht="15" thickBot="1" x14ac:dyDescent="0.35">
      <c r="A2566" s="58">
        <v>22</v>
      </c>
      <c r="B2566" s="55" t="s">
        <v>4206</v>
      </c>
      <c r="C2566" s="59" t="s">
        <v>771</v>
      </c>
      <c r="D2566" s="59" t="s">
        <v>3973</v>
      </c>
      <c r="E2566" s="59" t="s">
        <v>327</v>
      </c>
      <c r="F2566" s="59" t="s">
        <v>438</v>
      </c>
      <c r="G2566" s="59" t="s">
        <v>303</v>
      </c>
      <c r="H2566" s="84">
        <f>'20070 ParAssumpChg'!H55</f>
        <v>0</v>
      </c>
      <c r="J2566" s="56" t="s">
        <v>3974</v>
      </c>
      <c r="K2566" s="57" t="s">
        <v>1697</v>
      </c>
      <c r="L2566" s="57" t="s">
        <v>1922</v>
      </c>
      <c r="M2566" s="56" t="str">
        <f t="shared" si="50"/>
        <v>LF4.P2007003306</v>
      </c>
      <c r="N2566" s="56"/>
    </row>
    <row r="2567" spans="1:14" s="55" customFormat="1" ht="15" thickBot="1" x14ac:dyDescent="0.35">
      <c r="A2567" s="58">
        <v>22</v>
      </c>
      <c r="B2567" s="55" t="s">
        <v>4207</v>
      </c>
      <c r="C2567" s="59" t="s">
        <v>771</v>
      </c>
      <c r="D2567" s="59" t="s">
        <v>38</v>
      </c>
      <c r="E2567" s="59" t="s">
        <v>327</v>
      </c>
      <c r="F2567" s="59" t="s">
        <v>438</v>
      </c>
      <c r="G2567" s="59" t="s">
        <v>453</v>
      </c>
      <c r="H2567" s="84">
        <f>'20070 ParAssumpChg'!H58</f>
        <v>0</v>
      </c>
      <c r="J2567" s="56" t="s">
        <v>3974</v>
      </c>
      <c r="K2567" s="57" t="s">
        <v>1701</v>
      </c>
      <c r="L2567" s="57" t="s">
        <v>1922</v>
      </c>
      <c r="M2567" s="56" t="str">
        <f t="shared" si="50"/>
        <v>LF4.P2007003506</v>
      </c>
      <c r="N2567" s="56"/>
    </row>
    <row r="2568" spans="1:14" s="55" customFormat="1" ht="15" thickBot="1" x14ac:dyDescent="0.35">
      <c r="A2568" s="58">
        <v>22</v>
      </c>
      <c r="B2568" s="55" t="s">
        <v>4208</v>
      </c>
      <c r="C2568" s="59" t="s">
        <v>771</v>
      </c>
      <c r="D2568" s="59" t="s">
        <v>38</v>
      </c>
      <c r="E2568" s="59" t="s">
        <v>327</v>
      </c>
      <c r="F2568" s="59" t="s">
        <v>438</v>
      </c>
      <c r="G2568" s="59" t="s">
        <v>1867</v>
      </c>
      <c r="H2568" s="84">
        <f>'20070 ParAssumpChg'!H59</f>
        <v>0</v>
      </c>
      <c r="J2568" s="56" t="s">
        <v>3974</v>
      </c>
      <c r="K2568" s="57" t="s">
        <v>1703</v>
      </c>
      <c r="L2568" s="57" t="s">
        <v>1922</v>
      </c>
      <c r="M2568" s="56" t="str">
        <f t="shared" si="50"/>
        <v>LF4.P2007003606</v>
      </c>
      <c r="N2568" s="56"/>
    </row>
    <row r="2569" spans="1:14" s="55" customFormat="1" ht="15" thickBot="1" x14ac:dyDescent="0.35">
      <c r="A2569" s="58">
        <v>22</v>
      </c>
      <c r="B2569" s="55" t="s">
        <v>4209</v>
      </c>
      <c r="C2569" s="59" t="s">
        <v>771</v>
      </c>
      <c r="D2569" s="59" t="s">
        <v>3973</v>
      </c>
      <c r="E2569" s="59" t="s">
        <v>415</v>
      </c>
      <c r="F2569" s="59" t="s">
        <v>436</v>
      </c>
      <c r="G2569" s="59" t="s">
        <v>329</v>
      </c>
      <c r="H2569" s="84">
        <f>'20070 ParAssumpChg'!I43</f>
        <v>0</v>
      </c>
      <c r="J2569" s="56" t="s">
        <v>3974</v>
      </c>
      <c r="K2569" s="57" t="s">
        <v>1653</v>
      </c>
      <c r="L2569" s="57" t="s">
        <v>1935</v>
      </c>
      <c r="M2569" s="56" t="str">
        <f t="shared" si="46"/>
        <v>LF4.P2007002107</v>
      </c>
      <c r="N2569" s="56"/>
    </row>
    <row r="2570" spans="1:14" s="55" customFormat="1" ht="15" thickBot="1" x14ac:dyDescent="0.35">
      <c r="A2570" s="58">
        <v>22</v>
      </c>
      <c r="B2570" s="55" t="s">
        <v>4210</v>
      </c>
      <c r="C2570" s="59" t="s">
        <v>771</v>
      </c>
      <c r="D2570" s="59" t="s">
        <v>3973</v>
      </c>
      <c r="E2570" s="59" t="s">
        <v>415</v>
      </c>
      <c r="F2570" s="59" t="s">
        <v>436</v>
      </c>
      <c r="G2570" s="59" t="s">
        <v>330</v>
      </c>
      <c r="H2570" s="84">
        <f>'20070 ParAssumpChg'!I44</f>
        <v>0</v>
      </c>
      <c r="J2570" s="56" t="s">
        <v>3974</v>
      </c>
      <c r="K2570" s="57" t="s">
        <v>1655</v>
      </c>
      <c r="L2570" s="57" t="s">
        <v>1935</v>
      </c>
      <c r="M2570" s="56" t="str">
        <f t="shared" si="46"/>
        <v>LF4.P2007002207</v>
      </c>
      <c r="N2570" s="56"/>
    </row>
    <row r="2571" spans="1:14" s="55" customFormat="1" ht="15" thickBot="1" x14ac:dyDescent="0.35">
      <c r="A2571" s="58">
        <v>22</v>
      </c>
      <c r="B2571" s="55" t="s">
        <v>4211</v>
      </c>
      <c r="C2571" s="59" t="s">
        <v>771</v>
      </c>
      <c r="D2571" s="59" t="s">
        <v>3973</v>
      </c>
      <c r="E2571" s="59" t="s">
        <v>415</v>
      </c>
      <c r="F2571" s="59" t="s">
        <v>436</v>
      </c>
      <c r="G2571" s="59" t="s">
        <v>331</v>
      </c>
      <c r="H2571" s="84">
        <f>'20070 ParAssumpChg'!I45</f>
        <v>0</v>
      </c>
      <c r="J2571" s="56" t="s">
        <v>3974</v>
      </c>
      <c r="K2571" s="57" t="s">
        <v>1657</v>
      </c>
      <c r="L2571" s="57" t="s">
        <v>1935</v>
      </c>
      <c r="M2571" s="56" t="str">
        <f t="shared" si="46"/>
        <v>LF4.P2007002307</v>
      </c>
      <c r="N2571" s="56"/>
    </row>
    <row r="2572" spans="1:14" s="55" customFormat="1" ht="15" thickBot="1" x14ac:dyDescent="0.35">
      <c r="A2572" s="58">
        <v>22</v>
      </c>
      <c r="B2572" s="55" t="s">
        <v>4212</v>
      </c>
      <c r="C2572" s="59" t="s">
        <v>771</v>
      </c>
      <c r="D2572" s="59" t="s">
        <v>3973</v>
      </c>
      <c r="E2572" s="59" t="s">
        <v>415</v>
      </c>
      <c r="F2572" s="59" t="s">
        <v>436</v>
      </c>
      <c r="G2572" s="59" t="s">
        <v>332</v>
      </c>
      <c r="H2572" s="84">
        <f>'20070 ParAssumpChg'!I46</f>
        <v>0</v>
      </c>
      <c r="J2572" s="56" t="s">
        <v>3974</v>
      </c>
      <c r="K2572" s="57" t="s">
        <v>1659</v>
      </c>
      <c r="L2572" s="57" t="s">
        <v>1935</v>
      </c>
      <c r="M2572" s="56" t="str">
        <f t="shared" si="46"/>
        <v>LF4.P2007002407</v>
      </c>
      <c r="N2572" s="56"/>
    </row>
    <row r="2573" spans="1:14" s="55" customFormat="1" ht="15" thickBot="1" x14ac:dyDescent="0.35">
      <c r="A2573" s="58">
        <v>22</v>
      </c>
      <c r="B2573" s="55" t="s">
        <v>4213</v>
      </c>
      <c r="C2573" s="59" t="s">
        <v>771</v>
      </c>
      <c r="D2573" s="59" t="s">
        <v>3973</v>
      </c>
      <c r="E2573" s="59" t="s">
        <v>415</v>
      </c>
      <c r="F2573" s="59" t="s">
        <v>436</v>
      </c>
      <c r="G2573" s="59" t="s">
        <v>1587</v>
      </c>
      <c r="H2573" s="84">
        <f>'20070 ParAssumpChg'!I47</f>
        <v>0</v>
      </c>
      <c r="J2573" s="56" t="s">
        <v>3974</v>
      </c>
      <c r="K2573" s="57" t="s">
        <v>1661</v>
      </c>
      <c r="L2573" s="57" t="s">
        <v>1935</v>
      </c>
      <c r="M2573" s="56" t="str">
        <f t="shared" si="46"/>
        <v>LF4.P2007002507</v>
      </c>
      <c r="N2573" s="56"/>
    </row>
    <row r="2574" spans="1:14" s="55" customFormat="1" ht="15" thickBot="1" x14ac:dyDescent="0.35">
      <c r="A2574" s="58">
        <v>22</v>
      </c>
      <c r="B2574" s="55" t="s">
        <v>4214</v>
      </c>
      <c r="C2574" s="59" t="s">
        <v>771</v>
      </c>
      <c r="D2574" s="59" t="s">
        <v>3973</v>
      </c>
      <c r="E2574" s="59" t="s">
        <v>415</v>
      </c>
      <c r="F2574" s="59" t="s">
        <v>436</v>
      </c>
      <c r="G2574" s="59" t="s">
        <v>334</v>
      </c>
      <c r="H2574" s="84">
        <f>'20070 ParAssumpChg'!I48</f>
        <v>0</v>
      </c>
      <c r="J2574" s="56" t="s">
        <v>3974</v>
      </c>
      <c r="K2574" s="57" t="s">
        <v>1663</v>
      </c>
      <c r="L2574" s="57" t="s">
        <v>1935</v>
      </c>
      <c r="M2574" s="56" t="str">
        <f t="shared" si="46"/>
        <v>LF4.P2007002607</v>
      </c>
      <c r="N2574" s="56"/>
    </row>
    <row r="2575" spans="1:14" s="55" customFormat="1" ht="15" thickBot="1" x14ac:dyDescent="0.35">
      <c r="A2575" s="58">
        <v>22</v>
      </c>
      <c r="B2575" s="55" t="s">
        <v>4215</v>
      </c>
      <c r="C2575" s="59" t="s">
        <v>771</v>
      </c>
      <c r="D2575" s="59" t="s">
        <v>3973</v>
      </c>
      <c r="E2575" s="59" t="s">
        <v>415</v>
      </c>
      <c r="F2575" s="59" t="s">
        <v>436</v>
      </c>
      <c r="G2575" s="59" t="s">
        <v>335</v>
      </c>
      <c r="H2575" s="84">
        <f>'20070 ParAssumpChg'!I49</f>
        <v>0</v>
      </c>
      <c r="J2575" s="56" t="s">
        <v>3974</v>
      </c>
      <c r="K2575" s="57" t="s">
        <v>1665</v>
      </c>
      <c r="L2575" s="57" t="s">
        <v>1935</v>
      </c>
      <c r="M2575" s="56" t="str">
        <f t="shared" si="46"/>
        <v>LF4.P2007002707</v>
      </c>
      <c r="N2575" s="56"/>
    </row>
    <row r="2576" spans="1:14" s="55" customFormat="1" ht="15" thickBot="1" x14ac:dyDescent="0.35">
      <c r="A2576" s="58">
        <v>22</v>
      </c>
      <c r="B2576" s="55" t="s">
        <v>4216</v>
      </c>
      <c r="C2576" s="59" t="s">
        <v>771</v>
      </c>
      <c r="D2576" s="59" t="s">
        <v>3973</v>
      </c>
      <c r="E2576" s="59" t="s">
        <v>415</v>
      </c>
      <c r="F2576" s="59" t="s">
        <v>436</v>
      </c>
      <c r="G2576" s="59" t="s">
        <v>634</v>
      </c>
      <c r="H2576" s="84">
        <f>'20070 ParAssumpChg'!I50</f>
        <v>0</v>
      </c>
      <c r="J2576" s="56" t="s">
        <v>3974</v>
      </c>
      <c r="K2576" s="57" t="s">
        <v>1667</v>
      </c>
      <c r="L2576" s="57" t="s">
        <v>1935</v>
      </c>
      <c r="M2576" s="56" t="str">
        <f t="shared" si="46"/>
        <v>LF4.P2007002807</v>
      </c>
      <c r="N2576" s="56"/>
    </row>
    <row r="2577" spans="1:14" s="55" customFormat="1" ht="15" thickBot="1" x14ac:dyDescent="0.35">
      <c r="A2577" s="58">
        <v>22</v>
      </c>
      <c r="B2577" s="55" t="s">
        <v>4217</v>
      </c>
      <c r="C2577" s="59" t="s">
        <v>771</v>
      </c>
      <c r="D2577" s="59" t="s">
        <v>3973</v>
      </c>
      <c r="E2577" s="59" t="s">
        <v>415</v>
      </c>
      <c r="F2577" s="59" t="s">
        <v>436</v>
      </c>
      <c r="G2577" s="59" t="s">
        <v>613</v>
      </c>
      <c r="H2577" s="84">
        <f>'20070 ParAssumpChg'!I51</f>
        <v>0</v>
      </c>
      <c r="J2577" s="56" t="s">
        <v>3974</v>
      </c>
      <c r="K2577" s="57" t="s">
        <v>1669</v>
      </c>
      <c r="L2577" s="57" t="s">
        <v>1935</v>
      </c>
      <c r="M2577" s="56" t="str">
        <f>J2577&amp;K2577&amp;L2577</f>
        <v>LF4.P2007002907</v>
      </c>
      <c r="N2577" s="56"/>
    </row>
    <row r="2578" spans="1:14" s="55" customFormat="1" ht="15" thickBot="1" x14ac:dyDescent="0.35">
      <c r="A2578" s="58">
        <v>22</v>
      </c>
      <c r="B2578" s="55" t="s">
        <v>4218</v>
      </c>
      <c r="C2578" s="59" t="s">
        <v>771</v>
      </c>
      <c r="D2578" s="59" t="s">
        <v>3973</v>
      </c>
      <c r="E2578" s="59" t="s">
        <v>415</v>
      </c>
      <c r="F2578" s="59" t="s">
        <v>436</v>
      </c>
      <c r="G2578" s="59" t="s">
        <v>614</v>
      </c>
      <c r="H2578" s="84">
        <f>'20070 ParAssumpChg'!I52</f>
        <v>0</v>
      </c>
      <c r="J2578" s="56" t="s">
        <v>3974</v>
      </c>
      <c r="K2578" s="57" t="s">
        <v>1671</v>
      </c>
      <c r="L2578" s="57" t="s">
        <v>1935</v>
      </c>
      <c r="M2578" s="56" t="str">
        <f t="shared" ref="M2578:M2592" si="51">J2578&amp;K2578&amp;L2578</f>
        <v>LF4.P2007003007</v>
      </c>
      <c r="N2578" s="56"/>
    </row>
    <row r="2579" spans="1:14" s="55" customFormat="1" ht="15" thickBot="1" x14ac:dyDescent="0.35">
      <c r="A2579" s="58">
        <v>22</v>
      </c>
      <c r="B2579" s="55" t="s">
        <v>4219</v>
      </c>
      <c r="C2579" s="59" t="s">
        <v>771</v>
      </c>
      <c r="D2579" s="59" t="s">
        <v>3973</v>
      </c>
      <c r="E2579" s="59" t="s">
        <v>415</v>
      </c>
      <c r="F2579" s="59" t="s">
        <v>436</v>
      </c>
      <c r="G2579" s="59" t="s">
        <v>615</v>
      </c>
      <c r="H2579" s="84">
        <f>'20070 ParAssumpChg'!I53</f>
        <v>0</v>
      </c>
      <c r="J2579" s="56" t="s">
        <v>3974</v>
      </c>
      <c r="K2579" s="57" t="s">
        <v>1693</v>
      </c>
      <c r="L2579" s="57" t="s">
        <v>1935</v>
      </c>
      <c r="M2579" s="56" t="str">
        <f t="shared" si="51"/>
        <v>LF4.P2007003107</v>
      </c>
      <c r="N2579" s="56"/>
    </row>
    <row r="2580" spans="1:14" s="55" customFormat="1" ht="15" thickBot="1" x14ac:dyDescent="0.35">
      <c r="A2580" s="58">
        <v>22</v>
      </c>
      <c r="B2580" s="55" t="s">
        <v>4220</v>
      </c>
      <c r="C2580" s="59" t="s">
        <v>771</v>
      </c>
      <c r="D2580" s="59" t="s">
        <v>3973</v>
      </c>
      <c r="E2580" s="59" t="s">
        <v>415</v>
      </c>
      <c r="F2580" s="59" t="s">
        <v>436</v>
      </c>
      <c r="G2580" s="59" t="s">
        <v>337</v>
      </c>
      <c r="H2580" s="84">
        <f>'20070 ParAssumpChg'!I54</f>
        <v>0</v>
      </c>
      <c r="J2580" s="56" t="s">
        <v>3974</v>
      </c>
      <c r="K2580" s="57" t="s">
        <v>1695</v>
      </c>
      <c r="L2580" s="57" t="s">
        <v>1935</v>
      </c>
      <c r="M2580" s="56" t="str">
        <f t="shared" si="51"/>
        <v>LF4.P2007003207</v>
      </c>
      <c r="N2580" s="56"/>
    </row>
    <row r="2581" spans="1:14" s="55" customFormat="1" ht="15" thickBot="1" x14ac:dyDescent="0.35">
      <c r="A2581" s="58">
        <v>22</v>
      </c>
      <c r="B2581" s="55" t="s">
        <v>4221</v>
      </c>
      <c r="C2581" s="59" t="s">
        <v>771</v>
      </c>
      <c r="D2581" s="59" t="s">
        <v>3973</v>
      </c>
      <c r="E2581" s="59" t="s">
        <v>415</v>
      </c>
      <c r="F2581" s="59" t="s">
        <v>436</v>
      </c>
      <c r="G2581" s="59" t="s">
        <v>303</v>
      </c>
      <c r="H2581" s="84">
        <f>'20070 ParAssumpChg'!I55</f>
        <v>0</v>
      </c>
      <c r="J2581" s="56" t="s">
        <v>3974</v>
      </c>
      <c r="K2581" s="57" t="s">
        <v>1697</v>
      </c>
      <c r="L2581" s="57" t="s">
        <v>1935</v>
      </c>
      <c r="M2581" s="56" t="str">
        <f t="shared" si="51"/>
        <v>LF4.P2007003307</v>
      </c>
      <c r="N2581" s="56"/>
    </row>
    <row r="2582" spans="1:14" s="55" customFormat="1" ht="15" thickBot="1" x14ac:dyDescent="0.35">
      <c r="A2582" s="58">
        <v>22</v>
      </c>
      <c r="B2582" s="55" t="s">
        <v>4222</v>
      </c>
      <c r="C2582" s="59" t="s">
        <v>771</v>
      </c>
      <c r="D2582" s="59" t="s">
        <v>38</v>
      </c>
      <c r="E2582" s="59" t="s">
        <v>415</v>
      </c>
      <c r="F2582" s="59" t="s">
        <v>436</v>
      </c>
      <c r="G2582" s="59" t="s">
        <v>1864</v>
      </c>
      <c r="H2582" s="84">
        <f>'20070 ParAssumpChg'!I57</f>
        <v>0</v>
      </c>
      <c r="J2582" s="56" t="s">
        <v>3974</v>
      </c>
      <c r="K2582" s="57" t="s">
        <v>1699</v>
      </c>
      <c r="L2582" s="57" t="s">
        <v>1935</v>
      </c>
      <c r="M2582" s="56" t="str">
        <f t="shared" si="51"/>
        <v>LF4.P2007003407</v>
      </c>
      <c r="N2582" s="56"/>
    </row>
    <row r="2583" spans="1:14" s="55" customFormat="1" ht="15" thickBot="1" x14ac:dyDescent="0.35">
      <c r="A2583" s="58">
        <v>22</v>
      </c>
      <c r="B2583" s="55" t="s">
        <v>4223</v>
      </c>
      <c r="C2583" s="59" t="s">
        <v>771</v>
      </c>
      <c r="D2583" s="59" t="s">
        <v>38</v>
      </c>
      <c r="E2583" s="59" t="s">
        <v>415</v>
      </c>
      <c r="F2583" s="59" t="s">
        <v>436</v>
      </c>
      <c r="G2583" s="59" t="s">
        <v>453</v>
      </c>
      <c r="H2583" s="84">
        <f>'20070 ParAssumpChg'!I58</f>
        <v>0</v>
      </c>
      <c r="J2583" s="56" t="s">
        <v>3974</v>
      </c>
      <c r="K2583" s="57" t="s">
        <v>1701</v>
      </c>
      <c r="L2583" s="57" t="s">
        <v>1935</v>
      </c>
      <c r="M2583" s="56" t="str">
        <f t="shared" si="51"/>
        <v>LF4.P2007003507</v>
      </c>
      <c r="N2583" s="56"/>
    </row>
    <row r="2584" spans="1:14" s="55" customFormat="1" ht="15" thickBot="1" x14ac:dyDescent="0.35">
      <c r="A2584" s="58">
        <v>22</v>
      </c>
      <c r="B2584" s="55" t="s">
        <v>4224</v>
      </c>
      <c r="C2584" s="59" t="s">
        <v>771</v>
      </c>
      <c r="D2584" s="59" t="s">
        <v>38</v>
      </c>
      <c r="E2584" s="59" t="s">
        <v>415</v>
      </c>
      <c r="F2584" s="59" t="s">
        <v>436</v>
      </c>
      <c r="G2584" s="59" t="s">
        <v>1867</v>
      </c>
      <c r="H2584" s="84">
        <f>'20070 ParAssumpChg'!I59</f>
        <v>0</v>
      </c>
      <c r="J2584" s="56" t="s">
        <v>3974</v>
      </c>
      <c r="K2584" s="57" t="s">
        <v>1703</v>
      </c>
      <c r="L2584" s="57" t="s">
        <v>1935</v>
      </c>
      <c r="M2584" s="56" t="str">
        <f t="shared" si="51"/>
        <v>LF4.P2007003607</v>
      </c>
      <c r="N2584" s="56"/>
    </row>
    <row r="2585" spans="1:14" s="55" customFormat="1" ht="15" thickBot="1" x14ac:dyDescent="0.35">
      <c r="A2585" s="58">
        <v>22</v>
      </c>
      <c r="B2585" s="55" t="s">
        <v>4225</v>
      </c>
      <c r="C2585" s="59" t="s">
        <v>771</v>
      </c>
      <c r="D2585" s="59" t="s">
        <v>3973</v>
      </c>
      <c r="E2585" s="59" t="s">
        <v>415</v>
      </c>
      <c r="F2585" s="59" t="s">
        <v>437</v>
      </c>
      <c r="G2585" s="59" t="s">
        <v>329</v>
      </c>
      <c r="H2585" s="84">
        <f>'20070 ParAssumpChg'!J43</f>
        <v>0</v>
      </c>
      <c r="J2585" s="56" t="s">
        <v>3974</v>
      </c>
      <c r="K2585" s="57" t="s">
        <v>1653</v>
      </c>
      <c r="L2585" s="57" t="s">
        <v>1949</v>
      </c>
      <c r="M2585" s="56" t="str">
        <f t="shared" si="51"/>
        <v>LF4.P2007002108</v>
      </c>
      <c r="N2585" s="56"/>
    </row>
    <row r="2586" spans="1:14" s="55" customFormat="1" ht="15" thickBot="1" x14ac:dyDescent="0.35">
      <c r="A2586" s="58">
        <v>22</v>
      </c>
      <c r="B2586" s="55" t="s">
        <v>4226</v>
      </c>
      <c r="C2586" s="59" t="s">
        <v>771</v>
      </c>
      <c r="D2586" s="59" t="s">
        <v>3973</v>
      </c>
      <c r="E2586" s="59" t="s">
        <v>415</v>
      </c>
      <c r="F2586" s="59" t="s">
        <v>437</v>
      </c>
      <c r="G2586" s="59" t="s">
        <v>330</v>
      </c>
      <c r="H2586" s="84">
        <f>'20070 ParAssumpChg'!J44</f>
        <v>0</v>
      </c>
      <c r="J2586" s="56" t="s">
        <v>3974</v>
      </c>
      <c r="K2586" s="57" t="s">
        <v>1655</v>
      </c>
      <c r="L2586" s="57" t="s">
        <v>1949</v>
      </c>
      <c r="M2586" s="56" t="str">
        <f t="shared" si="51"/>
        <v>LF4.P2007002208</v>
      </c>
      <c r="N2586" s="56"/>
    </row>
    <row r="2587" spans="1:14" s="55" customFormat="1" ht="15" thickBot="1" x14ac:dyDescent="0.35">
      <c r="A2587" s="58">
        <v>22</v>
      </c>
      <c r="B2587" s="55" t="s">
        <v>4227</v>
      </c>
      <c r="C2587" s="59" t="s">
        <v>771</v>
      </c>
      <c r="D2587" s="59" t="s">
        <v>3973</v>
      </c>
      <c r="E2587" s="59" t="s">
        <v>415</v>
      </c>
      <c r="F2587" s="59" t="s">
        <v>437</v>
      </c>
      <c r="G2587" s="59" t="s">
        <v>331</v>
      </c>
      <c r="H2587" s="84">
        <f>'20070 ParAssumpChg'!J45</f>
        <v>0</v>
      </c>
      <c r="J2587" s="56" t="s">
        <v>3974</v>
      </c>
      <c r="K2587" s="57" t="s">
        <v>1657</v>
      </c>
      <c r="L2587" s="57" t="s">
        <v>1949</v>
      </c>
      <c r="M2587" s="56" t="str">
        <f t="shared" si="51"/>
        <v>LF4.P2007002308</v>
      </c>
      <c r="N2587" s="56"/>
    </row>
    <row r="2588" spans="1:14" s="55" customFormat="1" ht="15" thickBot="1" x14ac:dyDescent="0.35">
      <c r="A2588" s="58">
        <v>22</v>
      </c>
      <c r="B2588" s="55" t="s">
        <v>4228</v>
      </c>
      <c r="C2588" s="59" t="s">
        <v>771</v>
      </c>
      <c r="D2588" s="59" t="s">
        <v>3973</v>
      </c>
      <c r="E2588" s="59" t="s">
        <v>415</v>
      </c>
      <c r="F2588" s="59" t="s">
        <v>437</v>
      </c>
      <c r="G2588" s="59" t="s">
        <v>332</v>
      </c>
      <c r="H2588" s="84">
        <f>'20070 ParAssumpChg'!J46</f>
        <v>0</v>
      </c>
      <c r="J2588" s="56" t="s">
        <v>3974</v>
      </c>
      <c r="K2588" s="57" t="s">
        <v>1659</v>
      </c>
      <c r="L2588" s="57" t="s">
        <v>1949</v>
      </c>
      <c r="M2588" s="56" t="str">
        <f t="shared" si="51"/>
        <v>LF4.P2007002408</v>
      </c>
      <c r="N2588" s="56"/>
    </row>
    <row r="2589" spans="1:14" s="55" customFormat="1" ht="15" thickBot="1" x14ac:dyDescent="0.35">
      <c r="A2589" s="58">
        <v>22</v>
      </c>
      <c r="B2589" s="55" t="s">
        <v>4229</v>
      </c>
      <c r="C2589" s="59" t="s">
        <v>771</v>
      </c>
      <c r="D2589" s="59" t="s">
        <v>3973</v>
      </c>
      <c r="E2589" s="59" t="s">
        <v>415</v>
      </c>
      <c r="F2589" s="59" t="s">
        <v>437</v>
      </c>
      <c r="G2589" s="59" t="s">
        <v>1587</v>
      </c>
      <c r="H2589" s="84">
        <f>'20070 ParAssumpChg'!J47</f>
        <v>0</v>
      </c>
      <c r="J2589" s="56" t="s">
        <v>3974</v>
      </c>
      <c r="K2589" s="57" t="s">
        <v>1661</v>
      </c>
      <c r="L2589" s="57" t="s">
        <v>1949</v>
      </c>
      <c r="M2589" s="56" t="str">
        <f t="shared" si="51"/>
        <v>LF4.P2007002508</v>
      </c>
      <c r="N2589" s="56"/>
    </row>
    <row r="2590" spans="1:14" s="55" customFormat="1" ht="15" thickBot="1" x14ac:dyDescent="0.35">
      <c r="A2590" s="58">
        <v>22</v>
      </c>
      <c r="B2590" s="55" t="s">
        <v>4230</v>
      </c>
      <c r="C2590" s="59" t="s">
        <v>771</v>
      </c>
      <c r="D2590" s="59" t="s">
        <v>3973</v>
      </c>
      <c r="E2590" s="59" t="s">
        <v>415</v>
      </c>
      <c r="F2590" s="59" t="s">
        <v>437</v>
      </c>
      <c r="G2590" s="59" t="s">
        <v>334</v>
      </c>
      <c r="H2590" s="84">
        <f>'20070 ParAssumpChg'!J48</f>
        <v>0</v>
      </c>
      <c r="J2590" s="56" t="s">
        <v>3974</v>
      </c>
      <c r="K2590" s="57" t="s">
        <v>1663</v>
      </c>
      <c r="L2590" s="57" t="s">
        <v>1949</v>
      </c>
      <c r="M2590" s="56" t="str">
        <f t="shared" si="51"/>
        <v>LF4.P2007002608</v>
      </c>
      <c r="N2590" s="56"/>
    </row>
    <row r="2591" spans="1:14" s="55" customFormat="1" ht="15" thickBot="1" x14ac:dyDescent="0.35">
      <c r="A2591" s="58">
        <v>22</v>
      </c>
      <c r="B2591" s="55" t="s">
        <v>4231</v>
      </c>
      <c r="C2591" s="59" t="s">
        <v>771</v>
      </c>
      <c r="D2591" s="59" t="s">
        <v>3973</v>
      </c>
      <c r="E2591" s="59" t="s">
        <v>415</v>
      </c>
      <c r="F2591" s="59" t="s">
        <v>437</v>
      </c>
      <c r="G2591" s="59" t="s">
        <v>335</v>
      </c>
      <c r="H2591" s="84">
        <f>'20070 ParAssumpChg'!J49</f>
        <v>0</v>
      </c>
      <c r="J2591" s="56" t="s">
        <v>3974</v>
      </c>
      <c r="K2591" s="57" t="s">
        <v>1665</v>
      </c>
      <c r="L2591" s="57" t="s">
        <v>1949</v>
      </c>
      <c r="M2591" s="56" t="str">
        <f t="shared" si="51"/>
        <v>LF4.P2007002708</v>
      </c>
      <c r="N2591" s="56"/>
    </row>
    <row r="2592" spans="1:14" s="55" customFormat="1" ht="15" thickBot="1" x14ac:dyDescent="0.35">
      <c r="A2592" s="58">
        <v>22</v>
      </c>
      <c r="B2592" s="55" t="s">
        <v>4232</v>
      </c>
      <c r="C2592" s="59" t="s">
        <v>771</v>
      </c>
      <c r="D2592" s="59" t="s">
        <v>3973</v>
      </c>
      <c r="E2592" s="59" t="s">
        <v>415</v>
      </c>
      <c r="F2592" s="59" t="s">
        <v>437</v>
      </c>
      <c r="G2592" s="59" t="s">
        <v>634</v>
      </c>
      <c r="H2592" s="84">
        <f>'20070 ParAssumpChg'!J50</f>
        <v>0</v>
      </c>
      <c r="J2592" s="56" t="s">
        <v>3974</v>
      </c>
      <c r="K2592" s="57" t="s">
        <v>1667</v>
      </c>
      <c r="L2592" s="57" t="s">
        <v>1949</v>
      </c>
      <c r="M2592" s="56" t="str">
        <f t="shared" si="51"/>
        <v>LF4.P2007002808</v>
      </c>
      <c r="N2592" s="56"/>
    </row>
    <row r="2593" spans="1:14" s="55" customFormat="1" ht="15" thickBot="1" x14ac:dyDescent="0.35">
      <c r="A2593" s="58">
        <v>22</v>
      </c>
      <c r="B2593" s="55" t="s">
        <v>4233</v>
      </c>
      <c r="C2593" s="59" t="s">
        <v>771</v>
      </c>
      <c r="D2593" s="59" t="s">
        <v>3973</v>
      </c>
      <c r="E2593" s="59" t="s">
        <v>415</v>
      </c>
      <c r="F2593" s="59" t="s">
        <v>437</v>
      </c>
      <c r="G2593" s="59" t="s">
        <v>613</v>
      </c>
      <c r="H2593" s="84">
        <f>'20070 ParAssumpChg'!J51</f>
        <v>0</v>
      </c>
      <c r="J2593" s="56" t="s">
        <v>3974</v>
      </c>
      <c r="K2593" s="57" t="s">
        <v>1669</v>
      </c>
      <c r="L2593" s="57" t="s">
        <v>1949</v>
      </c>
      <c r="M2593" s="56" t="str">
        <f>J2593&amp;K2593&amp;L2593</f>
        <v>LF4.P2007002908</v>
      </c>
      <c r="N2593" s="56"/>
    </row>
    <row r="2594" spans="1:14" s="55" customFormat="1" ht="15" thickBot="1" x14ac:dyDescent="0.35">
      <c r="A2594" s="58">
        <v>22</v>
      </c>
      <c r="B2594" s="55" t="s">
        <v>4234</v>
      </c>
      <c r="C2594" s="59" t="s">
        <v>771</v>
      </c>
      <c r="D2594" s="59" t="s">
        <v>3973</v>
      </c>
      <c r="E2594" s="59" t="s">
        <v>415</v>
      </c>
      <c r="F2594" s="59" t="s">
        <v>437</v>
      </c>
      <c r="G2594" s="59" t="s">
        <v>614</v>
      </c>
      <c r="H2594" s="84">
        <f>'20070 ParAssumpChg'!J52</f>
        <v>0</v>
      </c>
      <c r="J2594" s="56" t="s">
        <v>3974</v>
      </c>
      <c r="K2594" s="57" t="s">
        <v>1671</v>
      </c>
      <c r="L2594" s="57" t="s">
        <v>1949</v>
      </c>
      <c r="M2594" s="56" t="str">
        <f t="shared" ref="M2594:M2608" si="52">J2594&amp;K2594&amp;L2594</f>
        <v>LF4.P2007003008</v>
      </c>
      <c r="N2594" s="56"/>
    </row>
    <row r="2595" spans="1:14" s="55" customFormat="1" ht="15" thickBot="1" x14ac:dyDescent="0.35">
      <c r="A2595" s="58">
        <v>22</v>
      </c>
      <c r="B2595" s="55" t="s">
        <v>4235</v>
      </c>
      <c r="C2595" s="59" t="s">
        <v>771</v>
      </c>
      <c r="D2595" s="59" t="s">
        <v>3973</v>
      </c>
      <c r="E2595" s="59" t="s">
        <v>415</v>
      </c>
      <c r="F2595" s="59" t="s">
        <v>437</v>
      </c>
      <c r="G2595" s="59" t="s">
        <v>615</v>
      </c>
      <c r="H2595" s="84">
        <f>'20070 ParAssumpChg'!J53</f>
        <v>0</v>
      </c>
      <c r="J2595" s="56" t="s">
        <v>3974</v>
      </c>
      <c r="K2595" s="57" t="s">
        <v>1693</v>
      </c>
      <c r="L2595" s="57" t="s">
        <v>1949</v>
      </c>
      <c r="M2595" s="56" t="str">
        <f t="shared" si="52"/>
        <v>LF4.P2007003108</v>
      </c>
      <c r="N2595" s="56"/>
    </row>
    <row r="2596" spans="1:14" s="55" customFormat="1" ht="15" thickBot="1" x14ac:dyDescent="0.35">
      <c r="A2596" s="58">
        <v>22</v>
      </c>
      <c r="B2596" s="55" t="s">
        <v>4236</v>
      </c>
      <c r="C2596" s="59" t="s">
        <v>771</v>
      </c>
      <c r="D2596" s="59" t="s">
        <v>3973</v>
      </c>
      <c r="E2596" s="59" t="s">
        <v>415</v>
      </c>
      <c r="F2596" s="59" t="s">
        <v>437</v>
      </c>
      <c r="G2596" s="59" t="s">
        <v>337</v>
      </c>
      <c r="H2596" s="84">
        <f>'20070 ParAssumpChg'!J54</f>
        <v>0</v>
      </c>
      <c r="J2596" s="56" t="s">
        <v>3974</v>
      </c>
      <c r="K2596" s="57" t="s">
        <v>1695</v>
      </c>
      <c r="L2596" s="57" t="s">
        <v>1949</v>
      </c>
      <c r="M2596" s="56" t="str">
        <f t="shared" si="52"/>
        <v>LF4.P2007003208</v>
      </c>
      <c r="N2596" s="56"/>
    </row>
    <row r="2597" spans="1:14" s="55" customFormat="1" ht="15" thickBot="1" x14ac:dyDescent="0.35">
      <c r="A2597" s="58">
        <v>22</v>
      </c>
      <c r="B2597" s="55" t="s">
        <v>4237</v>
      </c>
      <c r="C2597" s="59" t="s">
        <v>771</v>
      </c>
      <c r="D2597" s="59" t="s">
        <v>3973</v>
      </c>
      <c r="E2597" s="59" t="s">
        <v>415</v>
      </c>
      <c r="F2597" s="59" t="s">
        <v>437</v>
      </c>
      <c r="G2597" s="59" t="s">
        <v>303</v>
      </c>
      <c r="H2597" s="84">
        <f>'20070 ParAssumpChg'!J55</f>
        <v>0</v>
      </c>
      <c r="J2597" s="56" t="s">
        <v>3974</v>
      </c>
      <c r="K2597" s="57" t="s">
        <v>1697</v>
      </c>
      <c r="L2597" s="57" t="s">
        <v>1949</v>
      </c>
      <c r="M2597" s="56" t="str">
        <f t="shared" si="52"/>
        <v>LF4.P2007003308</v>
      </c>
      <c r="N2597" s="56"/>
    </row>
    <row r="2598" spans="1:14" s="55" customFormat="1" ht="15" thickBot="1" x14ac:dyDescent="0.35">
      <c r="A2598" s="58">
        <v>22</v>
      </c>
      <c r="B2598" s="55" t="s">
        <v>4238</v>
      </c>
      <c r="C2598" s="59" t="s">
        <v>771</v>
      </c>
      <c r="D2598" s="59" t="s">
        <v>38</v>
      </c>
      <c r="E2598" s="59" t="s">
        <v>415</v>
      </c>
      <c r="F2598" s="59" t="s">
        <v>437</v>
      </c>
      <c r="G2598" s="59" t="s">
        <v>1864</v>
      </c>
      <c r="H2598" s="84">
        <f>'20070 ParAssumpChg'!J57</f>
        <v>0</v>
      </c>
      <c r="J2598" s="56" t="s">
        <v>3974</v>
      </c>
      <c r="K2598" s="57" t="s">
        <v>1699</v>
      </c>
      <c r="L2598" s="57" t="s">
        <v>1949</v>
      </c>
      <c r="M2598" s="56" t="str">
        <f t="shared" si="52"/>
        <v>LF4.P2007003408</v>
      </c>
      <c r="N2598" s="56"/>
    </row>
    <row r="2599" spans="1:14" s="55" customFormat="1" ht="15" thickBot="1" x14ac:dyDescent="0.35">
      <c r="A2599" s="58">
        <v>22</v>
      </c>
      <c r="B2599" s="55" t="s">
        <v>4239</v>
      </c>
      <c r="C2599" s="59" t="s">
        <v>771</v>
      </c>
      <c r="D2599" s="59" t="s">
        <v>38</v>
      </c>
      <c r="E2599" s="59" t="s">
        <v>415</v>
      </c>
      <c r="F2599" s="59" t="s">
        <v>437</v>
      </c>
      <c r="G2599" s="59" t="s">
        <v>453</v>
      </c>
      <c r="H2599" s="84">
        <f>'20070 ParAssumpChg'!J58</f>
        <v>0</v>
      </c>
      <c r="J2599" s="56" t="s">
        <v>3974</v>
      </c>
      <c r="K2599" s="57" t="s">
        <v>1701</v>
      </c>
      <c r="L2599" s="57" t="s">
        <v>1949</v>
      </c>
      <c r="M2599" s="56" t="str">
        <f t="shared" si="52"/>
        <v>LF4.P2007003508</v>
      </c>
      <c r="N2599" s="56"/>
    </row>
    <row r="2600" spans="1:14" s="55" customFormat="1" ht="15" thickBot="1" x14ac:dyDescent="0.35">
      <c r="A2600" s="58">
        <v>22</v>
      </c>
      <c r="B2600" s="55" t="s">
        <v>4240</v>
      </c>
      <c r="C2600" s="59" t="s">
        <v>771</v>
      </c>
      <c r="D2600" s="59" t="s">
        <v>38</v>
      </c>
      <c r="E2600" s="59" t="s">
        <v>415</v>
      </c>
      <c r="F2600" s="59" t="s">
        <v>437</v>
      </c>
      <c r="G2600" s="59" t="s">
        <v>1867</v>
      </c>
      <c r="H2600" s="84">
        <f>'20070 ParAssumpChg'!J59</f>
        <v>0</v>
      </c>
      <c r="J2600" s="56" t="s">
        <v>3974</v>
      </c>
      <c r="K2600" s="57" t="s">
        <v>1703</v>
      </c>
      <c r="L2600" s="57" t="s">
        <v>1949</v>
      </c>
      <c r="M2600" s="56" t="str">
        <f t="shared" si="52"/>
        <v>LF4.P2007003608</v>
      </c>
      <c r="N2600" s="56"/>
    </row>
    <row r="2601" spans="1:14" s="55" customFormat="1" ht="15" thickBot="1" x14ac:dyDescent="0.35">
      <c r="A2601" s="58">
        <v>22</v>
      </c>
      <c r="B2601" s="55" t="s">
        <v>4241</v>
      </c>
      <c r="C2601" s="59" t="s">
        <v>771</v>
      </c>
      <c r="D2601" s="59" t="s">
        <v>3973</v>
      </c>
      <c r="E2601" s="59" t="s">
        <v>415</v>
      </c>
      <c r="F2601" s="59" t="s">
        <v>438</v>
      </c>
      <c r="G2601" s="59" t="s">
        <v>329</v>
      </c>
      <c r="H2601" s="84">
        <f>'20070 ParAssumpChg'!K43</f>
        <v>0</v>
      </c>
      <c r="J2601" s="56" t="s">
        <v>3974</v>
      </c>
      <c r="K2601" s="57" t="s">
        <v>1653</v>
      </c>
      <c r="L2601" s="57" t="s">
        <v>1963</v>
      </c>
      <c r="M2601" s="56" t="str">
        <f t="shared" si="52"/>
        <v>LF4.P2007002109</v>
      </c>
      <c r="N2601" s="56"/>
    </row>
    <row r="2602" spans="1:14" s="55" customFormat="1" ht="15" thickBot="1" x14ac:dyDescent="0.35">
      <c r="A2602" s="58">
        <v>22</v>
      </c>
      <c r="B2602" s="55" t="s">
        <v>4242</v>
      </c>
      <c r="C2602" s="59" t="s">
        <v>771</v>
      </c>
      <c r="D2602" s="59" t="s">
        <v>3973</v>
      </c>
      <c r="E2602" s="59" t="s">
        <v>415</v>
      </c>
      <c r="F2602" s="59" t="s">
        <v>438</v>
      </c>
      <c r="G2602" s="59" t="s">
        <v>330</v>
      </c>
      <c r="H2602" s="84">
        <f>'20070 ParAssumpChg'!K44</f>
        <v>0</v>
      </c>
      <c r="J2602" s="56" t="s">
        <v>3974</v>
      </c>
      <c r="K2602" s="57" t="s">
        <v>1655</v>
      </c>
      <c r="L2602" s="57" t="s">
        <v>1963</v>
      </c>
      <c r="M2602" s="56" t="str">
        <f t="shared" si="52"/>
        <v>LF4.P2007002209</v>
      </c>
      <c r="N2602" s="56"/>
    </row>
    <row r="2603" spans="1:14" s="55" customFormat="1" ht="15" thickBot="1" x14ac:dyDescent="0.35">
      <c r="A2603" s="58">
        <v>22</v>
      </c>
      <c r="B2603" s="55" t="s">
        <v>4243</v>
      </c>
      <c r="C2603" s="59" t="s">
        <v>771</v>
      </c>
      <c r="D2603" s="59" t="s">
        <v>3973</v>
      </c>
      <c r="E2603" s="59" t="s">
        <v>415</v>
      </c>
      <c r="F2603" s="59" t="s">
        <v>438</v>
      </c>
      <c r="G2603" s="59" t="s">
        <v>331</v>
      </c>
      <c r="H2603" s="84">
        <f>'20070 ParAssumpChg'!K45</f>
        <v>0</v>
      </c>
      <c r="J2603" s="56" t="s">
        <v>3974</v>
      </c>
      <c r="K2603" s="57" t="s">
        <v>1657</v>
      </c>
      <c r="L2603" s="57" t="s">
        <v>1963</v>
      </c>
      <c r="M2603" s="56" t="str">
        <f t="shared" si="52"/>
        <v>LF4.P2007002309</v>
      </c>
      <c r="N2603" s="56"/>
    </row>
    <row r="2604" spans="1:14" s="55" customFormat="1" ht="15" thickBot="1" x14ac:dyDescent="0.35">
      <c r="A2604" s="58">
        <v>22</v>
      </c>
      <c r="B2604" s="55" t="s">
        <v>4244</v>
      </c>
      <c r="C2604" s="59" t="s">
        <v>771</v>
      </c>
      <c r="D2604" s="59" t="s">
        <v>3973</v>
      </c>
      <c r="E2604" s="59" t="s">
        <v>415</v>
      </c>
      <c r="F2604" s="59" t="s">
        <v>438</v>
      </c>
      <c r="G2604" s="59" t="s">
        <v>332</v>
      </c>
      <c r="H2604" s="84">
        <f>'20070 ParAssumpChg'!K46</f>
        <v>0</v>
      </c>
      <c r="J2604" s="56" t="s">
        <v>3974</v>
      </c>
      <c r="K2604" s="57" t="s">
        <v>1659</v>
      </c>
      <c r="L2604" s="57" t="s">
        <v>1963</v>
      </c>
      <c r="M2604" s="56" t="str">
        <f t="shared" si="52"/>
        <v>LF4.P2007002409</v>
      </c>
      <c r="N2604" s="56"/>
    </row>
    <row r="2605" spans="1:14" s="55" customFormat="1" ht="15" thickBot="1" x14ac:dyDescent="0.35">
      <c r="A2605" s="58">
        <v>22</v>
      </c>
      <c r="B2605" s="55" t="s">
        <v>4245</v>
      </c>
      <c r="C2605" s="59" t="s">
        <v>771</v>
      </c>
      <c r="D2605" s="59" t="s">
        <v>3973</v>
      </c>
      <c r="E2605" s="59" t="s">
        <v>415</v>
      </c>
      <c r="F2605" s="59" t="s">
        <v>438</v>
      </c>
      <c r="G2605" s="59" t="s">
        <v>1587</v>
      </c>
      <c r="H2605" s="84">
        <f>'20070 ParAssumpChg'!K47</f>
        <v>0</v>
      </c>
      <c r="J2605" s="56" t="s">
        <v>3974</v>
      </c>
      <c r="K2605" s="57" t="s">
        <v>1661</v>
      </c>
      <c r="L2605" s="57" t="s">
        <v>1963</v>
      </c>
      <c r="M2605" s="56" t="str">
        <f t="shared" si="52"/>
        <v>LF4.P2007002509</v>
      </c>
      <c r="N2605" s="56"/>
    </row>
    <row r="2606" spans="1:14" s="55" customFormat="1" ht="15" thickBot="1" x14ac:dyDescent="0.35">
      <c r="A2606" s="58">
        <v>22</v>
      </c>
      <c r="B2606" s="55" t="s">
        <v>4246</v>
      </c>
      <c r="C2606" s="59" t="s">
        <v>771</v>
      </c>
      <c r="D2606" s="59" t="s">
        <v>3973</v>
      </c>
      <c r="E2606" s="59" t="s">
        <v>415</v>
      </c>
      <c r="F2606" s="59" t="s">
        <v>438</v>
      </c>
      <c r="G2606" s="59" t="s">
        <v>334</v>
      </c>
      <c r="H2606" s="84">
        <f>'20070 ParAssumpChg'!K48</f>
        <v>0</v>
      </c>
      <c r="J2606" s="56" t="s">
        <v>3974</v>
      </c>
      <c r="K2606" s="57" t="s">
        <v>1663</v>
      </c>
      <c r="L2606" s="57" t="s">
        <v>1963</v>
      </c>
      <c r="M2606" s="56" t="str">
        <f t="shared" si="52"/>
        <v>LF4.P2007002609</v>
      </c>
      <c r="N2606" s="56"/>
    </row>
    <row r="2607" spans="1:14" s="55" customFormat="1" ht="15" thickBot="1" x14ac:dyDescent="0.35">
      <c r="A2607" s="58">
        <v>22</v>
      </c>
      <c r="B2607" s="55" t="s">
        <v>4247</v>
      </c>
      <c r="C2607" s="59" t="s">
        <v>771</v>
      </c>
      <c r="D2607" s="59" t="s">
        <v>3973</v>
      </c>
      <c r="E2607" s="59" t="s">
        <v>415</v>
      </c>
      <c r="F2607" s="59" t="s">
        <v>438</v>
      </c>
      <c r="G2607" s="59" t="s">
        <v>335</v>
      </c>
      <c r="H2607" s="84">
        <f>'20070 ParAssumpChg'!K49</f>
        <v>0</v>
      </c>
      <c r="J2607" s="56" t="s">
        <v>3974</v>
      </c>
      <c r="K2607" s="57" t="s">
        <v>1665</v>
      </c>
      <c r="L2607" s="57" t="s">
        <v>1963</v>
      </c>
      <c r="M2607" s="56" t="str">
        <f t="shared" si="52"/>
        <v>LF4.P2007002709</v>
      </c>
      <c r="N2607" s="56"/>
    </row>
    <row r="2608" spans="1:14" s="55" customFormat="1" ht="15" thickBot="1" x14ac:dyDescent="0.35">
      <c r="A2608" s="58">
        <v>22</v>
      </c>
      <c r="B2608" s="55" t="s">
        <v>4248</v>
      </c>
      <c r="C2608" s="59" t="s">
        <v>771</v>
      </c>
      <c r="D2608" s="59" t="s">
        <v>3973</v>
      </c>
      <c r="E2608" s="59" t="s">
        <v>415</v>
      </c>
      <c r="F2608" s="59" t="s">
        <v>438</v>
      </c>
      <c r="G2608" s="59" t="s">
        <v>634</v>
      </c>
      <c r="H2608" s="84">
        <f>'20070 ParAssumpChg'!K50</f>
        <v>0</v>
      </c>
      <c r="J2608" s="56" t="s">
        <v>3974</v>
      </c>
      <c r="K2608" s="57" t="s">
        <v>1667</v>
      </c>
      <c r="L2608" s="57" t="s">
        <v>1963</v>
      </c>
      <c r="M2608" s="56" t="str">
        <f t="shared" si="52"/>
        <v>LF4.P2007002809</v>
      </c>
      <c r="N2608" s="56"/>
    </row>
    <row r="2609" spans="1:14" s="55" customFormat="1" ht="15" thickBot="1" x14ac:dyDescent="0.35">
      <c r="A2609" s="58">
        <v>22</v>
      </c>
      <c r="B2609" s="55" t="s">
        <v>4249</v>
      </c>
      <c r="C2609" s="59" t="s">
        <v>771</v>
      </c>
      <c r="D2609" s="59" t="s">
        <v>3973</v>
      </c>
      <c r="E2609" s="59" t="s">
        <v>415</v>
      </c>
      <c r="F2609" s="59" t="s">
        <v>438</v>
      </c>
      <c r="G2609" s="59" t="s">
        <v>613</v>
      </c>
      <c r="H2609" s="84">
        <f>'20070 ParAssumpChg'!K51</f>
        <v>0</v>
      </c>
      <c r="J2609" s="56" t="s">
        <v>3974</v>
      </c>
      <c r="K2609" s="57" t="s">
        <v>1669</v>
      </c>
      <c r="L2609" s="57" t="s">
        <v>1963</v>
      </c>
      <c r="M2609" s="56" t="str">
        <f>J2609&amp;K2609&amp;L2609</f>
        <v>LF4.P2007002909</v>
      </c>
      <c r="N2609" s="56"/>
    </row>
    <row r="2610" spans="1:14" s="55" customFormat="1" ht="15" thickBot="1" x14ac:dyDescent="0.35">
      <c r="A2610" s="58">
        <v>22</v>
      </c>
      <c r="B2610" s="55" t="s">
        <v>4250</v>
      </c>
      <c r="C2610" s="59" t="s">
        <v>771</v>
      </c>
      <c r="D2610" s="59" t="s">
        <v>3973</v>
      </c>
      <c r="E2610" s="59" t="s">
        <v>415</v>
      </c>
      <c r="F2610" s="59" t="s">
        <v>438</v>
      </c>
      <c r="G2610" s="59" t="s">
        <v>614</v>
      </c>
      <c r="H2610" s="84">
        <f>'20070 ParAssumpChg'!K52</f>
        <v>0</v>
      </c>
      <c r="J2610" s="56" t="s">
        <v>3974</v>
      </c>
      <c r="K2610" s="57" t="s">
        <v>1671</v>
      </c>
      <c r="L2610" s="57" t="s">
        <v>1963</v>
      </c>
      <c r="M2610" s="56" t="str">
        <f t="shared" ref="M2610:M2615" si="53">J2610&amp;K2610&amp;L2610</f>
        <v>LF4.P2007003009</v>
      </c>
      <c r="N2610" s="56"/>
    </row>
    <row r="2611" spans="1:14" s="55" customFormat="1" ht="15" thickBot="1" x14ac:dyDescent="0.35">
      <c r="A2611" s="58">
        <v>22</v>
      </c>
      <c r="B2611" s="55" t="s">
        <v>4251</v>
      </c>
      <c r="C2611" s="59" t="s">
        <v>771</v>
      </c>
      <c r="D2611" s="59" t="s">
        <v>3973</v>
      </c>
      <c r="E2611" s="59" t="s">
        <v>415</v>
      </c>
      <c r="F2611" s="59" t="s">
        <v>438</v>
      </c>
      <c r="G2611" s="59" t="s">
        <v>615</v>
      </c>
      <c r="H2611" s="84">
        <f>'20070 ParAssumpChg'!K53</f>
        <v>0</v>
      </c>
      <c r="J2611" s="56" t="s">
        <v>3974</v>
      </c>
      <c r="K2611" s="57" t="s">
        <v>1693</v>
      </c>
      <c r="L2611" s="57" t="s">
        <v>1963</v>
      </c>
      <c r="M2611" s="56" t="str">
        <f t="shared" si="53"/>
        <v>LF4.P2007003109</v>
      </c>
      <c r="N2611" s="56"/>
    </row>
    <row r="2612" spans="1:14" s="55" customFormat="1" ht="15" thickBot="1" x14ac:dyDescent="0.35">
      <c r="A2612" s="58">
        <v>22</v>
      </c>
      <c r="B2612" s="55" t="s">
        <v>4252</v>
      </c>
      <c r="C2612" s="59" t="s">
        <v>771</v>
      </c>
      <c r="D2612" s="59" t="s">
        <v>3973</v>
      </c>
      <c r="E2612" s="59" t="s">
        <v>415</v>
      </c>
      <c r="F2612" s="59" t="s">
        <v>438</v>
      </c>
      <c r="G2612" s="59" t="s">
        <v>337</v>
      </c>
      <c r="H2612" s="84">
        <f>'20070 ParAssumpChg'!K54</f>
        <v>0</v>
      </c>
      <c r="J2612" s="56" t="s">
        <v>3974</v>
      </c>
      <c r="K2612" s="57" t="s">
        <v>1695</v>
      </c>
      <c r="L2612" s="57" t="s">
        <v>1963</v>
      </c>
      <c r="M2612" s="56" t="str">
        <f t="shared" si="53"/>
        <v>LF4.P2007003209</v>
      </c>
      <c r="N2612" s="56"/>
    </row>
    <row r="2613" spans="1:14" s="55" customFormat="1" ht="15" thickBot="1" x14ac:dyDescent="0.35">
      <c r="A2613" s="58">
        <v>22</v>
      </c>
      <c r="B2613" s="55" t="s">
        <v>4253</v>
      </c>
      <c r="C2613" s="59" t="s">
        <v>771</v>
      </c>
      <c r="D2613" s="59" t="s">
        <v>3973</v>
      </c>
      <c r="E2613" s="59" t="s">
        <v>415</v>
      </c>
      <c r="F2613" s="59" t="s">
        <v>438</v>
      </c>
      <c r="G2613" s="59" t="s">
        <v>303</v>
      </c>
      <c r="H2613" s="84">
        <f>'20070 ParAssumpChg'!K55</f>
        <v>0</v>
      </c>
      <c r="J2613" s="56" t="s">
        <v>3974</v>
      </c>
      <c r="K2613" s="57" t="s">
        <v>1697</v>
      </c>
      <c r="L2613" s="57" t="s">
        <v>1963</v>
      </c>
      <c r="M2613" s="56" t="str">
        <f t="shared" si="53"/>
        <v>LF4.P2007003309</v>
      </c>
      <c r="N2613" s="56"/>
    </row>
    <row r="2614" spans="1:14" s="55" customFormat="1" ht="15" thickBot="1" x14ac:dyDescent="0.35">
      <c r="A2614" s="58">
        <v>22</v>
      </c>
      <c r="B2614" s="55" t="s">
        <v>4254</v>
      </c>
      <c r="C2614" s="59" t="s">
        <v>771</v>
      </c>
      <c r="D2614" s="59" t="s">
        <v>38</v>
      </c>
      <c r="E2614" s="59" t="s">
        <v>415</v>
      </c>
      <c r="F2614" s="59" t="s">
        <v>438</v>
      </c>
      <c r="G2614" s="59" t="s">
        <v>453</v>
      </c>
      <c r="H2614" s="84">
        <f>'20070 ParAssumpChg'!K58</f>
        <v>0</v>
      </c>
      <c r="J2614" s="56" t="s">
        <v>3974</v>
      </c>
      <c r="K2614" s="57" t="s">
        <v>1701</v>
      </c>
      <c r="L2614" s="57" t="s">
        <v>1963</v>
      </c>
      <c r="M2614" s="56" t="str">
        <f t="shared" si="53"/>
        <v>LF4.P2007003509</v>
      </c>
      <c r="N2614" s="56"/>
    </row>
    <row r="2615" spans="1:14" s="55" customFormat="1" ht="15" thickBot="1" x14ac:dyDescent="0.35">
      <c r="A2615" s="58">
        <v>22</v>
      </c>
      <c r="B2615" s="55" t="s">
        <v>4255</v>
      </c>
      <c r="C2615" s="59" t="s">
        <v>771</v>
      </c>
      <c r="D2615" s="59" t="s">
        <v>38</v>
      </c>
      <c r="E2615" s="59" t="s">
        <v>415</v>
      </c>
      <c r="F2615" s="59" t="s">
        <v>438</v>
      </c>
      <c r="G2615" s="59" t="s">
        <v>1867</v>
      </c>
      <c r="H2615" s="84">
        <f>'20070 ParAssumpChg'!K59</f>
        <v>0</v>
      </c>
      <c r="J2615" s="56" t="s">
        <v>3974</v>
      </c>
      <c r="K2615" s="57" t="s">
        <v>1703</v>
      </c>
      <c r="L2615" s="57" t="s">
        <v>1963</v>
      </c>
      <c r="M2615" s="56" t="str">
        <f t="shared" si="53"/>
        <v>LF4.P2007003609</v>
      </c>
      <c r="N2615" s="56"/>
    </row>
    <row r="2616" spans="1:14" s="55" customFormat="1" ht="15" thickBot="1" x14ac:dyDescent="0.35">
      <c r="A2616" s="58">
        <v>22</v>
      </c>
      <c r="B2616" s="55" t="s">
        <v>4256</v>
      </c>
      <c r="C2616" s="59" t="s">
        <v>772</v>
      </c>
      <c r="D2616" s="59" t="s">
        <v>3973</v>
      </c>
      <c r="E2616" s="59" t="s">
        <v>326</v>
      </c>
      <c r="F2616" s="59" t="s">
        <v>436</v>
      </c>
      <c r="G2616" s="59" t="s">
        <v>329</v>
      </c>
      <c r="H2616" s="84">
        <f>'20070 ParAssumpChg'!C74</f>
        <v>0</v>
      </c>
      <c r="J2616" s="56" t="s">
        <v>3974</v>
      </c>
      <c r="K2616" s="57" t="s">
        <v>1733</v>
      </c>
      <c r="L2616" s="57" t="s">
        <v>1497</v>
      </c>
      <c r="M2616" s="56" t="str">
        <f t="shared" ref="M2616:M2626" si="54">J2616&amp;K2616&amp;L2616</f>
        <v>LF4.P2007004101</v>
      </c>
      <c r="N2616" s="57"/>
    </row>
    <row r="2617" spans="1:14" s="55" customFormat="1" ht="15" thickBot="1" x14ac:dyDescent="0.35">
      <c r="A2617" s="58">
        <v>22</v>
      </c>
      <c r="B2617" s="55" t="s">
        <v>4257</v>
      </c>
      <c r="C2617" s="59" t="s">
        <v>772</v>
      </c>
      <c r="D2617" s="59" t="s">
        <v>3973</v>
      </c>
      <c r="E2617" s="59" t="s">
        <v>326</v>
      </c>
      <c r="F2617" s="59" t="s">
        <v>436</v>
      </c>
      <c r="G2617" s="59" t="s">
        <v>330</v>
      </c>
      <c r="H2617" s="84">
        <f>'20070 ParAssumpChg'!C75</f>
        <v>0</v>
      </c>
      <c r="J2617" s="56" t="s">
        <v>3974</v>
      </c>
      <c r="K2617" s="57" t="s">
        <v>1735</v>
      </c>
      <c r="L2617" s="57" t="s">
        <v>1497</v>
      </c>
      <c r="M2617" s="56" t="str">
        <f t="shared" si="54"/>
        <v>LF4.P2007004201</v>
      </c>
      <c r="N2617" s="57"/>
    </row>
    <row r="2618" spans="1:14" s="55" customFormat="1" ht="15" thickBot="1" x14ac:dyDescent="0.35">
      <c r="A2618" s="58">
        <v>22</v>
      </c>
      <c r="B2618" s="55" t="s">
        <v>4258</v>
      </c>
      <c r="C2618" s="59" t="s">
        <v>772</v>
      </c>
      <c r="D2618" s="59" t="s">
        <v>3973</v>
      </c>
      <c r="E2618" s="59" t="s">
        <v>326</v>
      </c>
      <c r="F2618" s="59" t="s">
        <v>436</v>
      </c>
      <c r="G2618" s="59" t="s">
        <v>331</v>
      </c>
      <c r="H2618" s="84">
        <f>'20070 ParAssumpChg'!C76</f>
        <v>0</v>
      </c>
      <c r="J2618" s="56" t="s">
        <v>3974</v>
      </c>
      <c r="K2618" s="57" t="s">
        <v>1737</v>
      </c>
      <c r="L2618" s="57" t="s">
        <v>1497</v>
      </c>
      <c r="M2618" s="56" t="str">
        <f t="shared" si="54"/>
        <v>LF4.P2007004301</v>
      </c>
      <c r="N2618" s="57"/>
    </row>
    <row r="2619" spans="1:14" s="55" customFormat="1" ht="15" thickBot="1" x14ac:dyDescent="0.35">
      <c r="A2619" s="58">
        <v>22</v>
      </c>
      <c r="B2619" s="55" t="s">
        <v>4259</v>
      </c>
      <c r="C2619" s="59" t="s">
        <v>772</v>
      </c>
      <c r="D2619" s="59" t="s">
        <v>3973</v>
      </c>
      <c r="E2619" s="59" t="s">
        <v>326</v>
      </c>
      <c r="F2619" s="59" t="s">
        <v>436</v>
      </c>
      <c r="G2619" s="59" t="s">
        <v>332</v>
      </c>
      <c r="H2619" s="84">
        <f>'20070 ParAssumpChg'!C77</f>
        <v>0</v>
      </c>
      <c r="J2619" s="56" t="s">
        <v>3974</v>
      </c>
      <c r="K2619" s="57" t="s">
        <v>1739</v>
      </c>
      <c r="L2619" s="57" t="s">
        <v>1497</v>
      </c>
      <c r="M2619" s="56" t="str">
        <f t="shared" si="54"/>
        <v>LF4.P2007004401</v>
      </c>
      <c r="N2619" s="57"/>
    </row>
    <row r="2620" spans="1:14" s="55" customFormat="1" ht="15" thickBot="1" x14ac:dyDescent="0.35">
      <c r="A2620" s="58">
        <v>22</v>
      </c>
      <c r="B2620" s="55" t="s">
        <v>4260</v>
      </c>
      <c r="C2620" s="59" t="s">
        <v>772</v>
      </c>
      <c r="D2620" s="59" t="s">
        <v>3973</v>
      </c>
      <c r="E2620" s="59" t="s">
        <v>326</v>
      </c>
      <c r="F2620" s="59" t="s">
        <v>436</v>
      </c>
      <c r="G2620" s="59" t="s">
        <v>1587</v>
      </c>
      <c r="H2620" s="84">
        <f>'20070 ParAssumpChg'!C78</f>
        <v>0</v>
      </c>
      <c r="J2620" s="56" t="s">
        <v>3974</v>
      </c>
      <c r="K2620" s="57" t="s">
        <v>1741</v>
      </c>
      <c r="L2620" s="57" t="s">
        <v>1497</v>
      </c>
      <c r="M2620" s="56" t="str">
        <f t="shared" si="54"/>
        <v>LF4.P2007004501</v>
      </c>
      <c r="N2620" s="57"/>
    </row>
    <row r="2621" spans="1:14" s="55" customFormat="1" ht="15" thickBot="1" x14ac:dyDescent="0.35">
      <c r="A2621" s="58">
        <v>22</v>
      </c>
      <c r="B2621" s="55" t="s">
        <v>4261</v>
      </c>
      <c r="C2621" s="59" t="s">
        <v>772</v>
      </c>
      <c r="D2621" s="59" t="s">
        <v>3973</v>
      </c>
      <c r="E2621" s="59" t="s">
        <v>326</v>
      </c>
      <c r="F2621" s="59" t="s">
        <v>436</v>
      </c>
      <c r="G2621" s="59" t="s">
        <v>334</v>
      </c>
      <c r="H2621" s="84">
        <f>'20070 ParAssumpChg'!C79</f>
        <v>0</v>
      </c>
      <c r="J2621" s="56" t="s">
        <v>3974</v>
      </c>
      <c r="K2621" s="57" t="s">
        <v>1743</v>
      </c>
      <c r="L2621" s="57" t="s">
        <v>1497</v>
      </c>
      <c r="M2621" s="56" t="str">
        <f t="shared" si="54"/>
        <v>LF4.P2007004601</v>
      </c>
      <c r="N2621" s="57"/>
    </row>
    <row r="2622" spans="1:14" s="55" customFormat="1" ht="15" thickBot="1" x14ac:dyDescent="0.35">
      <c r="A2622" s="58">
        <v>22</v>
      </c>
      <c r="B2622" s="55" t="s">
        <v>4262</v>
      </c>
      <c r="C2622" s="59" t="s">
        <v>772</v>
      </c>
      <c r="D2622" s="59" t="s">
        <v>3973</v>
      </c>
      <c r="E2622" s="59" t="s">
        <v>326</v>
      </c>
      <c r="F2622" s="59" t="s">
        <v>436</v>
      </c>
      <c r="G2622" s="59" t="s">
        <v>335</v>
      </c>
      <c r="H2622" s="84">
        <f>'20070 ParAssumpChg'!C80</f>
        <v>0</v>
      </c>
      <c r="J2622" s="56" t="s">
        <v>3974</v>
      </c>
      <c r="K2622" s="57" t="s">
        <v>1745</v>
      </c>
      <c r="L2622" s="57" t="s">
        <v>1497</v>
      </c>
      <c r="M2622" s="56" t="str">
        <f t="shared" si="54"/>
        <v>LF4.P2007004701</v>
      </c>
      <c r="N2622" s="57"/>
    </row>
    <row r="2623" spans="1:14" s="55" customFormat="1" ht="15" thickBot="1" x14ac:dyDescent="0.35">
      <c r="A2623" s="58">
        <v>22</v>
      </c>
      <c r="B2623" s="55" t="s">
        <v>4263</v>
      </c>
      <c r="C2623" s="59" t="s">
        <v>772</v>
      </c>
      <c r="D2623" s="59" t="s">
        <v>3973</v>
      </c>
      <c r="E2623" s="59" t="s">
        <v>326</v>
      </c>
      <c r="F2623" s="59" t="s">
        <v>436</v>
      </c>
      <c r="G2623" s="59" t="s">
        <v>634</v>
      </c>
      <c r="H2623" s="84">
        <f>'20070 ParAssumpChg'!C81</f>
        <v>0</v>
      </c>
      <c r="J2623" s="56" t="s">
        <v>3974</v>
      </c>
      <c r="K2623" s="57" t="s">
        <v>1747</v>
      </c>
      <c r="L2623" s="57" t="s">
        <v>1497</v>
      </c>
      <c r="M2623" s="56" t="str">
        <f t="shared" si="54"/>
        <v>LF4.P2007004801</v>
      </c>
      <c r="N2623" s="57"/>
    </row>
    <row r="2624" spans="1:14" s="55" customFormat="1" ht="15" thickBot="1" x14ac:dyDescent="0.35">
      <c r="A2624" s="58">
        <v>22</v>
      </c>
      <c r="B2624" s="55" t="s">
        <v>4264</v>
      </c>
      <c r="C2624" s="59" t="s">
        <v>772</v>
      </c>
      <c r="D2624" s="59" t="s">
        <v>3973</v>
      </c>
      <c r="E2624" s="59" t="s">
        <v>326</v>
      </c>
      <c r="F2624" s="59" t="s">
        <v>436</v>
      </c>
      <c r="G2624" s="59" t="s">
        <v>613</v>
      </c>
      <c r="H2624" s="84">
        <f>'20070 ParAssumpChg'!C82</f>
        <v>0</v>
      </c>
      <c r="J2624" s="56" t="s">
        <v>3974</v>
      </c>
      <c r="K2624" s="57" t="s">
        <v>1749</v>
      </c>
      <c r="L2624" s="57" t="s">
        <v>1497</v>
      </c>
      <c r="M2624" s="56" t="str">
        <f t="shared" si="54"/>
        <v>LF4.P2007004901</v>
      </c>
      <c r="N2624" s="57"/>
    </row>
    <row r="2625" spans="1:14" s="55" customFormat="1" ht="15" thickBot="1" x14ac:dyDescent="0.35">
      <c r="A2625" s="58">
        <v>22</v>
      </c>
      <c r="B2625" s="55" t="s">
        <v>4265</v>
      </c>
      <c r="C2625" s="59" t="s">
        <v>772</v>
      </c>
      <c r="D2625" s="59" t="s">
        <v>3973</v>
      </c>
      <c r="E2625" s="59" t="s">
        <v>326</v>
      </c>
      <c r="F2625" s="59" t="s">
        <v>436</v>
      </c>
      <c r="G2625" s="59" t="s">
        <v>614</v>
      </c>
      <c r="H2625" s="84">
        <f>'20070 ParAssumpChg'!C83</f>
        <v>0</v>
      </c>
      <c r="J2625" s="56" t="s">
        <v>3974</v>
      </c>
      <c r="K2625" s="57" t="s">
        <v>1751</v>
      </c>
      <c r="L2625" s="57" t="s">
        <v>1497</v>
      </c>
      <c r="M2625" s="56" t="str">
        <f t="shared" si="54"/>
        <v>LF4.P2007005001</v>
      </c>
      <c r="N2625" s="57"/>
    </row>
    <row r="2626" spans="1:14" s="55" customFormat="1" ht="15" thickBot="1" x14ac:dyDescent="0.35">
      <c r="A2626" s="58">
        <v>22</v>
      </c>
      <c r="B2626" s="55" t="s">
        <v>4266</v>
      </c>
      <c r="C2626" s="59" t="s">
        <v>772</v>
      </c>
      <c r="D2626" s="59" t="s">
        <v>3973</v>
      </c>
      <c r="E2626" s="59" t="s">
        <v>326</v>
      </c>
      <c r="F2626" s="59" t="s">
        <v>436</v>
      </c>
      <c r="G2626" s="59" t="s">
        <v>615</v>
      </c>
      <c r="H2626" s="84">
        <f>'20070 ParAssumpChg'!C84</f>
        <v>0</v>
      </c>
      <c r="J2626" s="56" t="s">
        <v>3974</v>
      </c>
      <c r="K2626" s="57" t="s">
        <v>1773</v>
      </c>
      <c r="L2626" s="57" t="s">
        <v>1497</v>
      </c>
      <c r="M2626" s="56" t="str">
        <f t="shared" si="54"/>
        <v>LF4.P2007005101</v>
      </c>
      <c r="N2626" s="57"/>
    </row>
    <row r="2627" spans="1:14" s="55" customFormat="1" ht="15" thickBot="1" x14ac:dyDescent="0.35">
      <c r="A2627" s="58">
        <v>22</v>
      </c>
      <c r="B2627" s="55" t="s">
        <v>4267</v>
      </c>
      <c r="C2627" s="59" t="s">
        <v>772</v>
      </c>
      <c r="D2627" s="59" t="s">
        <v>3973</v>
      </c>
      <c r="E2627" s="59" t="s">
        <v>326</v>
      </c>
      <c r="F2627" s="59" t="s">
        <v>436</v>
      </c>
      <c r="G2627" s="59" t="s">
        <v>337</v>
      </c>
      <c r="H2627" s="84">
        <f>'20070 ParAssumpChg'!C85</f>
        <v>0</v>
      </c>
      <c r="J2627" s="56" t="s">
        <v>3974</v>
      </c>
      <c r="K2627" s="57" t="s">
        <v>1775</v>
      </c>
      <c r="L2627" s="57" t="s">
        <v>1497</v>
      </c>
      <c r="M2627" s="56" t="str">
        <f>J2627&amp;K2627&amp;L2627</f>
        <v>LF4.P2007005201</v>
      </c>
      <c r="N2627" s="57"/>
    </row>
    <row r="2628" spans="1:14" s="55" customFormat="1" ht="15" thickBot="1" x14ac:dyDescent="0.35">
      <c r="A2628" s="58">
        <v>22</v>
      </c>
      <c r="B2628" s="55" t="s">
        <v>4268</v>
      </c>
      <c r="C2628" s="59" t="s">
        <v>772</v>
      </c>
      <c r="D2628" s="59" t="s">
        <v>3973</v>
      </c>
      <c r="E2628" s="59" t="s">
        <v>326</v>
      </c>
      <c r="F2628" s="59" t="s">
        <v>436</v>
      </c>
      <c r="G2628" s="59" t="s">
        <v>303</v>
      </c>
      <c r="H2628" s="84">
        <f>'20070 ParAssumpChg'!C86</f>
        <v>0</v>
      </c>
      <c r="J2628" s="56" t="s">
        <v>3974</v>
      </c>
      <c r="K2628" s="57" t="s">
        <v>1777</v>
      </c>
      <c r="L2628" s="57" t="s">
        <v>1497</v>
      </c>
      <c r="M2628" s="56" t="str">
        <f t="shared" ref="M2628:M2639" si="55">J2628&amp;K2628&amp;L2628</f>
        <v>LF4.P2007005301</v>
      </c>
      <c r="N2628" s="57"/>
    </row>
    <row r="2629" spans="1:14" s="55" customFormat="1" ht="15" thickBot="1" x14ac:dyDescent="0.35">
      <c r="A2629" s="58">
        <v>22</v>
      </c>
      <c r="B2629" s="55" t="s">
        <v>4269</v>
      </c>
      <c r="C2629" s="59" t="s">
        <v>772</v>
      </c>
      <c r="D2629" s="59" t="s">
        <v>38</v>
      </c>
      <c r="E2629" s="59" t="s">
        <v>326</v>
      </c>
      <c r="F2629" s="59" t="s">
        <v>436</v>
      </c>
      <c r="G2629" s="59" t="s">
        <v>1864</v>
      </c>
      <c r="H2629" s="84">
        <f>'20070 ParAssumpChg'!C88</f>
        <v>0</v>
      </c>
      <c r="J2629" s="56" t="s">
        <v>3974</v>
      </c>
      <c r="K2629" s="57" t="s">
        <v>1779</v>
      </c>
      <c r="L2629" s="57" t="s">
        <v>1497</v>
      </c>
      <c r="M2629" s="56" t="str">
        <f t="shared" si="55"/>
        <v>LF4.P2007005401</v>
      </c>
      <c r="N2629" s="57"/>
    </row>
    <row r="2630" spans="1:14" s="55" customFormat="1" ht="15" thickBot="1" x14ac:dyDescent="0.35">
      <c r="A2630" s="58">
        <v>22</v>
      </c>
      <c r="B2630" s="55" t="s">
        <v>4270</v>
      </c>
      <c r="C2630" s="59" t="s">
        <v>772</v>
      </c>
      <c r="D2630" s="59" t="s">
        <v>38</v>
      </c>
      <c r="E2630" s="59" t="s">
        <v>326</v>
      </c>
      <c r="F2630" s="59" t="s">
        <v>436</v>
      </c>
      <c r="G2630" s="59" t="s">
        <v>453</v>
      </c>
      <c r="H2630" s="84">
        <f>'20070 ParAssumpChg'!C89</f>
        <v>0</v>
      </c>
      <c r="J2630" s="56" t="s">
        <v>3974</v>
      </c>
      <c r="K2630" s="57" t="s">
        <v>1781</v>
      </c>
      <c r="L2630" s="57" t="s">
        <v>1497</v>
      </c>
      <c r="M2630" s="56" t="str">
        <f t="shared" si="55"/>
        <v>LF4.P2007005501</v>
      </c>
      <c r="N2630" s="57"/>
    </row>
    <row r="2631" spans="1:14" s="55" customFormat="1" ht="15" thickBot="1" x14ac:dyDescent="0.35">
      <c r="A2631" s="58">
        <v>22</v>
      </c>
      <c r="B2631" s="55" t="s">
        <v>4271</v>
      </c>
      <c r="C2631" s="59" t="s">
        <v>772</v>
      </c>
      <c r="D2631" s="59" t="s">
        <v>38</v>
      </c>
      <c r="E2631" s="59" t="s">
        <v>326</v>
      </c>
      <c r="F2631" s="59" t="s">
        <v>436</v>
      </c>
      <c r="G2631" s="59" t="s">
        <v>1867</v>
      </c>
      <c r="H2631" s="84">
        <f>'20070 ParAssumpChg'!C90</f>
        <v>0</v>
      </c>
      <c r="J2631" s="56" t="s">
        <v>3974</v>
      </c>
      <c r="K2631" s="57" t="s">
        <v>1783</v>
      </c>
      <c r="L2631" s="57" t="s">
        <v>1497</v>
      </c>
      <c r="M2631" s="56" t="str">
        <f t="shared" si="55"/>
        <v>LF4.P2007005601</v>
      </c>
      <c r="N2631" s="57"/>
    </row>
    <row r="2632" spans="1:14" s="55" customFormat="1" ht="15" thickBot="1" x14ac:dyDescent="0.35">
      <c r="A2632" s="58">
        <v>22</v>
      </c>
      <c r="B2632" s="55" t="s">
        <v>4272</v>
      </c>
      <c r="C2632" s="59" t="s">
        <v>772</v>
      </c>
      <c r="D2632" s="59" t="s">
        <v>3973</v>
      </c>
      <c r="E2632" s="59" t="s">
        <v>326</v>
      </c>
      <c r="F2632" s="59" t="s">
        <v>437</v>
      </c>
      <c r="G2632" s="59" t="s">
        <v>329</v>
      </c>
      <c r="H2632" s="84">
        <f>'20070 ParAssumpChg'!D74</f>
        <v>0</v>
      </c>
      <c r="J2632" s="56" t="s">
        <v>3974</v>
      </c>
      <c r="K2632" s="57" t="s">
        <v>1733</v>
      </c>
      <c r="L2632" s="57" t="s">
        <v>1519</v>
      </c>
      <c r="M2632" s="56" t="str">
        <f t="shared" si="55"/>
        <v>LF4.P2007004102</v>
      </c>
      <c r="N2632" s="57"/>
    </row>
    <row r="2633" spans="1:14" s="55" customFormat="1" ht="15" thickBot="1" x14ac:dyDescent="0.35">
      <c r="A2633" s="58">
        <v>22</v>
      </c>
      <c r="B2633" s="55" t="s">
        <v>4273</v>
      </c>
      <c r="C2633" s="59" t="s">
        <v>772</v>
      </c>
      <c r="D2633" s="59" t="s">
        <v>3973</v>
      </c>
      <c r="E2633" s="59" t="s">
        <v>326</v>
      </c>
      <c r="F2633" s="59" t="s">
        <v>437</v>
      </c>
      <c r="G2633" s="59" t="s">
        <v>330</v>
      </c>
      <c r="H2633" s="84">
        <f>'20070 ParAssumpChg'!D75</f>
        <v>0</v>
      </c>
      <c r="J2633" s="56" t="s">
        <v>3974</v>
      </c>
      <c r="K2633" s="57" t="s">
        <v>1735</v>
      </c>
      <c r="L2633" s="57" t="s">
        <v>1519</v>
      </c>
      <c r="M2633" s="56" t="str">
        <f t="shared" si="55"/>
        <v>LF4.P2007004202</v>
      </c>
      <c r="N2633" s="57"/>
    </row>
    <row r="2634" spans="1:14" s="55" customFormat="1" ht="15" thickBot="1" x14ac:dyDescent="0.35">
      <c r="A2634" s="58">
        <v>22</v>
      </c>
      <c r="B2634" s="55" t="s">
        <v>4274</v>
      </c>
      <c r="C2634" s="59" t="s">
        <v>772</v>
      </c>
      <c r="D2634" s="59" t="s">
        <v>3973</v>
      </c>
      <c r="E2634" s="59" t="s">
        <v>326</v>
      </c>
      <c r="F2634" s="59" t="s">
        <v>437</v>
      </c>
      <c r="G2634" s="59" t="s">
        <v>331</v>
      </c>
      <c r="H2634" s="84">
        <f>'20070 ParAssumpChg'!D76</f>
        <v>0</v>
      </c>
      <c r="J2634" s="56" t="s">
        <v>3974</v>
      </c>
      <c r="K2634" s="57" t="s">
        <v>1737</v>
      </c>
      <c r="L2634" s="57" t="s">
        <v>1519</v>
      </c>
      <c r="M2634" s="56" t="str">
        <f t="shared" si="55"/>
        <v>LF4.P2007004302</v>
      </c>
      <c r="N2634" s="57"/>
    </row>
    <row r="2635" spans="1:14" s="55" customFormat="1" ht="15" thickBot="1" x14ac:dyDescent="0.35">
      <c r="A2635" s="58">
        <v>22</v>
      </c>
      <c r="B2635" s="55" t="s">
        <v>4275</v>
      </c>
      <c r="C2635" s="59" t="s">
        <v>772</v>
      </c>
      <c r="D2635" s="59" t="s">
        <v>3973</v>
      </c>
      <c r="E2635" s="59" t="s">
        <v>326</v>
      </c>
      <c r="F2635" s="59" t="s">
        <v>437</v>
      </c>
      <c r="G2635" s="59" t="s">
        <v>332</v>
      </c>
      <c r="H2635" s="84">
        <f>'20070 ParAssumpChg'!D77</f>
        <v>0</v>
      </c>
      <c r="J2635" s="56" t="s">
        <v>3974</v>
      </c>
      <c r="K2635" s="57" t="s">
        <v>1739</v>
      </c>
      <c r="L2635" s="57" t="s">
        <v>1519</v>
      </c>
      <c r="M2635" s="56" t="str">
        <f t="shared" si="55"/>
        <v>LF4.P2007004402</v>
      </c>
      <c r="N2635" s="57"/>
    </row>
    <row r="2636" spans="1:14" s="55" customFormat="1" ht="15" thickBot="1" x14ac:dyDescent="0.35">
      <c r="A2636" s="58">
        <v>22</v>
      </c>
      <c r="B2636" s="55" t="s">
        <v>4276</v>
      </c>
      <c r="C2636" s="59" t="s">
        <v>772</v>
      </c>
      <c r="D2636" s="59" t="s">
        <v>3973</v>
      </c>
      <c r="E2636" s="59" t="s">
        <v>326</v>
      </c>
      <c r="F2636" s="59" t="s">
        <v>437</v>
      </c>
      <c r="G2636" s="59" t="s">
        <v>1587</v>
      </c>
      <c r="H2636" s="84">
        <f>'20070 ParAssumpChg'!D78</f>
        <v>0</v>
      </c>
      <c r="J2636" s="56" t="s">
        <v>3974</v>
      </c>
      <c r="K2636" s="57" t="s">
        <v>1741</v>
      </c>
      <c r="L2636" s="57" t="s">
        <v>1519</v>
      </c>
      <c r="M2636" s="56" t="str">
        <f t="shared" si="55"/>
        <v>LF4.P2007004502</v>
      </c>
      <c r="N2636" s="57"/>
    </row>
    <row r="2637" spans="1:14" s="55" customFormat="1" ht="15" thickBot="1" x14ac:dyDescent="0.35">
      <c r="A2637" s="58">
        <v>22</v>
      </c>
      <c r="B2637" s="55" t="s">
        <v>4277</v>
      </c>
      <c r="C2637" s="59" t="s">
        <v>772</v>
      </c>
      <c r="D2637" s="59" t="s">
        <v>3973</v>
      </c>
      <c r="E2637" s="59" t="s">
        <v>326</v>
      </c>
      <c r="F2637" s="59" t="s">
        <v>437</v>
      </c>
      <c r="G2637" s="59" t="s">
        <v>334</v>
      </c>
      <c r="H2637" s="84">
        <f>'20070 ParAssumpChg'!D79</f>
        <v>0</v>
      </c>
      <c r="J2637" s="56" t="s">
        <v>3974</v>
      </c>
      <c r="K2637" s="57" t="s">
        <v>1743</v>
      </c>
      <c r="L2637" s="57" t="s">
        <v>1519</v>
      </c>
      <c r="M2637" s="56" t="str">
        <f t="shared" si="55"/>
        <v>LF4.P2007004602</v>
      </c>
      <c r="N2637" s="57"/>
    </row>
    <row r="2638" spans="1:14" s="55" customFormat="1" ht="15" thickBot="1" x14ac:dyDescent="0.35">
      <c r="A2638" s="58">
        <v>22</v>
      </c>
      <c r="B2638" s="55" t="s">
        <v>4278</v>
      </c>
      <c r="C2638" s="59" t="s">
        <v>772</v>
      </c>
      <c r="D2638" s="59" t="s">
        <v>3973</v>
      </c>
      <c r="E2638" s="59" t="s">
        <v>326</v>
      </c>
      <c r="F2638" s="59" t="s">
        <v>437</v>
      </c>
      <c r="G2638" s="59" t="s">
        <v>335</v>
      </c>
      <c r="H2638" s="84">
        <f>'20070 ParAssumpChg'!D80</f>
        <v>0</v>
      </c>
      <c r="J2638" s="56" t="s">
        <v>3974</v>
      </c>
      <c r="K2638" s="57" t="s">
        <v>1745</v>
      </c>
      <c r="L2638" s="57" t="s">
        <v>1519</v>
      </c>
      <c r="M2638" s="56" t="str">
        <f t="shared" si="55"/>
        <v>LF4.P2007004702</v>
      </c>
      <c r="N2638" s="57"/>
    </row>
    <row r="2639" spans="1:14" s="55" customFormat="1" ht="15" thickBot="1" x14ac:dyDescent="0.35">
      <c r="A2639" s="58">
        <v>22</v>
      </c>
      <c r="B2639" s="55" t="s">
        <v>4279</v>
      </c>
      <c r="C2639" s="59" t="s">
        <v>772</v>
      </c>
      <c r="D2639" s="59" t="s">
        <v>3973</v>
      </c>
      <c r="E2639" s="59" t="s">
        <v>326</v>
      </c>
      <c r="F2639" s="59" t="s">
        <v>437</v>
      </c>
      <c r="G2639" s="59" t="s">
        <v>634</v>
      </c>
      <c r="H2639" s="84">
        <f>'20070 ParAssumpChg'!D81</f>
        <v>0</v>
      </c>
      <c r="J2639" s="56" t="s">
        <v>3974</v>
      </c>
      <c r="K2639" s="57" t="s">
        <v>1747</v>
      </c>
      <c r="L2639" s="57" t="s">
        <v>1519</v>
      </c>
      <c r="M2639" s="56" t="str">
        <f t="shared" si="55"/>
        <v>LF4.P2007004802</v>
      </c>
      <c r="N2639" s="57"/>
    </row>
    <row r="2640" spans="1:14" s="55" customFormat="1" ht="15" thickBot="1" x14ac:dyDescent="0.35">
      <c r="A2640" s="58">
        <v>22</v>
      </c>
      <c r="B2640" s="55" t="s">
        <v>4280</v>
      </c>
      <c r="C2640" s="59" t="s">
        <v>772</v>
      </c>
      <c r="D2640" s="59" t="s">
        <v>3973</v>
      </c>
      <c r="E2640" s="59" t="s">
        <v>326</v>
      </c>
      <c r="F2640" s="59" t="s">
        <v>437</v>
      </c>
      <c r="G2640" s="59" t="s">
        <v>613</v>
      </c>
      <c r="H2640" s="84">
        <f>'20070 ParAssumpChg'!D82</f>
        <v>0</v>
      </c>
      <c r="J2640" s="56" t="s">
        <v>3974</v>
      </c>
      <c r="K2640" s="57" t="s">
        <v>1749</v>
      </c>
      <c r="L2640" s="57" t="s">
        <v>1519</v>
      </c>
      <c r="M2640" s="56" t="str">
        <f>J2640&amp;K2640&amp;L2640</f>
        <v>LF4.P2007004902</v>
      </c>
      <c r="N2640" s="57"/>
    </row>
    <row r="2641" spans="1:14" s="55" customFormat="1" ht="15" thickBot="1" x14ac:dyDescent="0.35">
      <c r="A2641" s="58">
        <v>22</v>
      </c>
      <c r="B2641" s="55" t="s">
        <v>4281</v>
      </c>
      <c r="C2641" s="59" t="s">
        <v>772</v>
      </c>
      <c r="D2641" s="59" t="s">
        <v>3973</v>
      </c>
      <c r="E2641" s="59" t="s">
        <v>326</v>
      </c>
      <c r="F2641" s="59" t="s">
        <v>437</v>
      </c>
      <c r="G2641" s="59" t="s">
        <v>614</v>
      </c>
      <c r="H2641" s="84">
        <f>'20070 ParAssumpChg'!D83</f>
        <v>0</v>
      </c>
      <c r="J2641" s="56" t="s">
        <v>3974</v>
      </c>
      <c r="K2641" s="57" t="s">
        <v>1751</v>
      </c>
      <c r="L2641" s="57" t="s">
        <v>1519</v>
      </c>
      <c r="M2641" s="56" t="str">
        <f t="shared" ref="M2641:M2655" si="56">J2641&amp;K2641&amp;L2641</f>
        <v>LF4.P2007005002</v>
      </c>
      <c r="N2641" s="57"/>
    </row>
    <row r="2642" spans="1:14" s="55" customFormat="1" ht="15" thickBot="1" x14ac:dyDescent="0.35">
      <c r="A2642" s="58">
        <v>22</v>
      </c>
      <c r="B2642" s="55" t="s">
        <v>4282</v>
      </c>
      <c r="C2642" s="59" t="s">
        <v>772</v>
      </c>
      <c r="D2642" s="59" t="s">
        <v>3973</v>
      </c>
      <c r="E2642" s="59" t="s">
        <v>326</v>
      </c>
      <c r="F2642" s="59" t="s">
        <v>437</v>
      </c>
      <c r="G2642" s="59" t="s">
        <v>615</v>
      </c>
      <c r="H2642" s="84">
        <f>'20070 ParAssumpChg'!D84</f>
        <v>0</v>
      </c>
      <c r="J2642" s="56" t="s">
        <v>3974</v>
      </c>
      <c r="K2642" s="57" t="s">
        <v>1773</v>
      </c>
      <c r="L2642" s="57" t="s">
        <v>1519</v>
      </c>
      <c r="M2642" s="56" t="str">
        <f t="shared" si="56"/>
        <v>LF4.P2007005102</v>
      </c>
      <c r="N2642" s="57"/>
    </row>
    <row r="2643" spans="1:14" s="55" customFormat="1" ht="15" thickBot="1" x14ac:dyDescent="0.35">
      <c r="A2643" s="58">
        <v>22</v>
      </c>
      <c r="B2643" s="55" t="s">
        <v>4283</v>
      </c>
      <c r="C2643" s="59" t="s">
        <v>772</v>
      </c>
      <c r="D2643" s="59" t="s">
        <v>3973</v>
      </c>
      <c r="E2643" s="59" t="s">
        <v>326</v>
      </c>
      <c r="F2643" s="59" t="s">
        <v>437</v>
      </c>
      <c r="G2643" s="59" t="s">
        <v>337</v>
      </c>
      <c r="H2643" s="84">
        <f>'20070 ParAssumpChg'!D85</f>
        <v>0</v>
      </c>
      <c r="J2643" s="56" t="s">
        <v>3974</v>
      </c>
      <c r="K2643" s="57" t="s">
        <v>1775</v>
      </c>
      <c r="L2643" s="57" t="s">
        <v>1519</v>
      </c>
      <c r="M2643" s="56" t="str">
        <f t="shared" si="56"/>
        <v>LF4.P2007005202</v>
      </c>
      <c r="N2643" s="57"/>
    </row>
    <row r="2644" spans="1:14" s="55" customFormat="1" ht="15" thickBot="1" x14ac:dyDescent="0.35">
      <c r="A2644" s="58">
        <v>22</v>
      </c>
      <c r="B2644" s="55" t="s">
        <v>4284</v>
      </c>
      <c r="C2644" s="59" t="s">
        <v>772</v>
      </c>
      <c r="D2644" s="59" t="s">
        <v>3973</v>
      </c>
      <c r="E2644" s="59" t="s">
        <v>326</v>
      </c>
      <c r="F2644" s="59" t="s">
        <v>437</v>
      </c>
      <c r="G2644" s="59" t="s">
        <v>303</v>
      </c>
      <c r="H2644" s="84">
        <f>'20070 ParAssumpChg'!D86</f>
        <v>0</v>
      </c>
      <c r="J2644" s="56" t="s">
        <v>3974</v>
      </c>
      <c r="K2644" s="57" t="s">
        <v>1777</v>
      </c>
      <c r="L2644" s="57" t="s">
        <v>1519</v>
      </c>
      <c r="M2644" s="56" t="str">
        <f t="shared" si="56"/>
        <v>LF4.P2007005302</v>
      </c>
      <c r="N2644" s="57"/>
    </row>
    <row r="2645" spans="1:14" s="55" customFormat="1" ht="15" thickBot="1" x14ac:dyDescent="0.35">
      <c r="A2645" s="58">
        <v>22</v>
      </c>
      <c r="B2645" s="55" t="s">
        <v>4285</v>
      </c>
      <c r="C2645" s="59" t="s">
        <v>772</v>
      </c>
      <c r="D2645" s="59" t="s">
        <v>38</v>
      </c>
      <c r="E2645" s="59" t="s">
        <v>326</v>
      </c>
      <c r="F2645" s="59" t="s">
        <v>437</v>
      </c>
      <c r="G2645" s="59" t="s">
        <v>1864</v>
      </c>
      <c r="H2645" s="84">
        <f>'20070 ParAssumpChg'!D88</f>
        <v>0</v>
      </c>
      <c r="J2645" s="56" t="s">
        <v>3974</v>
      </c>
      <c r="K2645" s="57" t="s">
        <v>1779</v>
      </c>
      <c r="L2645" s="57" t="s">
        <v>1519</v>
      </c>
      <c r="M2645" s="56" t="str">
        <f t="shared" si="56"/>
        <v>LF4.P2007005402</v>
      </c>
      <c r="N2645" s="57"/>
    </row>
    <row r="2646" spans="1:14" s="55" customFormat="1" ht="15" thickBot="1" x14ac:dyDescent="0.35">
      <c r="A2646" s="58">
        <v>22</v>
      </c>
      <c r="B2646" s="55" t="s">
        <v>4286</v>
      </c>
      <c r="C2646" s="59" t="s">
        <v>772</v>
      </c>
      <c r="D2646" s="59" t="s">
        <v>38</v>
      </c>
      <c r="E2646" s="59" t="s">
        <v>326</v>
      </c>
      <c r="F2646" s="59" t="s">
        <v>437</v>
      </c>
      <c r="G2646" s="59" t="s">
        <v>453</v>
      </c>
      <c r="H2646" s="84">
        <f>'20070 ParAssumpChg'!D89</f>
        <v>0</v>
      </c>
      <c r="J2646" s="56" t="s">
        <v>3974</v>
      </c>
      <c r="K2646" s="57" t="s">
        <v>1781</v>
      </c>
      <c r="L2646" s="57" t="s">
        <v>1519</v>
      </c>
      <c r="M2646" s="56" t="str">
        <f t="shared" si="56"/>
        <v>LF4.P2007005502</v>
      </c>
      <c r="N2646" s="57"/>
    </row>
    <row r="2647" spans="1:14" s="55" customFormat="1" ht="15" thickBot="1" x14ac:dyDescent="0.35">
      <c r="A2647" s="58">
        <v>22</v>
      </c>
      <c r="B2647" s="55" t="s">
        <v>4287</v>
      </c>
      <c r="C2647" s="59" t="s">
        <v>772</v>
      </c>
      <c r="D2647" s="59" t="s">
        <v>38</v>
      </c>
      <c r="E2647" s="59" t="s">
        <v>326</v>
      </c>
      <c r="F2647" s="59" t="s">
        <v>437</v>
      </c>
      <c r="G2647" s="59" t="s">
        <v>1867</v>
      </c>
      <c r="H2647" s="84">
        <f>'20070 ParAssumpChg'!D90</f>
        <v>0</v>
      </c>
      <c r="J2647" s="56" t="s">
        <v>3974</v>
      </c>
      <c r="K2647" s="57" t="s">
        <v>1783</v>
      </c>
      <c r="L2647" s="57" t="s">
        <v>1519</v>
      </c>
      <c r="M2647" s="56" t="str">
        <f t="shared" si="56"/>
        <v>LF4.P2007005602</v>
      </c>
      <c r="N2647" s="57"/>
    </row>
    <row r="2648" spans="1:14" s="55" customFormat="1" ht="15" thickBot="1" x14ac:dyDescent="0.35">
      <c r="A2648" s="58">
        <v>22</v>
      </c>
      <c r="B2648" s="55" t="s">
        <v>4288</v>
      </c>
      <c r="C2648" s="59" t="s">
        <v>772</v>
      </c>
      <c r="D2648" s="59" t="s">
        <v>3973</v>
      </c>
      <c r="E2648" s="59" t="s">
        <v>326</v>
      </c>
      <c r="F2648" s="59" t="s">
        <v>438</v>
      </c>
      <c r="G2648" s="59" t="s">
        <v>329</v>
      </c>
      <c r="H2648" s="84">
        <f>'20070 ParAssumpChg'!E74</f>
        <v>0</v>
      </c>
      <c r="J2648" s="56" t="s">
        <v>3974</v>
      </c>
      <c r="K2648" s="57" t="s">
        <v>1733</v>
      </c>
      <c r="L2648" s="57" t="s">
        <v>1548</v>
      </c>
      <c r="M2648" s="56" t="str">
        <f t="shared" si="56"/>
        <v>LF4.P2007004103</v>
      </c>
      <c r="N2648" s="57"/>
    </row>
    <row r="2649" spans="1:14" s="55" customFormat="1" ht="15" thickBot="1" x14ac:dyDescent="0.35">
      <c r="A2649" s="58">
        <v>22</v>
      </c>
      <c r="B2649" s="55" t="s">
        <v>4289</v>
      </c>
      <c r="C2649" s="59" t="s">
        <v>772</v>
      </c>
      <c r="D2649" s="59" t="s">
        <v>3973</v>
      </c>
      <c r="E2649" s="59" t="s">
        <v>326</v>
      </c>
      <c r="F2649" s="59" t="s">
        <v>438</v>
      </c>
      <c r="G2649" s="59" t="s">
        <v>330</v>
      </c>
      <c r="H2649" s="84">
        <f>'20070 ParAssumpChg'!E75</f>
        <v>0</v>
      </c>
      <c r="J2649" s="56" t="s">
        <v>3974</v>
      </c>
      <c r="K2649" s="57" t="s">
        <v>1735</v>
      </c>
      <c r="L2649" s="57" t="s">
        <v>1548</v>
      </c>
      <c r="M2649" s="56" t="str">
        <f t="shared" si="56"/>
        <v>LF4.P2007004203</v>
      </c>
      <c r="N2649" s="57"/>
    </row>
    <row r="2650" spans="1:14" s="55" customFormat="1" ht="15" thickBot="1" x14ac:dyDescent="0.35">
      <c r="A2650" s="58">
        <v>22</v>
      </c>
      <c r="B2650" s="55" t="s">
        <v>4290</v>
      </c>
      <c r="C2650" s="59" t="s">
        <v>772</v>
      </c>
      <c r="D2650" s="59" t="s">
        <v>3973</v>
      </c>
      <c r="E2650" s="59" t="s">
        <v>326</v>
      </c>
      <c r="F2650" s="59" t="s">
        <v>438</v>
      </c>
      <c r="G2650" s="59" t="s">
        <v>331</v>
      </c>
      <c r="H2650" s="84">
        <f>'20070 ParAssumpChg'!E76</f>
        <v>0</v>
      </c>
      <c r="J2650" s="56" t="s">
        <v>3974</v>
      </c>
      <c r="K2650" s="57" t="s">
        <v>1737</v>
      </c>
      <c r="L2650" s="57" t="s">
        <v>1548</v>
      </c>
      <c r="M2650" s="56" t="str">
        <f t="shared" si="56"/>
        <v>LF4.P2007004303</v>
      </c>
      <c r="N2650" s="57"/>
    </row>
    <row r="2651" spans="1:14" s="55" customFormat="1" ht="15" thickBot="1" x14ac:dyDescent="0.35">
      <c r="A2651" s="58">
        <v>22</v>
      </c>
      <c r="B2651" s="55" t="s">
        <v>4291</v>
      </c>
      <c r="C2651" s="59" t="s">
        <v>772</v>
      </c>
      <c r="D2651" s="59" t="s">
        <v>3973</v>
      </c>
      <c r="E2651" s="59" t="s">
        <v>326</v>
      </c>
      <c r="F2651" s="59" t="s">
        <v>438</v>
      </c>
      <c r="G2651" s="59" t="s">
        <v>332</v>
      </c>
      <c r="H2651" s="84">
        <f>'20070 ParAssumpChg'!E77</f>
        <v>0</v>
      </c>
      <c r="J2651" s="56" t="s">
        <v>3974</v>
      </c>
      <c r="K2651" s="57" t="s">
        <v>1739</v>
      </c>
      <c r="L2651" s="57" t="s">
        <v>1548</v>
      </c>
      <c r="M2651" s="56" t="str">
        <f t="shared" si="56"/>
        <v>LF4.P2007004403</v>
      </c>
      <c r="N2651" s="57"/>
    </row>
    <row r="2652" spans="1:14" s="55" customFormat="1" ht="15" thickBot="1" x14ac:dyDescent="0.35">
      <c r="A2652" s="58">
        <v>22</v>
      </c>
      <c r="B2652" s="55" t="s">
        <v>4292</v>
      </c>
      <c r="C2652" s="59" t="s">
        <v>772</v>
      </c>
      <c r="D2652" s="59" t="s">
        <v>3973</v>
      </c>
      <c r="E2652" s="59" t="s">
        <v>326</v>
      </c>
      <c r="F2652" s="59" t="s">
        <v>438</v>
      </c>
      <c r="G2652" s="59" t="s">
        <v>1587</v>
      </c>
      <c r="H2652" s="84">
        <f>'20070 ParAssumpChg'!E78</f>
        <v>0</v>
      </c>
      <c r="J2652" s="56" t="s">
        <v>3974</v>
      </c>
      <c r="K2652" s="57" t="s">
        <v>1741</v>
      </c>
      <c r="L2652" s="57" t="s">
        <v>1548</v>
      </c>
      <c r="M2652" s="56" t="str">
        <f t="shared" si="56"/>
        <v>LF4.P2007004503</v>
      </c>
      <c r="N2652" s="57"/>
    </row>
    <row r="2653" spans="1:14" s="55" customFormat="1" ht="15" thickBot="1" x14ac:dyDescent="0.35">
      <c r="A2653" s="58">
        <v>22</v>
      </c>
      <c r="B2653" s="55" t="s">
        <v>4293</v>
      </c>
      <c r="C2653" s="59" t="s">
        <v>772</v>
      </c>
      <c r="D2653" s="59" t="s">
        <v>3973</v>
      </c>
      <c r="E2653" s="59" t="s">
        <v>326</v>
      </c>
      <c r="F2653" s="59" t="s">
        <v>438</v>
      </c>
      <c r="G2653" s="59" t="s">
        <v>334</v>
      </c>
      <c r="H2653" s="84">
        <f>'20070 ParAssumpChg'!E79</f>
        <v>0</v>
      </c>
      <c r="J2653" s="56" t="s">
        <v>3974</v>
      </c>
      <c r="K2653" s="57" t="s">
        <v>1743</v>
      </c>
      <c r="L2653" s="57" t="s">
        <v>1548</v>
      </c>
      <c r="M2653" s="56" t="str">
        <f t="shared" si="56"/>
        <v>LF4.P2007004603</v>
      </c>
      <c r="N2653" s="57"/>
    </row>
    <row r="2654" spans="1:14" s="55" customFormat="1" ht="15" thickBot="1" x14ac:dyDescent="0.35">
      <c r="A2654" s="58">
        <v>22</v>
      </c>
      <c r="B2654" s="55" t="s">
        <v>4294</v>
      </c>
      <c r="C2654" s="59" t="s">
        <v>772</v>
      </c>
      <c r="D2654" s="59" t="s">
        <v>3973</v>
      </c>
      <c r="E2654" s="59" t="s">
        <v>326</v>
      </c>
      <c r="F2654" s="59" t="s">
        <v>438</v>
      </c>
      <c r="G2654" s="59" t="s">
        <v>335</v>
      </c>
      <c r="H2654" s="84">
        <f>'20070 ParAssumpChg'!E80</f>
        <v>0</v>
      </c>
      <c r="J2654" s="56" t="s">
        <v>3974</v>
      </c>
      <c r="K2654" s="57" t="s">
        <v>1745</v>
      </c>
      <c r="L2654" s="57" t="s">
        <v>1548</v>
      </c>
      <c r="M2654" s="56" t="str">
        <f t="shared" si="56"/>
        <v>LF4.P2007004703</v>
      </c>
      <c r="N2654" s="57"/>
    </row>
    <row r="2655" spans="1:14" s="55" customFormat="1" ht="15" thickBot="1" x14ac:dyDescent="0.35">
      <c r="A2655" s="58">
        <v>22</v>
      </c>
      <c r="B2655" s="55" t="s">
        <v>4295</v>
      </c>
      <c r="C2655" s="59" t="s">
        <v>772</v>
      </c>
      <c r="D2655" s="59" t="s">
        <v>3973</v>
      </c>
      <c r="E2655" s="59" t="s">
        <v>326</v>
      </c>
      <c r="F2655" s="59" t="s">
        <v>438</v>
      </c>
      <c r="G2655" s="59" t="s">
        <v>634</v>
      </c>
      <c r="H2655" s="84">
        <f>'20070 ParAssumpChg'!E81</f>
        <v>0</v>
      </c>
      <c r="J2655" s="56" t="s">
        <v>3974</v>
      </c>
      <c r="K2655" s="57" t="s">
        <v>1747</v>
      </c>
      <c r="L2655" s="57" t="s">
        <v>1548</v>
      </c>
      <c r="M2655" s="56" t="str">
        <f t="shared" si="56"/>
        <v>LF4.P2007004803</v>
      </c>
      <c r="N2655" s="57"/>
    </row>
    <row r="2656" spans="1:14" s="55" customFormat="1" ht="15" thickBot="1" x14ac:dyDescent="0.35">
      <c r="A2656" s="58">
        <v>22</v>
      </c>
      <c r="B2656" s="55" t="s">
        <v>4296</v>
      </c>
      <c r="C2656" s="59" t="s">
        <v>772</v>
      </c>
      <c r="D2656" s="59" t="s">
        <v>3973</v>
      </c>
      <c r="E2656" s="59" t="s">
        <v>326</v>
      </c>
      <c r="F2656" s="59" t="s">
        <v>438</v>
      </c>
      <c r="G2656" s="59" t="s">
        <v>613</v>
      </c>
      <c r="H2656" s="84">
        <f>'20070 ParAssumpChg'!E82</f>
        <v>0</v>
      </c>
      <c r="J2656" s="56" t="s">
        <v>3974</v>
      </c>
      <c r="K2656" s="57" t="s">
        <v>1749</v>
      </c>
      <c r="L2656" s="57" t="s">
        <v>1548</v>
      </c>
      <c r="M2656" s="56" t="str">
        <f>J2656&amp;K2656&amp;L2656</f>
        <v>LF4.P2007004903</v>
      </c>
      <c r="N2656" s="56"/>
    </row>
    <row r="2657" spans="1:14" s="55" customFormat="1" ht="15" thickBot="1" x14ac:dyDescent="0.35">
      <c r="A2657" s="58">
        <v>22</v>
      </c>
      <c r="B2657" s="55" t="s">
        <v>4297</v>
      </c>
      <c r="C2657" s="59" t="s">
        <v>772</v>
      </c>
      <c r="D2657" s="59" t="s">
        <v>3973</v>
      </c>
      <c r="E2657" s="59" t="s">
        <v>326</v>
      </c>
      <c r="F2657" s="59" t="s">
        <v>438</v>
      </c>
      <c r="G2657" s="59" t="s">
        <v>614</v>
      </c>
      <c r="H2657" s="84">
        <f>'20070 ParAssumpChg'!E83</f>
        <v>0</v>
      </c>
      <c r="J2657" s="56" t="s">
        <v>3974</v>
      </c>
      <c r="K2657" s="57" t="s">
        <v>1751</v>
      </c>
      <c r="L2657" s="57" t="s">
        <v>1548</v>
      </c>
      <c r="M2657" s="56" t="str">
        <f t="shared" ref="M2657:M2717" si="57">J2657&amp;K2657&amp;L2657</f>
        <v>LF4.P2007005003</v>
      </c>
      <c r="N2657" s="56"/>
    </row>
    <row r="2658" spans="1:14" s="55" customFormat="1" ht="15" thickBot="1" x14ac:dyDescent="0.35">
      <c r="A2658" s="58">
        <v>22</v>
      </c>
      <c r="B2658" s="55" t="s">
        <v>4298</v>
      </c>
      <c r="C2658" s="59" t="s">
        <v>772</v>
      </c>
      <c r="D2658" s="59" t="s">
        <v>3973</v>
      </c>
      <c r="E2658" s="59" t="s">
        <v>326</v>
      </c>
      <c r="F2658" s="59" t="s">
        <v>438</v>
      </c>
      <c r="G2658" s="59" t="s">
        <v>615</v>
      </c>
      <c r="H2658" s="84">
        <f>'20070 ParAssumpChg'!E84</f>
        <v>0</v>
      </c>
      <c r="J2658" s="56" t="s">
        <v>3974</v>
      </c>
      <c r="K2658" s="57" t="s">
        <v>1773</v>
      </c>
      <c r="L2658" s="57" t="s">
        <v>1548</v>
      </c>
      <c r="M2658" s="56" t="str">
        <f t="shared" si="57"/>
        <v>LF4.P2007005103</v>
      </c>
      <c r="N2658" s="56"/>
    </row>
    <row r="2659" spans="1:14" s="55" customFormat="1" ht="15" thickBot="1" x14ac:dyDescent="0.35">
      <c r="A2659" s="58">
        <v>22</v>
      </c>
      <c r="B2659" s="55" t="s">
        <v>4299</v>
      </c>
      <c r="C2659" s="59" t="s">
        <v>772</v>
      </c>
      <c r="D2659" s="59" t="s">
        <v>3973</v>
      </c>
      <c r="E2659" s="59" t="s">
        <v>326</v>
      </c>
      <c r="F2659" s="59" t="s">
        <v>438</v>
      </c>
      <c r="G2659" s="59" t="s">
        <v>337</v>
      </c>
      <c r="H2659" s="84">
        <f>'20070 ParAssumpChg'!E85</f>
        <v>0</v>
      </c>
      <c r="J2659" s="56" t="s">
        <v>3974</v>
      </c>
      <c r="K2659" s="57" t="s">
        <v>1775</v>
      </c>
      <c r="L2659" s="57" t="s">
        <v>1548</v>
      </c>
      <c r="M2659" s="56" t="str">
        <f t="shared" si="57"/>
        <v>LF4.P2007005203</v>
      </c>
      <c r="N2659" s="56"/>
    </row>
    <row r="2660" spans="1:14" s="55" customFormat="1" ht="15" thickBot="1" x14ac:dyDescent="0.35">
      <c r="A2660" s="58">
        <v>22</v>
      </c>
      <c r="B2660" s="55" t="s">
        <v>4300</v>
      </c>
      <c r="C2660" s="59" t="s">
        <v>772</v>
      </c>
      <c r="D2660" s="59" t="s">
        <v>3973</v>
      </c>
      <c r="E2660" s="59" t="s">
        <v>326</v>
      </c>
      <c r="F2660" s="59" t="s">
        <v>438</v>
      </c>
      <c r="G2660" s="59" t="s">
        <v>303</v>
      </c>
      <c r="H2660" s="84">
        <f>'20070 ParAssumpChg'!E86</f>
        <v>0</v>
      </c>
      <c r="J2660" s="56" t="s">
        <v>3974</v>
      </c>
      <c r="K2660" s="57" t="s">
        <v>1777</v>
      </c>
      <c r="L2660" s="57" t="s">
        <v>1548</v>
      </c>
      <c r="M2660" s="56" t="str">
        <f t="shared" si="57"/>
        <v>LF4.P2007005303</v>
      </c>
      <c r="N2660" s="56"/>
    </row>
    <row r="2661" spans="1:14" s="55" customFormat="1" ht="15" thickBot="1" x14ac:dyDescent="0.35">
      <c r="A2661" s="58">
        <v>22</v>
      </c>
      <c r="B2661" s="55" t="s">
        <v>4301</v>
      </c>
      <c r="C2661" s="59" t="s">
        <v>772</v>
      </c>
      <c r="D2661" s="59" t="s">
        <v>38</v>
      </c>
      <c r="E2661" s="59" t="s">
        <v>326</v>
      </c>
      <c r="F2661" s="59" t="s">
        <v>438</v>
      </c>
      <c r="G2661" s="59" t="s">
        <v>453</v>
      </c>
      <c r="H2661" s="84">
        <f>'20070 ParAssumpChg'!E89</f>
        <v>0</v>
      </c>
      <c r="J2661" s="56" t="s">
        <v>3974</v>
      </c>
      <c r="K2661" s="57" t="s">
        <v>1781</v>
      </c>
      <c r="L2661" s="57" t="s">
        <v>1548</v>
      </c>
      <c r="M2661" s="56" t="str">
        <f t="shared" si="57"/>
        <v>LF4.P2007005503</v>
      </c>
      <c r="N2661" s="56"/>
    </row>
    <row r="2662" spans="1:14" s="55" customFormat="1" ht="15" thickBot="1" x14ac:dyDescent="0.35">
      <c r="A2662" s="58">
        <v>22</v>
      </c>
      <c r="B2662" s="55" t="s">
        <v>4302</v>
      </c>
      <c r="C2662" s="59" t="s">
        <v>772</v>
      </c>
      <c r="D2662" s="59" t="s">
        <v>38</v>
      </c>
      <c r="E2662" s="59" t="s">
        <v>326</v>
      </c>
      <c r="F2662" s="59" t="s">
        <v>438</v>
      </c>
      <c r="G2662" s="59" t="s">
        <v>1867</v>
      </c>
      <c r="H2662" s="84">
        <f>'20070 ParAssumpChg'!E90</f>
        <v>0</v>
      </c>
      <c r="J2662" s="56" t="s">
        <v>3974</v>
      </c>
      <c r="K2662" s="57" t="s">
        <v>1783</v>
      </c>
      <c r="L2662" s="57" t="s">
        <v>1548</v>
      </c>
      <c r="M2662" s="56" t="str">
        <f t="shared" si="57"/>
        <v>LF4.P2007005603</v>
      </c>
      <c r="N2662" s="56"/>
    </row>
    <row r="2663" spans="1:14" s="55" customFormat="1" ht="15" thickBot="1" x14ac:dyDescent="0.35">
      <c r="A2663" s="58">
        <v>22</v>
      </c>
      <c r="B2663" s="55" t="s">
        <v>4303</v>
      </c>
      <c r="C2663" s="59" t="s">
        <v>772</v>
      </c>
      <c r="D2663" s="59" t="s">
        <v>3973</v>
      </c>
      <c r="E2663" s="59" t="s">
        <v>327</v>
      </c>
      <c r="F2663" s="59" t="s">
        <v>436</v>
      </c>
      <c r="G2663" s="59" t="s">
        <v>329</v>
      </c>
      <c r="H2663" s="84">
        <f>'20070 ParAssumpChg'!F74</f>
        <v>0</v>
      </c>
      <c r="J2663" s="56" t="s">
        <v>3974</v>
      </c>
      <c r="K2663" s="57" t="s">
        <v>1733</v>
      </c>
      <c r="L2663" s="57" t="s">
        <v>1894</v>
      </c>
      <c r="M2663" s="56" t="str">
        <f t="shared" ref="M2663:M2670" si="58">J2663&amp;K2663&amp;L2663</f>
        <v>LF4.P2007004104</v>
      </c>
      <c r="N2663" s="56"/>
    </row>
    <row r="2664" spans="1:14" s="55" customFormat="1" ht="15" thickBot="1" x14ac:dyDescent="0.35">
      <c r="A2664" s="58">
        <v>22</v>
      </c>
      <c r="B2664" s="55" t="s">
        <v>4304</v>
      </c>
      <c r="C2664" s="59" t="s">
        <v>772</v>
      </c>
      <c r="D2664" s="59" t="s">
        <v>3973</v>
      </c>
      <c r="E2664" s="59" t="s">
        <v>327</v>
      </c>
      <c r="F2664" s="59" t="s">
        <v>436</v>
      </c>
      <c r="G2664" s="59" t="s">
        <v>330</v>
      </c>
      <c r="H2664" s="84">
        <f>'20070 ParAssumpChg'!F75</f>
        <v>0</v>
      </c>
      <c r="J2664" s="56" t="s">
        <v>3974</v>
      </c>
      <c r="K2664" s="57" t="s">
        <v>1735</v>
      </c>
      <c r="L2664" s="57" t="s">
        <v>1894</v>
      </c>
      <c r="M2664" s="56" t="str">
        <f t="shared" si="58"/>
        <v>LF4.P2007004204</v>
      </c>
      <c r="N2664" s="56"/>
    </row>
    <row r="2665" spans="1:14" s="55" customFormat="1" ht="15" thickBot="1" x14ac:dyDescent="0.35">
      <c r="A2665" s="58">
        <v>22</v>
      </c>
      <c r="B2665" s="55" t="s">
        <v>4305</v>
      </c>
      <c r="C2665" s="59" t="s">
        <v>772</v>
      </c>
      <c r="D2665" s="59" t="s">
        <v>3973</v>
      </c>
      <c r="E2665" s="59" t="s">
        <v>327</v>
      </c>
      <c r="F2665" s="59" t="s">
        <v>436</v>
      </c>
      <c r="G2665" s="59" t="s">
        <v>331</v>
      </c>
      <c r="H2665" s="84">
        <f>'20070 ParAssumpChg'!F76</f>
        <v>0</v>
      </c>
      <c r="J2665" s="56" t="s">
        <v>3974</v>
      </c>
      <c r="K2665" s="57" t="s">
        <v>1737</v>
      </c>
      <c r="L2665" s="57" t="s">
        <v>1894</v>
      </c>
      <c r="M2665" s="56" t="str">
        <f t="shared" si="58"/>
        <v>LF4.P2007004304</v>
      </c>
      <c r="N2665" s="56"/>
    </row>
    <row r="2666" spans="1:14" s="55" customFormat="1" ht="15" thickBot="1" x14ac:dyDescent="0.35">
      <c r="A2666" s="58">
        <v>22</v>
      </c>
      <c r="B2666" s="55" t="s">
        <v>4306</v>
      </c>
      <c r="C2666" s="59" t="s">
        <v>772</v>
      </c>
      <c r="D2666" s="59" t="s">
        <v>3973</v>
      </c>
      <c r="E2666" s="59" t="s">
        <v>327</v>
      </c>
      <c r="F2666" s="59" t="s">
        <v>436</v>
      </c>
      <c r="G2666" s="59" t="s">
        <v>332</v>
      </c>
      <c r="H2666" s="84">
        <f>'20070 ParAssumpChg'!F77</f>
        <v>0</v>
      </c>
      <c r="J2666" s="56" t="s">
        <v>3974</v>
      </c>
      <c r="K2666" s="57" t="s">
        <v>1739</v>
      </c>
      <c r="L2666" s="57" t="s">
        <v>1894</v>
      </c>
      <c r="M2666" s="56" t="str">
        <f t="shared" si="58"/>
        <v>LF4.P2007004404</v>
      </c>
      <c r="N2666" s="56"/>
    </row>
    <row r="2667" spans="1:14" s="55" customFormat="1" ht="15" thickBot="1" x14ac:dyDescent="0.35">
      <c r="A2667" s="58">
        <v>22</v>
      </c>
      <c r="B2667" s="55" t="s">
        <v>4307</v>
      </c>
      <c r="C2667" s="59" t="s">
        <v>772</v>
      </c>
      <c r="D2667" s="59" t="s">
        <v>3973</v>
      </c>
      <c r="E2667" s="59" t="s">
        <v>327</v>
      </c>
      <c r="F2667" s="59" t="s">
        <v>436</v>
      </c>
      <c r="G2667" s="59" t="s">
        <v>1587</v>
      </c>
      <c r="H2667" s="84">
        <f>'20070 ParAssumpChg'!F78</f>
        <v>0</v>
      </c>
      <c r="J2667" s="56" t="s">
        <v>3974</v>
      </c>
      <c r="K2667" s="57" t="s">
        <v>1741</v>
      </c>
      <c r="L2667" s="57" t="s">
        <v>1894</v>
      </c>
      <c r="M2667" s="56" t="str">
        <f t="shared" si="58"/>
        <v>LF4.P2007004504</v>
      </c>
      <c r="N2667" s="56"/>
    </row>
    <row r="2668" spans="1:14" s="55" customFormat="1" ht="15" thickBot="1" x14ac:dyDescent="0.35">
      <c r="A2668" s="58">
        <v>22</v>
      </c>
      <c r="B2668" s="55" t="s">
        <v>4308</v>
      </c>
      <c r="C2668" s="59" t="s">
        <v>772</v>
      </c>
      <c r="D2668" s="59" t="s">
        <v>3973</v>
      </c>
      <c r="E2668" s="59" t="s">
        <v>327</v>
      </c>
      <c r="F2668" s="59" t="s">
        <v>436</v>
      </c>
      <c r="G2668" s="59" t="s">
        <v>334</v>
      </c>
      <c r="H2668" s="84">
        <f>'20070 ParAssumpChg'!F79</f>
        <v>0</v>
      </c>
      <c r="J2668" s="56" t="s">
        <v>3974</v>
      </c>
      <c r="K2668" s="57" t="s">
        <v>1743</v>
      </c>
      <c r="L2668" s="57" t="s">
        <v>1894</v>
      </c>
      <c r="M2668" s="56" t="str">
        <f t="shared" si="58"/>
        <v>LF4.P2007004604</v>
      </c>
      <c r="N2668" s="56"/>
    </row>
    <row r="2669" spans="1:14" s="55" customFormat="1" ht="15" thickBot="1" x14ac:dyDescent="0.35">
      <c r="A2669" s="58">
        <v>22</v>
      </c>
      <c r="B2669" s="55" t="s">
        <v>4309</v>
      </c>
      <c r="C2669" s="59" t="s">
        <v>772</v>
      </c>
      <c r="D2669" s="59" t="s">
        <v>3973</v>
      </c>
      <c r="E2669" s="59" t="s">
        <v>327</v>
      </c>
      <c r="F2669" s="59" t="s">
        <v>436</v>
      </c>
      <c r="G2669" s="59" t="s">
        <v>335</v>
      </c>
      <c r="H2669" s="84">
        <f>'20070 ParAssumpChg'!F80</f>
        <v>0</v>
      </c>
      <c r="J2669" s="56" t="s">
        <v>3974</v>
      </c>
      <c r="K2669" s="57" t="s">
        <v>1745</v>
      </c>
      <c r="L2669" s="57" t="s">
        <v>1894</v>
      </c>
      <c r="M2669" s="56" t="str">
        <f t="shared" si="58"/>
        <v>LF4.P2007004704</v>
      </c>
      <c r="N2669" s="56"/>
    </row>
    <row r="2670" spans="1:14" s="55" customFormat="1" ht="15" thickBot="1" x14ac:dyDescent="0.35">
      <c r="A2670" s="58">
        <v>22</v>
      </c>
      <c r="B2670" s="55" t="s">
        <v>4310</v>
      </c>
      <c r="C2670" s="59" t="s">
        <v>772</v>
      </c>
      <c r="D2670" s="59" t="s">
        <v>3973</v>
      </c>
      <c r="E2670" s="59" t="s">
        <v>327</v>
      </c>
      <c r="F2670" s="59" t="s">
        <v>436</v>
      </c>
      <c r="G2670" s="59" t="s">
        <v>634</v>
      </c>
      <c r="H2670" s="84">
        <f>'20070 ParAssumpChg'!F81</f>
        <v>0</v>
      </c>
      <c r="J2670" s="56" t="s">
        <v>3974</v>
      </c>
      <c r="K2670" s="57" t="s">
        <v>1747</v>
      </c>
      <c r="L2670" s="57" t="s">
        <v>1894</v>
      </c>
      <c r="M2670" s="56" t="str">
        <f t="shared" si="58"/>
        <v>LF4.P2007004804</v>
      </c>
      <c r="N2670" s="56"/>
    </row>
    <row r="2671" spans="1:14" s="55" customFormat="1" ht="15" thickBot="1" x14ac:dyDescent="0.35">
      <c r="A2671" s="58">
        <v>22</v>
      </c>
      <c r="B2671" s="55" t="s">
        <v>4311</v>
      </c>
      <c r="C2671" s="59" t="s">
        <v>772</v>
      </c>
      <c r="D2671" s="59" t="s">
        <v>3973</v>
      </c>
      <c r="E2671" s="59" t="s">
        <v>327</v>
      </c>
      <c r="F2671" s="59" t="s">
        <v>436</v>
      </c>
      <c r="G2671" s="59" t="s">
        <v>613</v>
      </c>
      <c r="H2671" s="84">
        <f>'20070 ParAssumpChg'!F82</f>
        <v>0</v>
      </c>
      <c r="J2671" s="56" t="s">
        <v>3974</v>
      </c>
      <c r="K2671" s="57" t="s">
        <v>1749</v>
      </c>
      <c r="L2671" s="57" t="s">
        <v>1894</v>
      </c>
      <c r="M2671" s="56" t="str">
        <f>J2671&amp;K2671&amp;L2671</f>
        <v>LF4.P2007004904</v>
      </c>
      <c r="N2671" s="56"/>
    </row>
    <row r="2672" spans="1:14" s="55" customFormat="1" ht="15" thickBot="1" x14ac:dyDescent="0.35">
      <c r="A2672" s="58">
        <v>22</v>
      </c>
      <c r="B2672" s="55" t="s">
        <v>4312</v>
      </c>
      <c r="C2672" s="59" t="s">
        <v>772</v>
      </c>
      <c r="D2672" s="59" t="s">
        <v>3973</v>
      </c>
      <c r="E2672" s="59" t="s">
        <v>327</v>
      </c>
      <c r="F2672" s="59" t="s">
        <v>436</v>
      </c>
      <c r="G2672" s="59" t="s">
        <v>614</v>
      </c>
      <c r="H2672" s="84">
        <f>'20070 ParAssumpChg'!F83</f>
        <v>0</v>
      </c>
      <c r="J2672" s="56" t="s">
        <v>3974</v>
      </c>
      <c r="K2672" s="57" t="s">
        <v>1751</v>
      </c>
      <c r="L2672" s="57" t="s">
        <v>1894</v>
      </c>
      <c r="M2672" s="56" t="str">
        <f t="shared" ref="M2672:M2686" si="59">J2672&amp;K2672&amp;L2672</f>
        <v>LF4.P2007005004</v>
      </c>
      <c r="N2672" s="56"/>
    </row>
    <row r="2673" spans="1:14" s="55" customFormat="1" ht="15" thickBot="1" x14ac:dyDescent="0.35">
      <c r="A2673" s="58">
        <v>22</v>
      </c>
      <c r="B2673" s="55" t="s">
        <v>4313</v>
      </c>
      <c r="C2673" s="59" t="s">
        <v>772</v>
      </c>
      <c r="D2673" s="59" t="s">
        <v>3973</v>
      </c>
      <c r="E2673" s="59" t="s">
        <v>327</v>
      </c>
      <c r="F2673" s="59" t="s">
        <v>436</v>
      </c>
      <c r="G2673" s="59" t="s">
        <v>615</v>
      </c>
      <c r="H2673" s="84">
        <f>'20070 ParAssumpChg'!F84</f>
        <v>0</v>
      </c>
      <c r="J2673" s="56" t="s">
        <v>3974</v>
      </c>
      <c r="K2673" s="57" t="s">
        <v>1773</v>
      </c>
      <c r="L2673" s="57" t="s">
        <v>1894</v>
      </c>
      <c r="M2673" s="56" t="str">
        <f t="shared" si="59"/>
        <v>LF4.P2007005104</v>
      </c>
      <c r="N2673" s="56"/>
    </row>
    <row r="2674" spans="1:14" s="55" customFormat="1" ht="15" thickBot="1" x14ac:dyDescent="0.35">
      <c r="A2674" s="58">
        <v>22</v>
      </c>
      <c r="B2674" s="55" t="s">
        <v>4314</v>
      </c>
      <c r="C2674" s="59" t="s">
        <v>772</v>
      </c>
      <c r="D2674" s="59" t="s">
        <v>3973</v>
      </c>
      <c r="E2674" s="59" t="s">
        <v>327</v>
      </c>
      <c r="F2674" s="59" t="s">
        <v>436</v>
      </c>
      <c r="G2674" s="59" t="s">
        <v>337</v>
      </c>
      <c r="H2674" s="84">
        <f>'20070 ParAssumpChg'!F85</f>
        <v>0</v>
      </c>
      <c r="J2674" s="56" t="s">
        <v>3974</v>
      </c>
      <c r="K2674" s="57" t="s">
        <v>1775</v>
      </c>
      <c r="L2674" s="57" t="s">
        <v>1894</v>
      </c>
      <c r="M2674" s="56" t="str">
        <f t="shared" si="59"/>
        <v>LF4.P2007005204</v>
      </c>
      <c r="N2674" s="56"/>
    </row>
    <row r="2675" spans="1:14" s="55" customFormat="1" ht="15" thickBot="1" x14ac:dyDescent="0.35">
      <c r="A2675" s="58">
        <v>22</v>
      </c>
      <c r="B2675" s="55" t="s">
        <v>4315</v>
      </c>
      <c r="C2675" s="59" t="s">
        <v>772</v>
      </c>
      <c r="D2675" s="59" t="s">
        <v>3973</v>
      </c>
      <c r="E2675" s="59" t="s">
        <v>327</v>
      </c>
      <c r="F2675" s="59" t="s">
        <v>436</v>
      </c>
      <c r="G2675" s="59" t="s">
        <v>303</v>
      </c>
      <c r="H2675" s="84">
        <f>'20070 ParAssumpChg'!F86</f>
        <v>0</v>
      </c>
      <c r="J2675" s="56" t="s">
        <v>3974</v>
      </c>
      <c r="K2675" s="57" t="s">
        <v>1777</v>
      </c>
      <c r="L2675" s="57" t="s">
        <v>1894</v>
      </c>
      <c r="M2675" s="56" t="str">
        <f t="shared" si="59"/>
        <v>LF4.P2007005304</v>
      </c>
      <c r="N2675" s="56"/>
    </row>
    <row r="2676" spans="1:14" s="55" customFormat="1" ht="15" thickBot="1" x14ac:dyDescent="0.35">
      <c r="A2676" s="58">
        <v>22</v>
      </c>
      <c r="B2676" s="55" t="s">
        <v>4316</v>
      </c>
      <c r="C2676" s="59" t="s">
        <v>772</v>
      </c>
      <c r="D2676" s="59" t="s">
        <v>38</v>
      </c>
      <c r="E2676" s="59" t="s">
        <v>327</v>
      </c>
      <c r="F2676" s="59" t="s">
        <v>436</v>
      </c>
      <c r="G2676" s="59" t="s">
        <v>1864</v>
      </c>
      <c r="H2676" s="84">
        <f>'20070 ParAssumpChg'!F88</f>
        <v>0</v>
      </c>
      <c r="J2676" s="56" t="s">
        <v>3974</v>
      </c>
      <c r="K2676" s="57" t="s">
        <v>1779</v>
      </c>
      <c r="L2676" s="57" t="s">
        <v>1894</v>
      </c>
      <c r="M2676" s="56" t="str">
        <f t="shared" si="59"/>
        <v>LF4.P2007005404</v>
      </c>
      <c r="N2676" s="56"/>
    </row>
    <row r="2677" spans="1:14" s="55" customFormat="1" ht="15" thickBot="1" x14ac:dyDescent="0.35">
      <c r="A2677" s="58">
        <v>22</v>
      </c>
      <c r="B2677" s="55" t="s">
        <v>4317</v>
      </c>
      <c r="C2677" s="59" t="s">
        <v>772</v>
      </c>
      <c r="D2677" s="59" t="s">
        <v>38</v>
      </c>
      <c r="E2677" s="59" t="s">
        <v>327</v>
      </c>
      <c r="F2677" s="59" t="s">
        <v>436</v>
      </c>
      <c r="G2677" s="59" t="s">
        <v>453</v>
      </c>
      <c r="H2677" s="84">
        <f>'20070 ParAssumpChg'!F89</f>
        <v>0</v>
      </c>
      <c r="J2677" s="56" t="s">
        <v>3974</v>
      </c>
      <c r="K2677" s="57" t="s">
        <v>1781</v>
      </c>
      <c r="L2677" s="57" t="s">
        <v>1894</v>
      </c>
      <c r="M2677" s="56" t="str">
        <f t="shared" si="59"/>
        <v>LF4.P2007005504</v>
      </c>
      <c r="N2677" s="56"/>
    </row>
    <row r="2678" spans="1:14" s="55" customFormat="1" ht="15" thickBot="1" x14ac:dyDescent="0.35">
      <c r="A2678" s="58">
        <v>22</v>
      </c>
      <c r="B2678" s="55" t="s">
        <v>4318</v>
      </c>
      <c r="C2678" s="59" t="s">
        <v>772</v>
      </c>
      <c r="D2678" s="59" t="s">
        <v>38</v>
      </c>
      <c r="E2678" s="59" t="s">
        <v>327</v>
      </c>
      <c r="F2678" s="59" t="s">
        <v>436</v>
      </c>
      <c r="G2678" s="59" t="s">
        <v>1867</v>
      </c>
      <c r="H2678" s="84">
        <f>'20070 ParAssumpChg'!F90</f>
        <v>0</v>
      </c>
      <c r="J2678" s="56" t="s">
        <v>3974</v>
      </c>
      <c r="K2678" s="57" t="s">
        <v>1783</v>
      </c>
      <c r="L2678" s="57" t="s">
        <v>1894</v>
      </c>
      <c r="M2678" s="56" t="str">
        <f t="shared" si="59"/>
        <v>LF4.P2007005604</v>
      </c>
      <c r="N2678" s="56"/>
    </row>
    <row r="2679" spans="1:14" s="55" customFormat="1" ht="15" thickBot="1" x14ac:dyDescent="0.35">
      <c r="A2679" s="58">
        <v>22</v>
      </c>
      <c r="B2679" s="55" t="s">
        <v>4319</v>
      </c>
      <c r="C2679" s="59" t="s">
        <v>772</v>
      </c>
      <c r="D2679" s="59" t="s">
        <v>3973</v>
      </c>
      <c r="E2679" s="59" t="s">
        <v>327</v>
      </c>
      <c r="F2679" s="59" t="s">
        <v>437</v>
      </c>
      <c r="G2679" s="59" t="s">
        <v>329</v>
      </c>
      <c r="H2679" s="84">
        <f>'20070 ParAssumpChg'!G74</f>
        <v>0</v>
      </c>
      <c r="J2679" s="56" t="s">
        <v>3974</v>
      </c>
      <c r="K2679" s="57" t="s">
        <v>1733</v>
      </c>
      <c r="L2679" s="57" t="s">
        <v>1908</v>
      </c>
      <c r="M2679" s="56" t="str">
        <f t="shared" si="59"/>
        <v>LF4.P2007004105</v>
      </c>
      <c r="N2679" s="56"/>
    </row>
    <row r="2680" spans="1:14" s="55" customFormat="1" ht="15" thickBot="1" x14ac:dyDescent="0.35">
      <c r="A2680" s="58">
        <v>22</v>
      </c>
      <c r="B2680" s="55" t="s">
        <v>4320</v>
      </c>
      <c r="C2680" s="59" t="s">
        <v>772</v>
      </c>
      <c r="D2680" s="59" t="s">
        <v>3973</v>
      </c>
      <c r="E2680" s="59" t="s">
        <v>327</v>
      </c>
      <c r="F2680" s="59" t="s">
        <v>437</v>
      </c>
      <c r="G2680" s="59" t="s">
        <v>330</v>
      </c>
      <c r="H2680" s="84">
        <f>'20070 ParAssumpChg'!G75</f>
        <v>0</v>
      </c>
      <c r="J2680" s="56" t="s">
        <v>3974</v>
      </c>
      <c r="K2680" s="57" t="s">
        <v>1735</v>
      </c>
      <c r="L2680" s="57" t="s">
        <v>1908</v>
      </c>
      <c r="M2680" s="56" t="str">
        <f t="shared" si="59"/>
        <v>LF4.P2007004205</v>
      </c>
      <c r="N2680" s="56"/>
    </row>
    <row r="2681" spans="1:14" s="55" customFormat="1" ht="15" thickBot="1" x14ac:dyDescent="0.35">
      <c r="A2681" s="58">
        <v>22</v>
      </c>
      <c r="B2681" s="55" t="s">
        <v>4321</v>
      </c>
      <c r="C2681" s="59" t="s">
        <v>772</v>
      </c>
      <c r="D2681" s="59" t="s">
        <v>3973</v>
      </c>
      <c r="E2681" s="59" t="s">
        <v>327</v>
      </c>
      <c r="F2681" s="59" t="s">
        <v>437</v>
      </c>
      <c r="G2681" s="59" t="s">
        <v>331</v>
      </c>
      <c r="H2681" s="84">
        <f>'20070 ParAssumpChg'!G76</f>
        <v>0</v>
      </c>
      <c r="J2681" s="56" t="s">
        <v>3974</v>
      </c>
      <c r="K2681" s="57" t="s">
        <v>1737</v>
      </c>
      <c r="L2681" s="57" t="s">
        <v>1908</v>
      </c>
      <c r="M2681" s="56" t="str">
        <f t="shared" si="59"/>
        <v>LF4.P2007004305</v>
      </c>
      <c r="N2681" s="56"/>
    </row>
    <row r="2682" spans="1:14" s="55" customFormat="1" ht="15" thickBot="1" x14ac:dyDescent="0.35">
      <c r="A2682" s="58">
        <v>22</v>
      </c>
      <c r="B2682" s="55" t="s">
        <v>4322</v>
      </c>
      <c r="C2682" s="59" t="s">
        <v>772</v>
      </c>
      <c r="D2682" s="59" t="s">
        <v>3973</v>
      </c>
      <c r="E2682" s="59" t="s">
        <v>327</v>
      </c>
      <c r="F2682" s="59" t="s">
        <v>437</v>
      </c>
      <c r="G2682" s="59" t="s">
        <v>332</v>
      </c>
      <c r="H2682" s="84">
        <f>'20070 ParAssumpChg'!G77</f>
        <v>0</v>
      </c>
      <c r="J2682" s="56" t="s">
        <v>3974</v>
      </c>
      <c r="K2682" s="57" t="s">
        <v>1739</v>
      </c>
      <c r="L2682" s="57" t="s">
        <v>1908</v>
      </c>
      <c r="M2682" s="56" t="str">
        <f t="shared" si="59"/>
        <v>LF4.P2007004405</v>
      </c>
      <c r="N2682" s="56"/>
    </row>
    <row r="2683" spans="1:14" s="55" customFormat="1" ht="15" thickBot="1" x14ac:dyDescent="0.35">
      <c r="A2683" s="58">
        <v>22</v>
      </c>
      <c r="B2683" s="55" t="s">
        <v>4323</v>
      </c>
      <c r="C2683" s="59" t="s">
        <v>772</v>
      </c>
      <c r="D2683" s="59" t="s">
        <v>3973</v>
      </c>
      <c r="E2683" s="59" t="s">
        <v>327</v>
      </c>
      <c r="F2683" s="59" t="s">
        <v>437</v>
      </c>
      <c r="G2683" s="59" t="s">
        <v>1587</v>
      </c>
      <c r="H2683" s="84">
        <f>'20070 ParAssumpChg'!G78</f>
        <v>0</v>
      </c>
      <c r="J2683" s="56" t="s">
        <v>3974</v>
      </c>
      <c r="K2683" s="57" t="s">
        <v>1741</v>
      </c>
      <c r="L2683" s="57" t="s">
        <v>1908</v>
      </c>
      <c r="M2683" s="56" t="str">
        <f t="shared" si="59"/>
        <v>LF4.P2007004505</v>
      </c>
      <c r="N2683" s="56"/>
    </row>
    <row r="2684" spans="1:14" s="55" customFormat="1" ht="15" thickBot="1" x14ac:dyDescent="0.35">
      <c r="A2684" s="58">
        <v>22</v>
      </c>
      <c r="B2684" s="55" t="s">
        <v>4324</v>
      </c>
      <c r="C2684" s="59" t="s">
        <v>772</v>
      </c>
      <c r="D2684" s="59" t="s">
        <v>3973</v>
      </c>
      <c r="E2684" s="59" t="s">
        <v>327</v>
      </c>
      <c r="F2684" s="59" t="s">
        <v>437</v>
      </c>
      <c r="G2684" s="59" t="s">
        <v>334</v>
      </c>
      <c r="H2684" s="84">
        <f>'20070 ParAssumpChg'!G79</f>
        <v>0</v>
      </c>
      <c r="J2684" s="56" t="s">
        <v>3974</v>
      </c>
      <c r="K2684" s="57" t="s">
        <v>1743</v>
      </c>
      <c r="L2684" s="57" t="s">
        <v>1908</v>
      </c>
      <c r="M2684" s="56" t="str">
        <f t="shared" si="59"/>
        <v>LF4.P2007004605</v>
      </c>
      <c r="N2684" s="56"/>
    </row>
    <row r="2685" spans="1:14" s="55" customFormat="1" ht="15" thickBot="1" x14ac:dyDescent="0.35">
      <c r="A2685" s="58">
        <v>22</v>
      </c>
      <c r="B2685" s="55" t="s">
        <v>4325</v>
      </c>
      <c r="C2685" s="59" t="s">
        <v>772</v>
      </c>
      <c r="D2685" s="59" t="s">
        <v>3973</v>
      </c>
      <c r="E2685" s="59" t="s">
        <v>327</v>
      </c>
      <c r="F2685" s="59" t="s">
        <v>437</v>
      </c>
      <c r="G2685" s="59" t="s">
        <v>335</v>
      </c>
      <c r="H2685" s="84">
        <f>'20070 ParAssumpChg'!G80</f>
        <v>0</v>
      </c>
      <c r="J2685" s="56" t="s">
        <v>3974</v>
      </c>
      <c r="K2685" s="57" t="s">
        <v>1745</v>
      </c>
      <c r="L2685" s="57" t="s">
        <v>1908</v>
      </c>
      <c r="M2685" s="56" t="str">
        <f t="shared" si="59"/>
        <v>LF4.P2007004705</v>
      </c>
      <c r="N2685" s="56"/>
    </row>
    <row r="2686" spans="1:14" s="55" customFormat="1" ht="15" thickBot="1" x14ac:dyDescent="0.35">
      <c r="A2686" s="58">
        <v>22</v>
      </c>
      <c r="B2686" s="55" t="s">
        <v>4326</v>
      </c>
      <c r="C2686" s="59" t="s">
        <v>772</v>
      </c>
      <c r="D2686" s="59" t="s">
        <v>3973</v>
      </c>
      <c r="E2686" s="59" t="s">
        <v>327</v>
      </c>
      <c r="F2686" s="59" t="s">
        <v>437</v>
      </c>
      <c r="G2686" s="59" t="s">
        <v>634</v>
      </c>
      <c r="H2686" s="84">
        <f>'20070 ParAssumpChg'!G81</f>
        <v>0</v>
      </c>
      <c r="J2686" s="56" t="s">
        <v>3974</v>
      </c>
      <c r="K2686" s="57" t="s">
        <v>1747</v>
      </c>
      <c r="L2686" s="57" t="s">
        <v>1908</v>
      </c>
      <c r="M2686" s="56" t="str">
        <f t="shared" si="59"/>
        <v>LF4.P2007004805</v>
      </c>
      <c r="N2686" s="56"/>
    </row>
    <row r="2687" spans="1:14" s="55" customFormat="1" ht="15" thickBot="1" x14ac:dyDescent="0.35">
      <c r="A2687" s="58">
        <v>22</v>
      </c>
      <c r="B2687" s="55" t="s">
        <v>4327</v>
      </c>
      <c r="C2687" s="59" t="s">
        <v>772</v>
      </c>
      <c r="D2687" s="59" t="s">
        <v>3973</v>
      </c>
      <c r="E2687" s="59" t="s">
        <v>327</v>
      </c>
      <c r="F2687" s="59" t="s">
        <v>437</v>
      </c>
      <c r="G2687" s="59" t="s">
        <v>613</v>
      </c>
      <c r="H2687" s="84">
        <f>'20070 ParAssumpChg'!G82</f>
        <v>0</v>
      </c>
      <c r="J2687" s="56" t="s">
        <v>3974</v>
      </c>
      <c r="K2687" s="57" t="s">
        <v>1749</v>
      </c>
      <c r="L2687" s="57" t="s">
        <v>1908</v>
      </c>
      <c r="M2687" s="56" t="str">
        <f>J2687&amp;K2687&amp;L2687</f>
        <v>LF4.P2007004905</v>
      </c>
      <c r="N2687" s="56"/>
    </row>
    <row r="2688" spans="1:14" s="55" customFormat="1" ht="15" thickBot="1" x14ac:dyDescent="0.35">
      <c r="A2688" s="58">
        <v>22</v>
      </c>
      <c r="B2688" s="55" t="s">
        <v>4328</v>
      </c>
      <c r="C2688" s="59" t="s">
        <v>772</v>
      </c>
      <c r="D2688" s="59" t="s">
        <v>3973</v>
      </c>
      <c r="E2688" s="59" t="s">
        <v>327</v>
      </c>
      <c r="F2688" s="59" t="s">
        <v>437</v>
      </c>
      <c r="G2688" s="59" t="s">
        <v>614</v>
      </c>
      <c r="H2688" s="84">
        <f>'20070 ParAssumpChg'!G83</f>
        <v>0</v>
      </c>
      <c r="J2688" s="56" t="s">
        <v>3974</v>
      </c>
      <c r="K2688" s="57" t="s">
        <v>1751</v>
      </c>
      <c r="L2688" s="57" t="s">
        <v>1908</v>
      </c>
      <c r="M2688" s="56" t="str">
        <f t="shared" ref="M2688:M2702" si="60">J2688&amp;K2688&amp;L2688</f>
        <v>LF4.P2007005005</v>
      </c>
      <c r="N2688" s="56"/>
    </row>
    <row r="2689" spans="1:14" s="55" customFormat="1" ht="15" thickBot="1" x14ac:dyDescent="0.35">
      <c r="A2689" s="58">
        <v>22</v>
      </c>
      <c r="B2689" s="55" t="s">
        <v>4329</v>
      </c>
      <c r="C2689" s="59" t="s">
        <v>772</v>
      </c>
      <c r="D2689" s="59" t="s">
        <v>3973</v>
      </c>
      <c r="E2689" s="59" t="s">
        <v>327</v>
      </c>
      <c r="F2689" s="59" t="s">
        <v>437</v>
      </c>
      <c r="G2689" s="59" t="s">
        <v>615</v>
      </c>
      <c r="H2689" s="84">
        <f>'20070 ParAssumpChg'!G84</f>
        <v>0</v>
      </c>
      <c r="J2689" s="56" t="s">
        <v>3974</v>
      </c>
      <c r="K2689" s="57" t="s">
        <v>1773</v>
      </c>
      <c r="L2689" s="57" t="s">
        <v>1908</v>
      </c>
      <c r="M2689" s="56" t="str">
        <f t="shared" si="60"/>
        <v>LF4.P2007005105</v>
      </c>
      <c r="N2689" s="56"/>
    </row>
    <row r="2690" spans="1:14" s="55" customFormat="1" ht="15" thickBot="1" x14ac:dyDescent="0.35">
      <c r="A2690" s="58">
        <v>22</v>
      </c>
      <c r="B2690" s="55" t="s">
        <v>4330</v>
      </c>
      <c r="C2690" s="59" t="s">
        <v>772</v>
      </c>
      <c r="D2690" s="59" t="s">
        <v>3973</v>
      </c>
      <c r="E2690" s="59" t="s">
        <v>327</v>
      </c>
      <c r="F2690" s="59" t="s">
        <v>437</v>
      </c>
      <c r="G2690" s="59" t="s">
        <v>337</v>
      </c>
      <c r="H2690" s="84">
        <f>'20070 ParAssumpChg'!G85</f>
        <v>0</v>
      </c>
      <c r="J2690" s="56" t="s">
        <v>3974</v>
      </c>
      <c r="K2690" s="57" t="s">
        <v>1775</v>
      </c>
      <c r="L2690" s="57" t="s">
        <v>1908</v>
      </c>
      <c r="M2690" s="56" t="str">
        <f t="shared" si="60"/>
        <v>LF4.P2007005205</v>
      </c>
      <c r="N2690" s="56"/>
    </row>
    <row r="2691" spans="1:14" s="55" customFormat="1" ht="15" thickBot="1" x14ac:dyDescent="0.35">
      <c r="A2691" s="58">
        <v>22</v>
      </c>
      <c r="B2691" s="55" t="s">
        <v>4331</v>
      </c>
      <c r="C2691" s="59" t="s">
        <v>772</v>
      </c>
      <c r="D2691" s="59" t="s">
        <v>3973</v>
      </c>
      <c r="E2691" s="59" t="s">
        <v>327</v>
      </c>
      <c r="F2691" s="59" t="s">
        <v>437</v>
      </c>
      <c r="G2691" s="59" t="s">
        <v>303</v>
      </c>
      <c r="H2691" s="84">
        <f>'20070 ParAssumpChg'!G86</f>
        <v>0</v>
      </c>
      <c r="J2691" s="56" t="s">
        <v>3974</v>
      </c>
      <c r="K2691" s="57" t="s">
        <v>1777</v>
      </c>
      <c r="L2691" s="57" t="s">
        <v>1908</v>
      </c>
      <c r="M2691" s="56" t="str">
        <f t="shared" si="60"/>
        <v>LF4.P2007005305</v>
      </c>
      <c r="N2691" s="56"/>
    </row>
    <row r="2692" spans="1:14" s="55" customFormat="1" ht="15" thickBot="1" x14ac:dyDescent="0.35">
      <c r="A2692" s="58">
        <v>22</v>
      </c>
      <c r="B2692" s="55" t="s">
        <v>4332</v>
      </c>
      <c r="C2692" s="59" t="s">
        <v>772</v>
      </c>
      <c r="D2692" s="59" t="s">
        <v>38</v>
      </c>
      <c r="E2692" s="59" t="s">
        <v>327</v>
      </c>
      <c r="F2692" s="59" t="s">
        <v>437</v>
      </c>
      <c r="G2692" s="59" t="s">
        <v>1864</v>
      </c>
      <c r="H2692" s="84">
        <f>'20070 ParAssumpChg'!G88</f>
        <v>0</v>
      </c>
      <c r="J2692" s="56" t="s">
        <v>3974</v>
      </c>
      <c r="K2692" s="57" t="s">
        <v>1779</v>
      </c>
      <c r="L2692" s="57" t="s">
        <v>1908</v>
      </c>
      <c r="M2692" s="56" t="str">
        <f t="shared" si="60"/>
        <v>LF4.P2007005405</v>
      </c>
      <c r="N2692" s="56"/>
    </row>
    <row r="2693" spans="1:14" s="55" customFormat="1" ht="15" thickBot="1" x14ac:dyDescent="0.35">
      <c r="A2693" s="58">
        <v>22</v>
      </c>
      <c r="B2693" s="55" t="s">
        <v>4333</v>
      </c>
      <c r="C2693" s="59" t="s">
        <v>772</v>
      </c>
      <c r="D2693" s="59" t="s">
        <v>38</v>
      </c>
      <c r="E2693" s="59" t="s">
        <v>327</v>
      </c>
      <c r="F2693" s="59" t="s">
        <v>437</v>
      </c>
      <c r="G2693" s="59" t="s">
        <v>453</v>
      </c>
      <c r="H2693" s="84">
        <f>'20070 ParAssumpChg'!G89</f>
        <v>0</v>
      </c>
      <c r="J2693" s="56" t="s">
        <v>3974</v>
      </c>
      <c r="K2693" s="57" t="s">
        <v>1781</v>
      </c>
      <c r="L2693" s="57" t="s">
        <v>1908</v>
      </c>
      <c r="M2693" s="56" t="str">
        <f t="shared" si="60"/>
        <v>LF4.P2007005505</v>
      </c>
      <c r="N2693" s="56"/>
    </row>
    <row r="2694" spans="1:14" s="55" customFormat="1" ht="15" thickBot="1" x14ac:dyDescent="0.35">
      <c r="A2694" s="58">
        <v>22</v>
      </c>
      <c r="B2694" s="55" t="s">
        <v>4334</v>
      </c>
      <c r="C2694" s="59" t="s">
        <v>772</v>
      </c>
      <c r="D2694" s="59" t="s">
        <v>38</v>
      </c>
      <c r="E2694" s="59" t="s">
        <v>327</v>
      </c>
      <c r="F2694" s="59" t="s">
        <v>437</v>
      </c>
      <c r="G2694" s="59" t="s">
        <v>1867</v>
      </c>
      <c r="H2694" s="84">
        <f>'20070 ParAssumpChg'!G90</f>
        <v>0</v>
      </c>
      <c r="J2694" s="56" t="s">
        <v>3974</v>
      </c>
      <c r="K2694" s="57" t="s">
        <v>1783</v>
      </c>
      <c r="L2694" s="57" t="s">
        <v>1908</v>
      </c>
      <c r="M2694" s="56" t="str">
        <f t="shared" si="60"/>
        <v>LF4.P2007005605</v>
      </c>
      <c r="N2694" s="56"/>
    </row>
    <row r="2695" spans="1:14" s="55" customFormat="1" ht="15" thickBot="1" x14ac:dyDescent="0.35">
      <c r="A2695" s="58">
        <v>22</v>
      </c>
      <c r="B2695" s="55" t="s">
        <v>4335</v>
      </c>
      <c r="C2695" s="59" t="s">
        <v>772</v>
      </c>
      <c r="D2695" s="59" t="s">
        <v>3973</v>
      </c>
      <c r="E2695" s="59" t="s">
        <v>327</v>
      </c>
      <c r="F2695" s="59" t="s">
        <v>438</v>
      </c>
      <c r="G2695" s="59" t="s">
        <v>329</v>
      </c>
      <c r="H2695" s="84">
        <f>'20070 ParAssumpChg'!H74</f>
        <v>0</v>
      </c>
      <c r="J2695" s="56" t="s">
        <v>3974</v>
      </c>
      <c r="K2695" s="57" t="s">
        <v>1733</v>
      </c>
      <c r="L2695" s="57" t="s">
        <v>1922</v>
      </c>
      <c r="M2695" s="56" t="str">
        <f t="shared" si="60"/>
        <v>LF4.P2007004106</v>
      </c>
      <c r="N2695" s="56"/>
    </row>
    <row r="2696" spans="1:14" s="55" customFormat="1" ht="15" thickBot="1" x14ac:dyDescent="0.35">
      <c r="A2696" s="58">
        <v>22</v>
      </c>
      <c r="B2696" s="55" t="s">
        <v>4336</v>
      </c>
      <c r="C2696" s="59" t="s">
        <v>772</v>
      </c>
      <c r="D2696" s="59" t="s">
        <v>3973</v>
      </c>
      <c r="E2696" s="59" t="s">
        <v>327</v>
      </c>
      <c r="F2696" s="59" t="s">
        <v>438</v>
      </c>
      <c r="G2696" s="59" t="s">
        <v>330</v>
      </c>
      <c r="H2696" s="84">
        <f>'20070 ParAssumpChg'!H75</f>
        <v>0</v>
      </c>
      <c r="J2696" s="56" t="s">
        <v>3974</v>
      </c>
      <c r="K2696" s="57" t="s">
        <v>1735</v>
      </c>
      <c r="L2696" s="57" t="s">
        <v>1922</v>
      </c>
      <c r="M2696" s="56" t="str">
        <f t="shared" si="60"/>
        <v>LF4.P2007004206</v>
      </c>
      <c r="N2696" s="56"/>
    </row>
    <row r="2697" spans="1:14" s="55" customFormat="1" ht="15" thickBot="1" x14ac:dyDescent="0.35">
      <c r="A2697" s="58">
        <v>22</v>
      </c>
      <c r="B2697" s="55" t="s">
        <v>4337</v>
      </c>
      <c r="C2697" s="59" t="s">
        <v>772</v>
      </c>
      <c r="D2697" s="59" t="s">
        <v>3973</v>
      </c>
      <c r="E2697" s="59" t="s">
        <v>327</v>
      </c>
      <c r="F2697" s="59" t="s">
        <v>438</v>
      </c>
      <c r="G2697" s="59" t="s">
        <v>331</v>
      </c>
      <c r="H2697" s="84">
        <f>'20070 ParAssumpChg'!H76</f>
        <v>0</v>
      </c>
      <c r="J2697" s="56" t="s">
        <v>3974</v>
      </c>
      <c r="K2697" s="57" t="s">
        <v>1737</v>
      </c>
      <c r="L2697" s="57" t="s">
        <v>1922</v>
      </c>
      <c r="M2697" s="56" t="str">
        <f t="shared" si="60"/>
        <v>LF4.P2007004306</v>
      </c>
      <c r="N2697" s="56"/>
    </row>
    <row r="2698" spans="1:14" s="55" customFormat="1" ht="15" thickBot="1" x14ac:dyDescent="0.35">
      <c r="A2698" s="58">
        <v>22</v>
      </c>
      <c r="B2698" s="55" t="s">
        <v>4338</v>
      </c>
      <c r="C2698" s="59" t="s">
        <v>772</v>
      </c>
      <c r="D2698" s="59" t="s">
        <v>3973</v>
      </c>
      <c r="E2698" s="59" t="s">
        <v>327</v>
      </c>
      <c r="F2698" s="59" t="s">
        <v>438</v>
      </c>
      <c r="G2698" s="59" t="s">
        <v>332</v>
      </c>
      <c r="H2698" s="84">
        <f>'20070 ParAssumpChg'!H77</f>
        <v>0</v>
      </c>
      <c r="J2698" s="56" t="s">
        <v>3974</v>
      </c>
      <c r="K2698" s="57" t="s">
        <v>1739</v>
      </c>
      <c r="L2698" s="57" t="s">
        <v>1922</v>
      </c>
      <c r="M2698" s="56" t="str">
        <f t="shared" si="60"/>
        <v>LF4.P2007004406</v>
      </c>
      <c r="N2698" s="56"/>
    </row>
    <row r="2699" spans="1:14" s="55" customFormat="1" ht="15" thickBot="1" x14ac:dyDescent="0.35">
      <c r="A2699" s="58">
        <v>22</v>
      </c>
      <c r="B2699" s="55" t="s">
        <v>4339</v>
      </c>
      <c r="C2699" s="59" t="s">
        <v>772</v>
      </c>
      <c r="D2699" s="59" t="s">
        <v>3973</v>
      </c>
      <c r="E2699" s="59" t="s">
        <v>327</v>
      </c>
      <c r="F2699" s="59" t="s">
        <v>438</v>
      </c>
      <c r="G2699" s="59" t="s">
        <v>1587</v>
      </c>
      <c r="H2699" s="84">
        <f>'20070 ParAssumpChg'!H78</f>
        <v>0</v>
      </c>
      <c r="J2699" s="56" t="s">
        <v>3974</v>
      </c>
      <c r="K2699" s="57" t="s">
        <v>1741</v>
      </c>
      <c r="L2699" s="57" t="s">
        <v>1922</v>
      </c>
      <c r="M2699" s="56" t="str">
        <f t="shared" si="60"/>
        <v>LF4.P2007004506</v>
      </c>
      <c r="N2699" s="56"/>
    </row>
    <row r="2700" spans="1:14" s="55" customFormat="1" ht="15" thickBot="1" x14ac:dyDescent="0.35">
      <c r="A2700" s="58">
        <v>22</v>
      </c>
      <c r="B2700" s="55" t="s">
        <v>4340</v>
      </c>
      <c r="C2700" s="59" t="s">
        <v>772</v>
      </c>
      <c r="D2700" s="59" t="s">
        <v>3973</v>
      </c>
      <c r="E2700" s="59" t="s">
        <v>327</v>
      </c>
      <c r="F2700" s="59" t="s">
        <v>438</v>
      </c>
      <c r="G2700" s="59" t="s">
        <v>334</v>
      </c>
      <c r="H2700" s="84">
        <f>'20070 ParAssumpChg'!H79</f>
        <v>0</v>
      </c>
      <c r="J2700" s="56" t="s">
        <v>3974</v>
      </c>
      <c r="K2700" s="57" t="s">
        <v>1743</v>
      </c>
      <c r="L2700" s="57" t="s">
        <v>1922</v>
      </c>
      <c r="M2700" s="56" t="str">
        <f t="shared" si="60"/>
        <v>LF4.P2007004606</v>
      </c>
      <c r="N2700" s="56"/>
    </row>
    <row r="2701" spans="1:14" s="55" customFormat="1" ht="15" thickBot="1" x14ac:dyDescent="0.35">
      <c r="A2701" s="58">
        <v>22</v>
      </c>
      <c r="B2701" s="55" t="s">
        <v>4341</v>
      </c>
      <c r="C2701" s="59" t="s">
        <v>772</v>
      </c>
      <c r="D2701" s="59" t="s">
        <v>3973</v>
      </c>
      <c r="E2701" s="59" t="s">
        <v>327</v>
      </c>
      <c r="F2701" s="59" t="s">
        <v>438</v>
      </c>
      <c r="G2701" s="59" t="s">
        <v>335</v>
      </c>
      <c r="H2701" s="84">
        <f>'20070 ParAssumpChg'!H80</f>
        <v>0</v>
      </c>
      <c r="J2701" s="56" t="s">
        <v>3974</v>
      </c>
      <c r="K2701" s="57" t="s">
        <v>1745</v>
      </c>
      <c r="L2701" s="57" t="s">
        <v>1922</v>
      </c>
      <c r="M2701" s="56" t="str">
        <f t="shared" si="60"/>
        <v>LF4.P2007004706</v>
      </c>
      <c r="N2701" s="56"/>
    </row>
    <row r="2702" spans="1:14" s="55" customFormat="1" ht="15" thickBot="1" x14ac:dyDescent="0.35">
      <c r="A2702" s="58">
        <v>22</v>
      </c>
      <c r="B2702" s="55" t="s">
        <v>4342</v>
      </c>
      <c r="C2702" s="59" t="s">
        <v>772</v>
      </c>
      <c r="D2702" s="59" t="s">
        <v>3973</v>
      </c>
      <c r="E2702" s="59" t="s">
        <v>327</v>
      </c>
      <c r="F2702" s="59" t="s">
        <v>438</v>
      </c>
      <c r="G2702" s="59" t="s">
        <v>634</v>
      </c>
      <c r="H2702" s="84">
        <f>'20070 ParAssumpChg'!H81</f>
        <v>0</v>
      </c>
      <c r="J2702" s="56" t="s">
        <v>3974</v>
      </c>
      <c r="K2702" s="57" t="s">
        <v>1747</v>
      </c>
      <c r="L2702" s="57" t="s">
        <v>1922</v>
      </c>
      <c r="M2702" s="56" t="str">
        <f t="shared" si="60"/>
        <v>LF4.P2007004806</v>
      </c>
      <c r="N2702" s="56"/>
    </row>
    <row r="2703" spans="1:14" s="55" customFormat="1" ht="15" thickBot="1" x14ac:dyDescent="0.35">
      <c r="A2703" s="58">
        <v>22</v>
      </c>
      <c r="B2703" s="55" t="s">
        <v>4343</v>
      </c>
      <c r="C2703" s="59" t="s">
        <v>772</v>
      </c>
      <c r="D2703" s="59" t="s">
        <v>3973</v>
      </c>
      <c r="E2703" s="59" t="s">
        <v>327</v>
      </c>
      <c r="F2703" s="59" t="s">
        <v>438</v>
      </c>
      <c r="G2703" s="59" t="s">
        <v>613</v>
      </c>
      <c r="H2703" s="84">
        <f>'20070 ParAssumpChg'!H82</f>
        <v>0</v>
      </c>
      <c r="J2703" s="56" t="s">
        <v>3974</v>
      </c>
      <c r="K2703" s="57" t="s">
        <v>1749</v>
      </c>
      <c r="L2703" s="57" t="s">
        <v>1922</v>
      </c>
      <c r="M2703" s="56" t="str">
        <f>J2703&amp;K2703&amp;L2703</f>
        <v>LF4.P2007004906</v>
      </c>
      <c r="N2703" s="56"/>
    </row>
    <row r="2704" spans="1:14" s="55" customFormat="1" ht="15" thickBot="1" x14ac:dyDescent="0.35">
      <c r="A2704" s="58">
        <v>22</v>
      </c>
      <c r="B2704" s="55" t="s">
        <v>4344</v>
      </c>
      <c r="C2704" s="59" t="s">
        <v>772</v>
      </c>
      <c r="D2704" s="59" t="s">
        <v>3973</v>
      </c>
      <c r="E2704" s="59" t="s">
        <v>327</v>
      </c>
      <c r="F2704" s="59" t="s">
        <v>438</v>
      </c>
      <c r="G2704" s="59" t="s">
        <v>614</v>
      </c>
      <c r="H2704" s="84">
        <f>'20070 ParAssumpChg'!H83</f>
        <v>0</v>
      </c>
      <c r="J2704" s="56" t="s">
        <v>3974</v>
      </c>
      <c r="K2704" s="57" t="s">
        <v>1751</v>
      </c>
      <c r="L2704" s="57" t="s">
        <v>1922</v>
      </c>
      <c r="M2704" s="56" t="str">
        <f t="shared" ref="M2704:M2709" si="61">J2704&amp;K2704&amp;L2704</f>
        <v>LF4.P2007005006</v>
      </c>
      <c r="N2704" s="56"/>
    </row>
    <row r="2705" spans="1:14" s="55" customFormat="1" ht="15" thickBot="1" x14ac:dyDescent="0.35">
      <c r="A2705" s="58">
        <v>22</v>
      </c>
      <c r="B2705" s="55" t="s">
        <v>4345</v>
      </c>
      <c r="C2705" s="59" t="s">
        <v>772</v>
      </c>
      <c r="D2705" s="59" t="s">
        <v>3973</v>
      </c>
      <c r="E2705" s="59" t="s">
        <v>327</v>
      </c>
      <c r="F2705" s="59" t="s">
        <v>438</v>
      </c>
      <c r="G2705" s="59" t="s">
        <v>615</v>
      </c>
      <c r="H2705" s="84">
        <f>'20070 ParAssumpChg'!H84</f>
        <v>0</v>
      </c>
      <c r="J2705" s="56" t="s">
        <v>3974</v>
      </c>
      <c r="K2705" s="57" t="s">
        <v>1773</v>
      </c>
      <c r="L2705" s="57" t="s">
        <v>1922</v>
      </c>
      <c r="M2705" s="56" t="str">
        <f t="shared" si="61"/>
        <v>LF4.P2007005106</v>
      </c>
      <c r="N2705" s="56"/>
    </row>
    <row r="2706" spans="1:14" s="55" customFormat="1" ht="15" thickBot="1" x14ac:dyDescent="0.35">
      <c r="A2706" s="58">
        <v>22</v>
      </c>
      <c r="B2706" s="55" t="s">
        <v>4346</v>
      </c>
      <c r="C2706" s="59" t="s">
        <v>772</v>
      </c>
      <c r="D2706" s="59" t="s">
        <v>3973</v>
      </c>
      <c r="E2706" s="59" t="s">
        <v>327</v>
      </c>
      <c r="F2706" s="59" t="s">
        <v>438</v>
      </c>
      <c r="G2706" s="59" t="s">
        <v>337</v>
      </c>
      <c r="H2706" s="84">
        <f>'20070 ParAssumpChg'!H85</f>
        <v>0</v>
      </c>
      <c r="J2706" s="56" t="s">
        <v>3974</v>
      </c>
      <c r="K2706" s="57" t="s">
        <v>1775</v>
      </c>
      <c r="L2706" s="57" t="s">
        <v>1922</v>
      </c>
      <c r="M2706" s="56" t="str">
        <f t="shared" si="61"/>
        <v>LF4.P2007005206</v>
      </c>
      <c r="N2706" s="56"/>
    </row>
    <row r="2707" spans="1:14" s="55" customFormat="1" ht="15" thickBot="1" x14ac:dyDescent="0.35">
      <c r="A2707" s="58">
        <v>22</v>
      </c>
      <c r="B2707" s="55" t="s">
        <v>4347</v>
      </c>
      <c r="C2707" s="59" t="s">
        <v>772</v>
      </c>
      <c r="D2707" s="59" t="s">
        <v>3973</v>
      </c>
      <c r="E2707" s="59" t="s">
        <v>327</v>
      </c>
      <c r="F2707" s="59" t="s">
        <v>438</v>
      </c>
      <c r="G2707" s="59" t="s">
        <v>303</v>
      </c>
      <c r="H2707" s="84">
        <f>'20070 ParAssumpChg'!H86</f>
        <v>0</v>
      </c>
      <c r="J2707" s="56" t="s">
        <v>3974</v>
      </c>
      <c r="K2707" s="57" t="s">
        <v>1777</v>
      </c>
      <c r="L2707" s="57" t="s">
        <v>1922</v>
      </c>
      <c r="M2707" s="56" t="str">
        <f t="shared" si="61"/>
        <v>LF4.P2007005306</v>
      </c>
      <c r="N2707" s="56"/>
    </row>
    <row r="2708" spans="1:14" s="55" customFormat="1" ht="15" thickBot="1" x14ac:dyDescent="0.35">
      <c r="A2708" s="58">
        <v>22</v>
      </c>
      <c r="B2708" s="55" t="s">
        <v>4348</v>
      </c>
      <c r="C2708" s="59" t="s">
        <v>772</v>
      </c>
      <c r="D2708" s="59" t="s">
        <v>38</v>
      </c>
      <c r="E2708" s="59" t="s">
        <v>327</v>
      </c>
      <c r="F2708" s="59" t="s">
        <v>438</v>
      </c>
      <c r="G2708" s="59" t="s">
        <v>453</v>
      </c>
      <c r="H2708" s="84">
        <f>'20070 ParAssumpChg'!H89</f>
        <v>0</v>
      </c>
      <c r="J2708" s="56" t="s">
        <v>3974</v>
      </c>
      <c r="K2708" s="57" t="s">
        <v>1781</v>
      </c>
      <c r="L2708" s="57" t="s">
        <v>1922</v>
      </c>
      <c r="M2708" s="56" t="str">
        <f t="shared" si="61"/>
        <v>LF4.P2007005506</v>
      </c>
      <c r="N2708" s="56"/>
    </row>
    <row r="2709" spans="1:14" s="55" customFormat="1" ht="15" thickBot="1" x14ac:dyDescent="0.35">
      <c r="A2709" s="58">
        <v>22</v>
      </c>
      <c r="B2709" s="55" t="s">
        <v>4349</v>
      </c>
      <c r="C2709" s="59" t="s">
        <v>772</v>
      </c>
      <c r="D2709" s="59" t="s">
        <v>38</v>
      </c>
      <c r="E2709" s="59" t="s">
        <v>327</v>
      </c>
      <c r="F2709" s="59" t="s">
        <v>438</v>
      </c>
      <c r="G2709" s="59" t="s">
        <v>1867</v>
      </c>
      <c r="H2709" s="84">
        <f>'20070 ParAssumpChg'!H90</f>
        <v>0</v>
      </c>
      <c r="J2709" s="56" t="s">
        <v>3974</v>
      </c>
      <c r="K2709" s="57" t="s">
        <v>1783</v>
      </c>
      <c r="L2709" s="57" t="s">
        <v>1922</v>
      </c>
      <c r="M2709" s="56" t="str">
        <f t="shared" si="61"/>
        <v>LF4.P2007005606</v>
      </c>
      <c r="N2709" s="56"/>
    </row>
    <row r="2710" spans="1:14" s="55" customFormat="1" ht="15" thickBot="1" x14ac:dyDescent="0.35">
      <c r="A2710" s="58">
        <v>22</v>
      </c>
      <c r="B2710" s="55" t="s">
        <v>4350</v>
      </c>
      <c r="C2710" s="59" t="s">
        <v>772</v>
      </c>
      <c r="D2710" s="59" t="s">
        <v>3973</v>
      </c>
      <c r="E2710" s="59" t="s">
        <v>415</v>
      </c>
      <c r="F2710" s="59" t="s">
        <v>436</v>
      </c>
      <c r="G2710" s="59" t="s">
        <v>329</v>
      </c>
      <c r="H2710" s="84">
        <f>'20070 ParAssumpChg'!I74</f>
        <v>0</v>
      </c>
      <c r="J2710" s="56" t="s">
        <v>3974</v>
      </c>
      <c r="K2710" s="57" t="s">
        <v>1733</v>
      </c>
      <c r="L2710" s="57" t="s">
        <v>1935</v>
      </c>
      <c r="M2710" s="56" t="str">
        <f t="shared" si="57"/>
        <v>LF4.P2007004107</v>
      </c>
      <c r="N2710" s="56"/>
    </row>
    <row r="2711" spans="1:14" s="55" customFormat="1" ht="15" thickBot="1" x14ac:dyDescent="0.35">
      <c r="A2711" s="58">
        <v>22</v>
      </c>
      <c r="B2711" s="55" t="s">
        <v>4351</v>
      </c>
      <c r="C2711" s="59" t="s">
        <v>772</v>
      </c>
      <c r="D2711" s="59" t="s">
        <v>3973</v>
      </c>
      <c r="E2711" s="59" t="s">
        <v>415</v>
      </c>
      <c r="F2711" s="59" t="s">
        <v>436</v>
      </c>
      <c r="G2711" s="59" t="s">
        <v>330</v>
      </c>
      <c r="H2711" s="84">
        <f>'20070 ParAssumpChg'!I75</f>
        <v>0</v>
      </c>
      <c r="J2711" s="56" t="s">
        <v>3974</v>
      </c>
      <c r="K2711" s="57" t="s">
        <v>1735</v>
      </c>
      <c r="L2711" s="57" t="s">
        <v>1935</v>
      </c>
      <c r="M2711" s="56" t="str">
        <f t="shared" si="57"/>
        <v>LF4.P2007004207</v>
      </c>
      <c r="N2711" s="56"/>
    </row>
    <row r="2712" spans="1:14" s="55" customFormat="1" ht="15" thickBot="1" x14ac:dyDescent="0.35">
      <c r="A2712" s="58">
        <v>22</v>
      </c>
      <c r="B2712" s="55" t="s">
        <v>4352</v>
      </c>
      <c r="C2712" s="59" t="s">
        <v>772</v>
      </c>
      <c r="D2712" s="59" t="s">
        <v>3973</v>
      </c>
      <c r="E2712" s="59" t="s">
        <v>415</v>
      </c>
      <c r="F2712" s="59" t="s">
        <v>436</v>
      </c>
      <c r="G2712" s="59" t="s">
        <v>331</v>
      </c>
      <c r="H2712" s="84">
        <f>'20070 ParAssumpChg'!I76</f>
        <v>0</v>
      </c>
      <c r="J2712" s="56" t="s">
        <v>3974</v>
      </c>
      <c r="K2712" s="57" t="s">
        <v>1737</v>
      </c>
      <c r="L2712" s="57" t="s">
        <v>1935</v>
      </c>
      <c r="M2712" s="56" t="str">
        <f t="shared" si="57"/>
        <v>LF4.P2007004307</v>
      </c>
      <c r="N2712" s="56"/>
    </row>
    <row r="2713" spans="1:14" s="55" customFormat="1" ht="15" thickBot="1" x14ac:dyDescent="0.35">
      <c r="A2713" s="58">
        <v>22</v>
      </c>
      <c r="B2713" s="55" t="s">
        <v>4353</v>
      </c>
      <c r="C2713" s="59" t="s">
        <v>772</v>
      </c>
      <c r="D2713" s="59" t="s">
        <v>3973</v>
      </c>
      <c r="E2713" s="59" t="s">
        <v>415</v>
      </c>
      <c r="F2713" s="59" t="s">
        <v>436</v>
      </c>
      <c r="G2713" s="59" t="s">
        <v>332</v>
      </c>
      <c r="H2713" s="84">
        <f>'20070 ParAssumpChg'!I77</f>
        <v>0</v>
      </c>
      <c r="J2713" s="56" t="s">
        <v>3974</v>
      </c>
      <c r="K2713" s="57" t="s">
        <v>1739</v>
      </c>
      <c r="L2713" s="57" t="s">
        <v>1935</v>
      </c>
      <c r="M2713" s="56" t="str">
        <f t="shared" si="57"/>
        <v>LF4.P2007004407</v>
      </c>
      <c r="N2713" s="56"/>
    </row>
    <row r="2714" spans="1:14" s="55" customFormat="1" ht="15" thickBot="1" x14ac:dyDescent="0.35">
      <c r="A2714" s="58">
        <v>22</v>
      </c>
      <c r="B2714" s="55" t="s">
        <v>4354</v>
      </c>
      <c r="C2714" s="59" t="s">
        <v>772</v>
      </c>
      <c r="D2714" s="59" t="s">
        <v>3973</v>
      </c>
      <c r="E2714" s="59" t="s">
        <v>415</v>
      </c>
      <c r="F2714" s="59" t="s">
        <v>436</v>
      </c>
      <c r="G2714" s="59" t="s">
        <v>1587</v>
      </c>
      <c r="H2714" s="84">
        <f>'20070 ParAssumpChg'!I78</f>
        <v>0</v>
      </c>
      <c r="J2714" s="56" t="s">
        <v>3974</v>
      </c>
      <c r="K2714" s="57" t="s">
        <v>1741</v>
      </c>
      <c r="L2714" s="57" t="s">
        <v>1935</v>
      </c>
      <c r="M2714" s="56" t="str">
        <f t="shared" si="57"/>
        <v>LF4.P2007004507</v>
      </c>
      <c r="N2714" s="56"/>
    </row>
    <row r="2715" spans="1:14" s="55" customFormat="1" ht="15" thickBot="1" x14ac:dyDescent="0.35">
      <c r="A2715" s="58">
        <v>22</v>
      </c>
      <c r="B2715" s="55" t="s">
        <v>4355</v>
      </c>
      <c r="C2715" s="59" t="s">
        <v>772</v>
      </c>
      <c r="D2715" s="59" t="s">
        <v>3973</v>
      </c>
      <c r="E2715" s="59" t="s">
        <v>415</v>
      </c>
      <c r="F2715" s="59" t="s">
        <v>436</v>
      </c>
      <c r="G2715" s="59" t="s">
        <v>334</v>
      </c>
      <c r="H2715" s="84">
        <f>'20070 ParAssumpChg'!I79</f>
        <v>0</v>
      </c>
      <c r="J2715" s="56" t="s">
        <v>3974</v>
      </c>
      <c r="K2715" s="57" t="s">
        <v>1743</v>
      </c>
      <c r="L2715" s="57" t="s">
        <v>1935</v>
      </c>
      <c r="M2715" s="56" t="str">
        <f t="shared" si="57"/>
        <v>LF4.P2007004607</v>
      </c>
      <c r="N2715" s="56"/>
    </row>
    <row r="2716" spans="1:14" s="55" customFormat="1" ht="15" thickBot="1" x14ac:dyDescent="0.35">
      <c r="A2716" s="58">
        <v>22</v>
      </c>
      <c r="B2716" s="55" t="s">
        <v>4356</v>
      </c>
      <c r="C2716" s="59" t="s">
        <v>772</v>
      </c>
      <c r="D2716" s="59" t="s">
        <v>3973</v>
      </c>
      <c r="E2716" s="59" t="s">
        <v>415</v>
      </c>
      <c r="F2716" s="59" t="s">
        <v>436</v>
      </c>
      <c r="G2716" s="59" t="s">
        <v>335</v>
      </c>
      <c r="H2716" s="84">
        <f>'20070 ParAssumpChg'!I80</f>
        <v>0</v>
      </c>
      <c r="J2716" s="56" t="s">
        <v>3974</v>
      </c>
      <c r="K2716" s="57" t="s">
        <v>1745</v>
      </c>
      <c r="L2716" s="57" t="s">
        <v>1935</v>
      </c>
      <c r="M2716" s="56" t="str">
        <f t="shared" si="57"/>
        <v>LF4.P2007004707</v>
      </c>
      <c r="N2716" s="56"/>
    </row>
    <row r="2717" spans="1:14" s="55" customFormat="1" ht="15" thickBot="1" x14ac:dyDescent="0.35">
      <c r="A2717" s="58">
        <v>22</v>
      </c>
      <c r="B2717" s="55" t="s">
        <v>4357</v>
      </c>
      <c r="C2717" s="59" t="s">
        <v>772</v>
      </c>
      <c r="D2717" s="59" t="s">
        <v>3973</v>
      </c>
      <c r="E2717" s="59" t="s">
        <v>415</v>
      </c>
      <c r="F2717" s="59" t="s">
        <v>436</v>
      </c>
      <c r="G2717" s="59" t="s">
        <v>634</v>
      </c>
      <c r="H2717" s="84">
        <f>'20070 ParAssumpChg'!I81</f>
        <v>0</v>
      </c>
      <c r="J2717" s="56" t="s">
        <v>3974</v>
      </c>
      <c r="K2717" s="57" t="s">
        <v>1747</v>
      </c>
      <c r="L2717" s="57" t="s">
        <v>1935</v>
      </c>
      <c r="M2717" s="56" t="str">
        <f t="shared" si="57"/>
        <v>LF4.P2007004807</v>
      </c>
      <c r="N2717" s="56"/>
    </row>
    <row r="2718" spans="1:14" s="55" customFormat="1" ht="15" thickBot="1" x14ac:dyDescent="0.35">
      <c r="A2718" s="58">
        <v>22</v>
      </c>
      <c r="B2718" s="55" t="s">
        <v>4358</v>
      </c>
      <c r="C2718" s="59" t="s">
        <v>772</v>
      </c>
      <c r="D2718" s="59" t="s">
        <v>3973</v>
      </c>
      <c r="E2718" s="59" t="s">
        <v>415</v>
      </c>
      <c r="F2718" s="59" t="s">
        <v>436</v>
      </c>
      <c r="G2718" s="59" t="s">
        <v>613</v>
      </c>
      <c r="H2718" s="84">
        <f>'20070 ParAssumpChg'!I82</f>
        <v>0</v>
      </c>
      <c r="J2718" s="56" t="s">
        <v>3974</v>
      </c>
      <c r="K2718" s="57" t="s">
        <v>1749</v>
      </c>
      <c r="L2718" s="57" t="s">
        <v>1935</v>
      </c>
      <c r="M2718" s="56" t="str">
        <f>J2718&amp;K2718&amp;L2718</f>
        <v>LF4.P2007004907</v>
      </c>
      <c r="N2718" s="56"/>
    </row>
    <row r="2719" spans="1:14" s="55" customFormat="1" ht="15" thickBot="1" x14ac:dyDescent="0.35">
      <c r="A2719" s="58">
        <v>22</v>
      </c>
      <c r="B2719" s="55" t="s">
        <v>4359</v>
      </c>
      <c r="C2719" s="59" t="s">
        <v>772</v>
      </c>
      <c r="D2719" s="59" t="s">
        <v>3973</v>
      </c>
      <c r="E2719" s="59" t="s">
        <v>415</v>
      </c>
      <c r="F2719" s="59" t="s">
        <v>436</v>
      </c>
      <c r="G2719" s="59" t="s">
        <v>614</v>
      </c>
      <c r="H2719" s="84">
        <f>'20070 ParAssumpChg'!I83</f>
        <v>0</v>
      </c>
      <c r="J2719" s="56" t="s">
        <v>3974</v>
      </c>
      <c r="K2719" s="57" t="s">
        <v>1751</v>
      </c>
      <c r="L2719" s="57" t="s">
        <v>1935</v>
      </c>
      <c r="M2719" s="56" t="str">
        <f t="shared" ref="M2719:M2733" si="62">J2719&amp;K2719&amp;L2719</f>
        <v>LF4.P2007005007</v>
      </c>
      <c r="N2719" s="56"/>
    </row>
    <row r="2720" spans="1:14" s="55" customFormat="1" ht="15" thickBot="1" x14ac:dyDescent="0.35">
      <c r="A2720" s="58">
        <v>22</v>
      </c>
      <c r="B2720" s="55" t="s">
        <v>4360</v>
      </c>
      <c r="C2720" s="59" t="s">
        <v>772</v>
      </c>
      <c r="D2720" s="59" t="s">
        <v>3973</v>
      </c>
      <c r="E2720" s="59" t="s">
        <v>415</v>
      </c>
      <c r="F2720" s="59" t="s">
        <v>436</v>
      </c>
      <c r="G2720" s="59" t="s">
        <v>615</v>
      </c>
      <c r="H2720" s="84">
        <f>'20070 ParAssumpChg'!I84</f>
        <v>0</v>
      </c>
      <c r="J2720" s="56" t="s">
        <v>3974</v>
      </c>
      <c r="K2720" s="57" t="s">
        <v>1773</v>
      </c>
      <c r="L2720" s="57" t="s">
        <v>1935</v>
      </c>
      <c r="M2720" s="56" t="str">
        <f t="shared" si="62"/>
        <v>LF4.P2007005107</v>
      </c>
      <c r="N2720" s="56"/>
    </row>
    <row r="2721" spans="1:14" s="55" customFormat="1" ht="15" thickBot="1" x14ac:dyDescent="0.35">
      <c r="A2721" s="58">
        <v>22</v>
      </c>
      <c r="B2721" s="55" t="s">
        <v>4361</v>
      </c>
      <c r="C2721" s="59" t="s">
        <v>772</v>
      </c>
      <c r="D2721" s="59" t="s">
        <v>3973</v>
      </c>
      <c r="E2721" s="59" t="s">
        <v>415</v>
      </c>
      <c r="F2721" s="59" t="s">
        <v>436</v>
      </c>
      <c r="G2721" s="59" t="s">
        <v>337</v>
      </c>
      <c r="H2721" s="84">
        <f>'20070 ParAssumpChg'!I85</f>
        <v>0</v>
      </c>
      <c r="J2721" s="56" t="s">
        <v>3974</v>
      </c>
      <c r="K2721" s="57" t="s">
        <v>1775</v>
      </c>
      <c r="L2721" s="57" t="s">
        <v>1935</v>
      </c>
      <c r="M2721" s="56" t="str">
        <f t="shared" si="62"/>
        <v>LF4.P2007005207</v>
      </c>
      <c r="N2721" s="56"/>
    </row>
    <row r="2722" spans="1:14" s="55" customFormat="1" ht="15" thickBot="1" x14ac:dyDescent="0.35">
      <c r="A2722" s="58">
        <v>22</v>
      </c>
      <c r="B2722" s="55" t="s">
        <v>4362</v>
      </c>
      <c r="C2722" s="59" t="s">
        <v>772</v>
      </c>
      <c r="D2722" s="59" t="s">
        <v>3973</v>
      </c>
      <c r="E2722" s="59" t="s">
        <v>415</v>
      </c>
      <c r="F2722" s="59" t="s">
        <v>436</v>
      </c>
      <c r="G2722" s="59" t="s">
        <v>303</v>
      </c>
      <c r="H2722" s="84">
        <f>'20070 ParAssumpChg'!I86</f>
        <v>0</v>
      </c>
      <c r="J2722" s="56" t="s">
        <v>3974</v>
      </c>
      <c r="K2722" s="57" t="s">
        <v>1777</v>
      </c>
      <c r="L2722" s="57" t="s">
        <v>1935</v>
      </c>
      <c r="M2722" s="56" t="str">
        <f t="shared" si="62"/>
        <v>LF4.P2007005307</v>
      </c>
      <c r="N2722" s="56"/>
    </row>
    <row r="2723" spans="1:14" s="55" customFormat="1" ht="15" thickBot="1" x14ac:dyDescent="0.35">
      <c r="A2723" s="58">
        <v>22</v>
      </c>
      <c r="B2723" s="55" t="s">
        <v>4363</v>
      </c>
      <c r="C2723" s="59" t="s">
        <v>772</v>
      </c>
      <c r="D2723" s="59" t="s">
        <v>38</v>
      </c>
      <c r="E2723" s="59" t="s">
        <v>415</v>
      </c>
      <c r="F2723" s="59" t="s">
        <v>436</v>
      </c>
      <c r="G2723" s="59" t="s">
        <v>1864</v>
      </c>
      <c r="H2723" s="84">
        <f>'20070 ParAssumpChg'!I88</f>
        <v>0</v>
      </c>
      <c r="J2723" s="56" t="s">
        <v>3974</v>
      </c>
      <c r="K2723" s="57" t="s">
        <v>1779</v>
      </c>
      <c r="L2723" s="57" t="s">
        <v>1935</v>
      </c>
      <c r="M2723" s="56" t="str">
        <f t="shared" si="62"/>
        <v>LF4.P2007005407</v>
      </c>
      <c r="N2723" s="56"/>
    </row>
    <row r="2724" spans="1:14" s="55" customFormat="1" ht="15" thickBot="1" x14ac:dyDescent="0.35">
      <c r="A2724" s="58">
        <v>22</v>
      </c>
      <c r="B2724" s="55" t="s">
        <v>4364</v>
      </c>
      <c r="C2724" s="59" t="s">
        <v>772</v>
      </c>
      <c r="D2724" s="59" t="s">
        <v>38</v>
      </c>
      <c r="E2724" s="59" t="s">
        <v>415</v>
      </c>
      <c r="F2724" s="59" t="s">
        <v>436</v>
      </c>
      <c r="G2724" s="59" t="s">
        <v>453</v>
      </c>
      <c r="H2724" s="84">
        <f>'20070 ParAssumpChg'!I89</f>
        <v>0</v>
      </c>
      <c r="J2724" s="56" t="s">
        <v>3974</v>
      </c>
      <c r="K2724" s="57" t="s">
        <v>1781</v>
      </c>
      <c r="L2724" s="57" t="s">
        <v>1935</v>
      </c>
      <c r="M2724" s="56" t="str">
        <f t="shared" si="62"/>
        <v>LF4.P2007005507</v>
      </c>
      <c r="N2724" s="56"/>
    </row>
    <row r="2725" spans="1:14" s="55" customFormat="1" ht="15" thickBot="1" x14ac:dyDescent="0.35">
      <c r="A2725" s="58">
        <v>22</v>
      </c>
      <c r="B2725" s="55" t="s">
        <v>4365</v>
      </c>
      <c r="C2725" s="59" t="s">
        <v>772</v>
      </c>
      <c r="D2725" s="59" t="s">
        <v>38</v>
      </c>
      <c r="E2725" s="59" t="s">
        <v>415</v>
      </c>
      <c r="F2725" s="59" t="s">
        <v>436</v>
      </c>
      <c r="G2725" s="59" t="s">
        <v>1867</v>
      </c>
      <c r="H2725" s="84">
        <f>'20070 ParAssumpChg'!I90</f>
        <v>0</v>
      </c>
      <c r="J2725" s="56" t="s">
        <v>3974</v>
      </c>
      <c r="K2725" s="57" t="s">
        <v>1783</v>
      </c>
      <c r="L2725" s="57" t="s">
        <v>1935</v>
      </c>
      <c r="M2725" s="56" t="str">
        <f t="shared" si="62"/>
        <v>LF4.P2007005607</v>
      </c>
      <c r="N2725" s="56"/>
    </row>
    <row r="2726" spans="1:14" s="55" customFormat="1" ht="15" thickBot="1" x14ac:dyDescent="0.35">
      <c r="A2726" s="58">
        <v>22</v>
      </c>
      <c r="B2726" s="55" t="s">
        <v>4366</v>
      </c>
      <c r="C2726" s="59" t="s">
        <v>772</v>
      </c>
      <c r="D2726" s="59" t="s">
        <v>3973</v>
      </c>
      <c r="E2726" s="59" t="s">
        <v>415</v>
      </c>
      <c r="F2726" s="59" t="s">
        <v>437</v>
      </c>
      <c r="G2726" s="59" t="s">
        <v>329</v>
      </c>
      <c r="H2726" s="84">
        <f>'20070 ParAssumpChg'!J74</f>
        <v>0</v>
      </c>
      <c r="J2726" s="56" t="s">
        <v>3974</v>
      </c>
      <c r="K2726" s="57" t="s">
        <v>1733</v>
      </c>
      <c r="L2726" s="57" t="s">
        <v>1949</v>
      </c>
      <c r="M2726" s="56" t="str">
        <f t="shared" si="62"/>
        <v>LF4.P2007004108</v>
      </c>
      <c r="N2726" s="56"/>
    </row>
    <row r="2727" spans="1:14" s="55" customFormat="1" ht="15" thickBot="1" x14ac:dyDescent="0.35">
      <c r="A2727" s="58">
        <v>22</v>
      </c>
      <c r="B2727" s="55" t="s">
        <v>4367</v>
      </c>
      <c r="C2727" s="59" t="s">
        <v>772</v>
      </c>
      <c r="D2727" s="59" t="s">
        <v>3973</v>
      </c>
      <c r="E2727" s="59" t="s">
        <v>415</v>
      </c>
      <c r="F2727" s="59" t="s">
        <v>437</v>
      </c>
      <c r="G2727" s="59" t="s">
        <v>330</v>
      </c>
      <c r="H2727" s="84">
        <f>'20070 ParAssumpChg'!J75</f>
        <v>0</v>
      </c>
      <c r="J2727" s="56" t="s">
        <v>3974</v>
      </c>
      <c r="K2727" s="57" t="s">
        <v>1735</v>
      </c>
      <c r="L2727" s="57" t="s">
        <v>1949</v>
      </c>
      <c r="M2727" s="56" t="str">
        <f t="shared" si="62"/>
        <v>LF4.P2007004208</v>
      </c>
      <c r="N2727" s="56"/>
    </row>
    <row r="2728" spans="1:14" s="55" customFormat="1" ht="15" thickBot="1" x14ac:dyDescent="0.35">
      <c r="A2728" s="58">
        <v>22</v>
      </c>
      <c r="B2728" s="55" t="s">
        <v>4368</v>
      </c>
      <c r="C2728" s="59" t="s">
        <v>772</v>
      </c>
      <c r="D2728" s="59" t="s">
        <v>3973</v>
      </c>
      <c r="E2728" s="59" t="s">
        <v>415</v>
      </c>
      <c r="F2728" s="59" t="s">
        <v>437</v>
      </c>
      <c r="G2728" s="59" t="s">
        <v>331</v>
      </c>
      <c r="H2728" s="84">
        <f>'20070 ParAssumpChg'!J76</f>
        <v>0</v>
      </c>
      <c r="J2728" s="56" t="s">
        <v>3974</v>
      </c>
      <c r="K2728" s="57" t="s">
        <v>1737</v>
      </c>
      <c r="L2728" s="57" t="s">
        <v>1949</v>
      </c>
      <c r="M2728" s="56" t="str">
        <f t="shared" si="62"/>
        <v>LF4.P2007004308</v>
      </c>
      <c r="N2728" s="56"/>
    </row>
    <row r="2729" spans="1:14" s="55" customFormat="1" ht="15" thickBot="1" x14ac:dyDescent="0.35">
      <c r="A2729" s="58">
        <v>22</v>
      </c>
      <c r="B2729" s="55" t="s">
        <v>4369</v>
      </c>
      <c r="C2729" s="59" t="s">
        <v>772</v>
      </c>
      <c r="D2729" s="59" t="s">
        <v>3973</v>
      </c>
      <c r="E2729" s="59" t="s">
        <v>415</v>
      </c>
      <c r="F2729" s="59" t="s">
        <v>437</v>
      </c>
      <c r="G2729" s="59" t="s">
        <v>332</v>
      </c>
      <c r="H2729" s="84">
        <f>'20070 ParAssumpChg'!J77</f>
        <v>0</v>
      </c>
      <c r="J2729" s="56" t="s">
        <v>3974</v>
      </c>
      <c r="K2729" s="57" t="s">
        <v>1739</v>
      </c>
      <c r="L2729" s="57" t="s">
        <v>1949</v>
      </c>
      <c r="M2729" s="56" t="str">
        <f t="shared" si="62"/>
        <v>LF4.P2007004408</v>
      </c>
      <c r="N2729" s="56"/>
    </row>
    <row r="2730" spans="1:14" s="55" customFormat="1" ht="15" thickBot="1" x14ac:dyDescent="0.35">
      <c r="A2730" s="58">
        <v>22</v>
      </c>
      <c r="B2730" s="55" t="s">
        <v>4370</v>
      </c>
      <c r="C2730" s="59" t="s">
        <v>772</v>
      </c>
      <c r="D2730" s="59" t="s">
        <v>3973</v>
      </c>
      <c r="E2730" s="59" t="s">
        <v>415</v>
      </c>
      <c r="F2730" s="59" t="s">
        <v>437</v>
      </c>
      <c r="G2730" s="59" t="s">
        <v>1587</v>
      </c>
      <c r="H2730" s="84">
        <f>'20070 ParAssumpChg'!J78</f>
        <v>0</v>
      </c>
      <c r="J2730" s="56" t="s">
        <v>3974</v>
      </c>
      <c r="K2730" s="57" t="s">
        <v>1741</v>
      </c>
      <c r="L2730" s="57" t="s">
        <v>1949</v>
      </c>
      <c r="M2730" s="56" t="str">
        <f t="shared" si="62"/>
        <v>LF4.P2007004508</v>
      </c>
      <c r="N2730" s="56"/>
    </row>
    <row r="2731" spans="1:14" s="55" customFormat="1" ht="15" thickBot="1" x14ac:dyDescent="0.35">
      <c r="A2731" s="58">
        <v>22</v>
      </c>
      <c r="B2731" s="55" t="s">
        <v>4371</v>
      </c>
      <c r="C2731" s="59" t="s">
        <v>772</v>
      </c>
      <c r="D2731" s="59" t="s">
        <v>3973</v>
      </c>
      <c r="E2731" s="59" t="s">
        <v>415</v>
      </c>
      <c r="F2731" s="59" t="s">
        <v>437</v>
      </c>
      <c r="G2731" s="59" t="s">
        <v>334</v>
      </c>
      <c r="H2731" s="84">
        <f>'20070 ParAssumpChg'!J79</f>
        <v>0</v>
      </c>
      <c r="J2731" s="56" t="s">
        <v>3974</v>
      </c>
      <c r="K2731" s="57" t="s">
        <v>1743</v>
      </c>
      <c r="L2731" s="57" t="s">
        <v>1949</v>
      </c>
      <c r="M2731" s="56" t="str">
        <f t="shared" si="62"/>
        <v>LF4.P2007004608</v>
      </c>
      <c r="N2731" s="56"/>
    </row>
    <row r="2732" spans="1:14" s="55" customFormat="1" ht="15" thickBot="1" x14ac:dyDescent="0.35">
      <c r="A2732" s="58">
        <v>22</v>
      </c>
      <c r="B2732" s="55" t="s">
        <v>4372</v>
      </c>
      <c r="C2732" s="59" t="s">
        <v>772</v>
      </c>
      <c r="D2732" s="59" t="s">
        <v>3973</v>
      </c>
      <c r="E2732" s="59" t="s">
        <v>415</v>
      </c>
      <c r="F2732" s="59" t="s">
        <v>437</v>
      </c>
      <c r="G2732" s="59" t="s">
        <v>335</v>
      </c>
      <c r="H2732" s="84">
        <f>'20070 ParAssumpChg'!J80</f>
        <v>0</v>
      </c>
      <c r="J2732" s="56" t="s">
        <v>3974</v>
      </c>
      <c r="K2732" s="57" t="s">
        <v>1745</v>
      </c>
      <c r="L2732" s="57" t="s">
        <v>1949</v>
      </c>
      <c r="M2732" s="56" t="str">
        <f t="shared" si="62"/>
        <v>LF4.P2007004708</v>
      </c>
      <c r="N2732" s="56"/>
    </row>
    <row r="2733" spans="1:14" s="55" customFormat="1" ht="15" thickBot="1" x14ac:dyDescent="0.35">
      <c r="A2733" s="58">
        <v>22</v>
      </c>
      <c r="B2733" s="55" t="s">
        <v>4373</v>
      </c>
      <c r="C2733" s="59" t="s">
        <v>772</v>
      </c>
      <c r="D2733" s="59" t="s">
        <v>3973</v>
      </c>
      <c r="E2733" s="59" t="s">
        <v>415</v>
      </c>
      <c r="F2733" s="59" t="s">
        <v>437</v>
      </c>
      <c r="G2733" s="59" t="s">
        <v>634</v>
      </c>
      <c r="H2733" s="84">
        <f>'20070 ParAssumpChg'!J81</f>
        <v>0</v>
      </c>
      <c r="J2733" s="56" t="s">
        <v>3974</v>
      </c>
      <c r="K2733" s="57" t="s">
        <v>1747</v>
      </c>
      <c r="L2733" s="57" t="s">
        <v>1949</v>
      </c>
      <c r="M2733" s="56" t="str">
        <f t="shared" si="62"/>
        <v>LF4.P2007004808</v>
      </c>
      <c r="N2733" s="56"/>
    </row>
    <row r="2734" spans="1:14" s="55" customFormat="1" ht="15" thickBot="1" x14ac:dyDescent="0.35">
      <c r="A2734" s="58">
        <v>22</v>
      </c>
      <c r="B2734" s="55" t="s">
        <v>4374</v>
      </c>
      <c r="C2734" s="59" t="s">
        <v>772</v>
      </c>
      <c r="D2734" s="59" t="s">
        <v>3973</v>
      </c>
      <c r="E2734" s="59" t="s">
        <v>415</v>
      </c>
      <c r="F2734" s="59" t="s">
        <v>437</v>
      </c>
      <c r="G2734" s="59" t="s">
        <v>613</v>
      </c>
      <c r="H2734" s="84">
        <f>'20070 ParAssumpChg'!J82</f>
        <v>0</v>
      </c>
      <c r="J2734" s="56" t="s">
        <v>3974</v>
      </c>
      <c r="K2734" s="57" t="s">
        <v>1749</v>
      </c>
      <c r="L2734" s="57" t="s">
        <v>1949</v>
      </c>
      <c r="M2734" s="56" t="str">
        <f>J2734&amp;K2734&amp;L2734</f>
        <v>LF4.P2007004908</v>
      </c>
      <c r="N2734" s="56"/>
    </row>
    <row r="2735" spans="1:14" s="55" customFormat="1" ht="15" thickBot="1" x14ac:dyDescent="0.35">
      <c r="A2735" s="58">
        <v>22</v>
      </c>
      <c r="B2735" s="55" t="s">
        <v>4375</v>
      </c>
      <c r="C2735" s="59" t="s">
        <v>772</v>
      </c>
      <c r="D2735" s="59" t="s">
        <v>3973</v>
      </c>
      <c r="E2735" s="59" t="s">
        <v>415</v>
      </c>
      <c r="F2735" s="59" t="s">
        <v>437</v>
      </c>
      <c r="G2735" s="59" t="s">
        <v>614</v>
      </c>
      <c r="H2735" s="84">
        <f>'20070 ParAssumpChg'!J83</f>
        <v>0</v>
      </c>
      <c r="J2735" s="56" t="s">
        <v>3974</v>
      </c>
      <c r="K2735" s="57" t="s">
        <v>1751</v>
      </c>
      <c r="L2735" s="57" t="s">
        <v>1949</v>
      </c>
      <c r="M2735" s="56" t="str">
        <f t="shared" ref="M2735:M2749" si="63">J2735&amp;K2735&amp;L2735</f>
        <v>LF4.P2007005008</v>
      </c>
      <c r="N2735" s="56"/>
    </row>
    <row r="2736" spans="1:14" s="55" customFormat="1" ht="15" thickBot="1" x14ac:dyDescent="0.35">
      <c r="A2736" s="58">
        <v>22</v>
      </c>
      <c r="B2736" s="55" t="s">
        <v>4376</v>
      </c>
      <c r="C2736" s="59" t="s">
        <v>772</v>
      </c>
      <c r="D2736" s="59" t="s">
        <v>3973</v>
      </c>
      <c r="E2736" s="59" t="s">
        <v>415</v>
      </c>
      <c r="F2736" s="59" t="s">
        <v>437</v>
      </c>
      <c r="G2736" s="59" t="s">
        <v>615</v>
      </c>
      <c r="H2736" s="84">
        <f>'20070 ParAssumpChg'!J84</f>
        <v>0</v>
      </c>
      <c r="J2736" s="56" t="s">
        <v>3974</v>
      </c>
      <c r="K2736" s="57" t="s">
        <v>1773</v>
      </c>
      <c r="L2736" s="57" t="s">
        <v>1949</v>
      </c>
      <c r="M2736" s="56" t="str">
        <f t="shared" si="63"/>
        <v>LF4.P2007005108</v>
      </c>
      <c r="N2736" s="56"/>
    </row>
    <row r="2737" spans="1:14" s="55" customFormat="1" ht="15" thickBot="1" x14ac:dyDescent="0.35">
      <c r="A2737" s="58">
        <v>22</v>
      </c>
      <c r="B2737" s="55" t="s">
        <v>4377</v>
      </c>
      <c r="C2737" s="59" t="s">
        <v>772</v>
      </c>
      <c r="D2737" s="59" t="s">
        <v>3973</v>
      </c>
      <c r="E2737" s="59" t="s">
        <v>415</v>
      </c>
      <c r="F2737" s="59" t="s">
        <v>437</v>
      </c>
      <c r="G2737" s="59" t="s">
        <v>337</v>
      </c>
      <c r="H2737" s="84">
        <f>'20070 ParAssumpChg'!J85</f>
        <v>0</v>
      </c>
      <c r="J2737" s="56" t="s">
        <v>3974</v>
      </c>
      <c r="K2737" s="57" t="s">
        <v>1775</v>
      </c>
      <c r="L2737" s="57" t="s">
        <v>1949</v>
      </c>
      <c r="M2737" s="56" t="str">
        <f t="shared" si="63"/>
        <v>LF4.P2007005208</v>
      </c>
      <c r="N2737" s="56"/>
    </row>
    <row r="2738" spans="1:14" s="55" customFormat="1" ht="15" thickBot="1" x14ac:dyDescent="0.35">
      <c r="A2738" s="58">
        <v>22</v>
      </c>
      <c r="B2738" s="55" t="s">
        <v>4378</v>
      </c>
      <c r="C2738" s="59" t="s">
        <v>772</v>
      </c>
      <c r="D2738" s="59" t="s">
        <v>3973</v>
      </c>
      <c r="E2738" s="59" t="s">
        <v>415</v>
      </c>
      <c r="F2738" s="59" t="s">
        <v>437</v>
      </c>
      <c r="G2738" s="59" t="s">
        <v>303</v>
      </c>
      <c r="H2738" s="84">
        <f>'20070 ParAssumpChg'!J86</f>
        <v>0</v>
      </c>
      <c r="J2738" s="56" t="s">
        <v>3974</v>
      </c>
      <c r="K2738" s="57" t="s">
        <v>1777</v>
      </c>
      <c r="L2738" s="57" t="s">
        <v>1949</v>
      </c>
      <c r="M2738" s="56" t="str">
        <f t="shared" si="63"/>
        <v>LF4.P2007005308</v>
      </c>
      <c r="N2738" s="56"/>
    </row>
    <row r="2739" spans="1:14" s="55" customFormat="1" ht="15" thickBot="1" x14ac:dyDescent="0.35">
      <c r="A2739" s="58">
        <v>22</v>
      </c>
      <c r="B2739" s="55" t="s">
        <v>4379</v>
      </c>
      <c r="C2739" s="59" t="s">
        <v>772</v>
      </c>
      <c r="D2739" s="59" t="s">
        <v>38</v>
      </c>
      <c r="E2739" s="59" t="s">
        <v>415</v>
      </c>
      <c r="F2739" s="59" t="s">
        <v>437</v>
      </c>
      <c r="G2739" s="59" t="s">
        <v>1864</v>
      </c>
      <c r="H2739" s="84">
        <f>'20070 ParAssumpChg'!J88</f>
        <v>0</v>
      </c>
      <c r="J2739" s="56" t="s">
        <v>3974</v>
      </c>
      <c r="K2739" s="57" t="s">
        <v>1779</v>
      </c>
      <c r="L2739" s="57" t="s">
        <v>1949</v>
      </c>
      <c r="M2739" s="56" t="str">
        <f t="shared" si="63"/>
        <v>LF4.P2007005408</v>
      </c>
      <c r="N2739" s="56"/>
    </row>
    <row r="2740" spans="1:14" s="55" customFormat="1" ht="15" thickBot="1" x14ac:dyDescent="0.35">
      <c r="A2740" s="58">
        <v>22</v>
      </c>
      <c r="B2740" s="55" t="s">
        <v>4380</v>
      </c>
      <c r="C2740" s="59" t="s">
        <v>772</v>
      </c>
      <c r="D2740" s="59" t="s">
        <v>38</v>
      </c>
      <c r="E2740" s="59" t="s">
        <v>415</v>
      </c>
      <c r="F2740" s="59" t="s">
        <v>437</v>
      </c>
      <c r="G2740" s="59" t="s">
        <v>453</v>
      </c>
      <c r="H2740" s="84">
        <f>'20070 ParAssumpChg'!J89</f>
        <v>0</v>
      </c>
      <c r="J2740" s="56" t="s">
        <v>3974</v>
      </c>
      <c r="K2740" s="57" t="s">
        <v>1781</v>
      </c>
      <c r="L2740" s="57" t="s">
        <v>1949</v>
      </c>
      <c r="M2740" s="56" t="str">
        <f t="shared" si="63"/>
        <v>LF4.P2007005508</v>
      </c>
      <c r="N2740" s="56"/>
    </row>
    <row r="2741" spans="1:14" s="55" customFormat="1" ht="15" thickBot="1" x14ac:dyDescent="0.35">
      <c r="A2741" s="58">
        <v>22</v>
      </c>
      <c r="B2741" s="55" t="s">
        <v>4381</v>
      </c>
      <c r="C2741" s="59" t="s">
        <v>772</v>
      </c>
      <c r="D2741" s="59" t="s">
        <v>38</v>
      </c>
      <c r="E2741" s="59" t="s">
        <v>415</v>
      </c>
      <c r="F2741" s="59" t="s">
        <v>437</v>
      </c>
      <c r="G2741" s="59" t="s">
        <v>1867</v>
      </c>
      <c r="H2741" s="84">
        <f>'20070 ParAssumpChg'!J90</f>
        <v>0</v>
      </c>
      <c r="J2741" s="56" t="s">
        <v>3974</v>
      </c>
      <c r="K2741" s="57" t="s">
        <v>1783</v>
      </c>
      <c r="L2741" s="57" t="s">
        <v>1949</v>
      </c>
      <c r="M2741" s="56" t="str">
        <f t="shared" si="63"/>
        <v>LF4.P2007005608</v>
      </c>
      <c r="N2741" s="56"/>
    </row>
    <row r="2742" spans="1:14" s="55" customFormat="1" ht="15" thickBot="1" x14ac:dyDescent="0.35">
      <c r="A2742" s="58">
        <v>22</v>
      </c>
      <c r="B2742" s="55" t="s">
        <v>4382</v>
      </c>
      <c r="C2742" s="59" t="s">
        <v>772</v>
      </c>
      <c r="D2742" s="59" t="s">
        <v>3973</v>
      </c>
      <c r="E2742" s="59" t="s">
        <v>415</v>
      </c>
      <c r="F2742" s="59" t="s">
        <v>438</v>
      </c>
      <c r="G2742" s="59" t="s">
        <v>329</v>
      </c>
      <c r="H2742" s="84">
        <f>'20070 ParAssumpChg'!K74</f>
        <v>0</v>
      </c>
      <c r="J2742" s="56" t="s">
        <v>3974</v>
      </c>
      <c r="K2742" s="57" t="s">
        <v>1733</v>
      </c>
      <c r="L2742" s="57" t="s">
        <v>1963</v>
      </c>
      <c r="M2742" s="56" t="str">
        <f t="shared" si="63"/>
        <v>LF4.P2007004109</v>
      </c>
      <c r="N2742" s="56"/>
    </row>
    <row r="2743" spans="1:14" s="55" customFormat="1" ht="15" thickBot="1" x14ac:dyDescent="0.35">
      <c r="A2743" s="58">
        <v>22</v>
      </c>
      <c r="B2743" s="55" t="s">
        <v>4383</v>
      </c>
      <c r="C2743" s="59" t="s">
        <v>772</v>
      </c>
      <c r="D2743" s="59" t="s">
        <v>3973</v>
      </c>
      <c r="E2743" s="59" t="s">
        <v>415</v>
      </c>
      <c r="F2743" s="59" t="s">
        <v>438</v>
      </c>
      <c r="G2743" s="59" t="s">
        <v>330</v>
      </c>
      <c r="H2743" s="84">
        <f>'20070 ParAssumpChg'!K75</f>
        <v>0</v>
      </c>
      <c r="J2743" s="56" t="s">
        <v>3974</v>
      </c>
      <c r="K2743" s="57" t="s">
        <v>1735</v>
      </c>
      <c r="L2743" s="57" t="s">
        <v>1963</v>
      </c>
      <c r="M2743" s="56" t="str">
        <f t="shared" si="63"/>
        <v>LF4.P2007004209</v>
      </c>
      <c r="N2743" s="56"/>
    </row>
    <row r="2744" spans="1:14" s="55" customFormat="1" ht="15" thickBot="1" x14ac:dyDescent="0.35">
      <c r="A2744" s="58">
        <v>22</v>
      </c>
      <c r="B2744" s="55" t="s">
        <v>4384</v>
      </c>
      <c r="C2744" s="59" t="s">
        <v>772</v>
      </c>
      <c r="D2744" s="59" t="s">
        <v>3973</v>
      </c>
      <c r="E2744" s="59" t="s">
        <v>415</v>
      </c>
      <c r="F2744" s="59" t="s">
        <v>438</v>
      </c>
      <c r="G2744" s="59" t="s">
        <v>331</v>
      </c>
      <c r="H2744" s="84">
        <f>'20070 ParAssumpChg'!K76</f>
        <v>0</v>
      </c>
      <c r="J2744" s="56" t="s">
        <v>3974</v>
      </c>
      <c r="K2744" s="57" t="s">
        <v>1737</v>
      </c>
      <c r="L2744" s="57" t="s">
        <v>1963</v>
      </c>
      <c r="M2744" s="56" t="str">
        <f t="shared" si="63"/>
        <v>LF4.P2007004309</v>
      </c>
      <c r="N2744" s="56"/>
    </row>
    <row r="2745" spans="1:14" s="55" customFormat="1" ht="15" thickBot="1" x14ac:dyDescent="0.35">
      <c r="A2745" s="58">
        <v>22</v>
      </c>
      <c r="B2745" s="55" t="s">
        <v>4385</v>
      </c>
      <c r="C2745" s="59" t="s">
        <v>772</v>
      </c>
      <c r="D2745" s="59" t="s">
        <v>3973</v>
      </c>
      <c r="E2745" s="59" t="s">
        <v>415</v>
      </c>
      <c r="F2745" s="59" t="s">
        <v>438</v>
      </c>
      <c r="G2745" s="59" t="s">
        <v>332</v>
      </c>
      <c r="H2745" s="84">
        <f>'20070 ParAssumpChg'!K77</f>
        <v>0</v>
      </c>
      <c r="J2745" s="56" t="s">
        <v>3974</v>
      </c>
      <c r="K2745" s="57" t="s">
        <v>1739</v>
      </c>
      <c r="L2745" s="57" t="s">
        <v>1963</v>
      </c>
      <c r="M2745" s="56" t="str">
        <f t="shared" si="63"/>
        <v>LF4.P2007004409</v>
      </c>
      <c r="N2745" s="56"/>
    </row>
    <row r="2746" spans="1:14" s="55" customFormat="1" ht="15" thickBot="1" x14ac:dyDescent="0.35">
      <c r="A2746" s="58">
        <v>22</v>
      </c>
      <c r="B2746" s="55" t="s">
        <v>4386</v>
      </c>
      <c r="C2746" s="59" t="s">
        <v>772</v>
      </c>
      <c r="D2746" s="59" t="s">
        <v>3973</v>
      </c>
      <c r="E2746" s="59" t="s">
        <v>415</v>
      </c>
      <c r="F2746" s="59" t="s">
        <v>438</v>
      </c>
      <c r="G2746" s="59" t="s">
        <v>1587</v>
      </c>
      <c r="H2746" s="84">
        <f>'20070 ParAssumpChg'!K78</f>
        <v>0</v>
      </c>
      <c r="J2746" s="56" t="s">
        <v>3974</v>
      </c>
      <c r="K2746" s="57" t="s">
        <v>1741</v>
      </c>
      <c r="L2746" s="57" t="s">
        <v>1963</v>
      </c>
      <c r="M2746" s="56" t="str">
        <f t="shared" si="63"/>
        <v>LF4.P2007004509</v>
      </c>
      <c r="N2746" s="56"/>
    </row>
    <row r="2747" spans="1:14" s="55" customFormat="1" ht="15" thickBot="1" x14ac:dyDescent="0.35">
      <c r="A2747" s="58">
        <v>22</v>
      </c>
      <c r="B2747" s="55" t="s">
        <v>4387</v>
      </c>
      <c r="C2747" s="59" t="s">
        <v>772</v>
      </c>
      <c r="D2747" s="59" t="s">
        <v>3973</v>
      </c>
      <c r="E2747" s="59" t="s">
        <v>415</v>
      </c>
      <c r="F2747" s="59" t="s">
        <v>438</v>
      </c>
      <c r="G2747" s="59" t="s">
        <v>334</v>
      </c>
      <c r="H2747" s="84">
        <f>'20070 ParAssumpChg'!K79</f>
        <v>0</v>
      </c>
      <c r="J2747" s="56" t="s">
        <v>3974</v>
      </c>
      <c r="K2747" s="57" t="s">
        <v>1743</v>
      </c>
      <c r="L2747" s="57" t="s">
        <v>1963</v>
      </c>
      <c r="M2747" s="56" t="str">
        <f t="shared" si="63"/>
        <v>LF4.P2007004609</v>
      </c>
      <c r="N2747" s="56"/>
    </row>
    <row r="2748" spans="1:14" s="55" customFormat="1" ht="15" thickBot="1" x14ac:dyDescent="0.35">
      <c r="A2748" s="58">
        <v>22</v>
      </c>
      <c r="B2748" s="55" t="s">
        <v>4388</v>
      </c>
      <c r="C2748" s="59" t="s">
        <v>772</v>
      </c>
      <c r="D2748" s="59" t="s">
        <v>3973</v>
      </c>
      <c r="E2748" s="59" t="s">
        <v>415</v>
      </c>
      <c r="F2748" s="59" t="s">
        <v>438</v>
      </c>
      <c r="G2748" s="59" t="s">
        <v>335</v>
      </c>
      <c r="H2748" s="84">
        <f>'20070 ParAssumpChg'!K80</f>
        <v>0</v>
      </c>
      <c r="J2748" s="56" t="s">
        <v>3974</v>
      </c>
      <c r="K2748" s="57" t="s">
        <v>1745</v>
      </c>
      <c r="L2748" s="57" t="s">
        <v>1963</v>
      </c>
      <c r="M2748" s="56" t="str">
        <f t="shared" si="63"/>
        <v>LF4.P2007004709</v>
      </c>
      <c r="N2748" s="56"/>
    </row>
    <row r="2749" spans="1:14" s="55" customFormat="1" ht="15" thickBot="1" x14ac:dyDescent="0.35">
      <c r="A2749" s="58">
        <v>22</v>
      </c>
      <c r="B2749" s="55" t="s">
        <v>4389</v>
      </c>
      <c r="C2749" s="59" t="s">
        <v>772</v>
      </c>
      <c r="D2749" s="59" t="s">
        <v>3973</v>
      </c>
      <c r="E2749" s="59" t="s">
        <v>415</v>
      </c>
      <c r="F2749" s="59" t="s">
        <v>438</v>
      </c>
      <c r="G2749" s="59" t="s">
        <v>634</v>
      </c>
      <c r="H2749" s="84">
        <f>'20070 ParAssumpChg'!K81</f>
        <v>0</v>
      </c>
      <c r="J2749" s="56" t="s">
        <v>3974</v>
      </c>
      <c r="K2749" s="57" t="s">
        <v>1747</v>
      </c>
      <c r="L2749" s="57" t="s">
        <v>1963</v>
      </c>
      <c r="M2749" s="56" t="str">
        <f t="shared" si="63"/>
        <v>LF4.P2007004809</v>
      </c>
      <c r="N2749" s="56"/>
    </row>
    <row r="2750" spans="1:14" s="55" customFormat="1" ht="15" thickBot="1" x14ac:dyDescent="0.35">
      <c r="A2750" s="58">
        <v>22</v>
      </c>
      <c r="B2750" s="55" t="s">
        <v>4390</v>
      </c>
      <c r="C2750" s="59" t="s">
        <v>772</v>
      </c>
      <c r="D2750" s="59" t="s">
        <v>3973</v>
      </c>
      <c r="E2750" s="59" t="s">
        <v>415</v>
      </c>
      <c r="F2750" s="59" t="s">
        <v>438</v>
      </c>
      <c r="G2750" s="59" t="s">
        <v>613</v>
      </c>
      <c r="H2750" s="84">
        <f>'20070 ParAssumpChg'!K82</f>
        <v>0</v>
      </c>
      <c r="J2750" s="56" t="s">
        <v>3974</v>
      </c>
      <c r="K2750" s="57" t="s">
        <v>1749</v>
      </c>
      <c r="L2750" s="57" t="s">
        <v>1963</v>
      </c>
      <c r="M2750" s="56" t="str">
        <f>J2750&amp;K2750&amp;L2750</f>
        <v>LF4.P2007004909</v>
      </c>
      <c r="N2750" s="56"/>
    </row>
    <row r="2751" spans="1:14" s="55" customFormat="1" ht="15" thickBot="1" x14ac:dyDescent="0.35">
      <c r="A2751" s="58">
        <v>22</v>
      </c>
      <c r="B2751" s="55" t="s">
        <v>4391</v>
      </c>
      <c r="C2751" s="59" t="s">
        <v>772</v>
      </c>
      <c r="D2751" s="59" t="s">
        <v>3973</v>
      </c>
      <c r="E2751" s="59" t="s">
        <v>415</v>
      </c>
      <c r="F2751" s="59" t="s">
        <v>438</v>
      </c>
      <c r="G2751" s="59" t="s">
        <v>614</v>
      </c>
      <c r="H2751" s="84">
        <f>'20070 ParAssumpChg'!K83</f>
        <v>0</v>
      </c>
      <c r="J2751" s="56" t="s">
        <v>3974</v>
      </c>
      <c r="K2751" s="57" t="s">
        <v>1751</v>
      </c>
      <c r="L2751" s="57" t="s">
        <v>1963</v>
      </c>
      <c r="M2751" s="56" t="str">
        <f t="shared" ref="M2751:M2756" si="64">J2751&amp;K2751&amp;L2751</f>
        <v>LF4.P2007005009</v>
      </c>
      <c r="N2751" s="56"/>
    </row>
    <row r="2752" spans="1:14" s="55" customFormat="1" ht="15" thickBot="1" x14ac:dyDescent="0.35">
      <c r="A2752" s="58">
        <v>22</v>
      </c>
      <c r="B2752" s="55" t="s">
        <v>4392</v>
      </c>
      <c r="C2752" s="59" t="s">
        <v>772</v>
      </c>
      <c r="D2752" s="59" t="s">
        <v>3973</v>
      </c>
      <c r="E2752" s="59" t="s">
        <v>415</v>
      </c>
      <c r="F2752" s="59" t="s">
        <v>438</v>
      </c>
      <c r="G2752" s="59" t="s">
        <v>615</v>
      </c>
      <c r="H2752" s="84">
        <f>'20070 ParAssumpChg'!K84</f>
        <v>0</v>
      </c>
      <c r="J2752" s="56" t="s">
        <v>3974</v>
      </c>
      <c r="K2752" s="57" t="s">
        <v>1773</v>
      </c>
      <c r="L2752" s="57" t="s">
        <v>1963</v>
      </c>
      <c r="M2752" s="56" t="str">
        <f t="shared" si="64"/>
        <v>LF4.P2007005109</v>
      </c>
      <c r="N2752" s="56"/>
    </row>
    <row r="2753" spans="1:14" s="55" customFormat="1" ht="15" thickBot="1" x14ac:dyDescent="0.35">
      <c r="A2753" s="58">
        <v>22</v>
      </c>
      <c r="B2753" s="55" t="s">
        <v>4393</v>
      </c>
      <c r="C2753" s="59" t="s">
        <v>772</v>
      </c>
      <c r="D2753" s="59" t="s">
        <v>3973</v>
      </c>
      <c r="E2753" s="59" t="s">
        <v>415</v>
      </c>
      <c r="F2753" s="59" t="s">
        <v>438</v>
      </c>
      <c r="G2753" s="59" t="s">
        <v>337</v>
      </c>
      <c r="H2753" s="84">
        <f>'20070 ParAssumpChg'!K85</f>
        <v>0</v>
      </c>
      <c r="J2753" s="56" t="s">
        <v>3974</v>
      </c>
      <c r="K2753" s="57" t="s">
        <v>1775</v>
      </c>
      <c r="L2753" s="57" t="s">
        <v>1963</v>
      </c>
      <c r="M2753" s="56" t="str">
        <f t="shared" si="64"/>
        <v>LF4.P2007005209</v>
      </c>
      <c r="N2753" s="56"/>
    </row>
    <row r="2754" spans="1:14" s="55" customFormat="1" ht="15" thickBot="1" x14ac:dyDescent="0.35">
      <c r="A2754" s="58">
        <v>22</v>
      </c>
      <c r="B2754" s="55" t="s">
        <v>4394</v>
      </c>
      <c r="C2754" s="59" t="s">
        <v>772</v>
      </c>
      <c r="D2754" s="59" t="s">
        <v>3973</v>
      </c>
      <c r="E2754" s="59" t="s">
        <v>415</v>
      </c>
      <c r="F2754" s="59" t="s">
        <v>438</v>
      </c>
      <c r="G2754" s="59" t="s">
        <v>303</v>
      </c>
      <c r="H2754" s="84">
        <f>'20070 ParAssumpChg'!K86</f>
        <v>0</v>
      </c>
      <c r="J2754" s="56" t="s">
        <v>3974</v>
      </c>
      <c r="K2754" s="57" t="s">
        <v>1777</v>
      </c>
      <c r="L2754" s="57" t="s">
        <v>1963</v>
      </c>
      <c r="M2754" s="56" t="str">
        <f t="shared" si="64"/>
        <v>LF4.P2007005309</v>
      </c>
      <c r="N2754" s="56"/>
    </row>
    <row r="2755" spans="1:14" s="55" customFormat="1" ht="15" thickBot="1" x14ac:dyDescent="0.35">
      <c r="A2755" s="58">
        <v>22</v>
      </c>
      <c r="B2755" s="55" t="s">
        <v>4395</v>
      </c>
      <c r="C2755" s="59" t="s">
        <v>772</v>
      </c>
      <c r="D2755" s="59" t="s">
        <v>38</v>
      </c>
      <c r="E2755" s="59" t="s">
        <v>415</v>
      </c>
      <c r="F2755" s="59" t="s">
        <v>438</v>
      </c>
      <c r="G2755" s="59" t="s">
        <v>453</v>
      </c>
      <c r="H2755" s="84">
        <f>'20070 ParAssumpChg'!K89</f>
        <v>0</v>
      </c>
      <c r="J2755" s="56" t="s">
        <v>3974</v>
      </c>
      <c r="K2755" s="57" t="s">
        <v>1781</v>
      </c>
      <c r="L2755" s="57" t="s">
        <v>1963</v>
      </c>
      <c r="M2755" s="56" t="str">
        <f t="shared" si="64"/>
        <v>LF4.P2007005509</v>
      </c>
      <c r="N2755" s="56"/>
    </row>
    <row r="2756" spans="1:14" s="55" customFormat="1" ht="15" thickBot="1" x14ac:dyDescent="0.35">
      <c r="A2756" s="58">
        <v>22</v>
      </c>
      <c r="B2756" s="55" t="s">
        <v>4396</v>
      </c>
      <c r="C2756" s="59" t="s">
        <v>772</v>
      </c>
      <c r="D2756" s="59" t="s">
        <v>38</v>
      </c>
      <c r="E2756" s="59" t="s">
        <v>415</v>
      </c>
      <c r="F2756" s="59" t="s">
        <v>438</v>
      </c>
      <c r="G2756" s="59" t="s">
        <v>1867</v>
      </c>
      <c r="H2756" s="84">
        <f>'20070 ParAssumpChg'!K90</f>
        <v>0</v>
      </c>
      <c r="J2756" s="56" t="s">
        <v>3974</v>
      </c>
      <c r="K2756" s="57" t="s">
        <v>1783</v>
      </c>
      <c r="L2756" s="57" t="s">
        <v>1963</v>
      </c>
      <c r="M2756" s="56" t="str">
        <f t="shared" si="64"/>
        <v>LF4.P2007005609</v>
      </c>
      <c r="N2756" s="56"/>
    </row>
    <row r="2757" spans="1:14" s="55" customFormat="1" ht="15" thickBot="1" x14ac:dyDescent="0.35">
      <c r="A2757" s="58">
        <v>22</v>
      </c>
      <c r="B2757" s="55" t="s">
        <v>4397</v>
      </c>
      <c r="C2757" s="59" t="s">
        <v>773</v>
      </c>
      <c r="D2757" s="59" t="s">
        <v>3973</v>
      </c>
      <c r="E2757" s="59" t="s">
        <v>326</v>
      </c>
      <c r="F2757" s="59" t="s">
        <v>436</v>
      </c>
      <c r="G2757" s="59" t="s">
        <v>329</v>
      </c>
      <c r="H2757" s="84">
        <f>'20070 ParAssumpChg'!C105</f>
        <v>0</v>
      </c>
      <c r="J2757" s="56" t="s">
        <v>3974</v>
      </c>
      <c r="K2757" s="57" t="s">
        <v>1813</v>
      </c>
      <c r="L2757" s="57" t="s">
        <v>1497</v>
      </c>
      <c r="M2757" s="56" t="str">
        <f t="shared" ref="M2757:M2767" si="65">J2757&amp;K2757&amp;L2757</f>
        <v>LF4.P2007006101</v>
      </c>
      <c r="N2757" s="57"/>
    </row>
    <row r="2758" spans="1:14" s="55" customFormat="1" ht="15" thickBot="1" x14ac:dyDescent="0.35">
      <c r="A2758" s="58">
        <v>22</v>
      </c>
      <c r="B2758" s="55" t="s">
        <v>4398</v>
      </c>
      <c r="C2758" s="59" t="s">
        <v>773</v>
      </c>
      <c r="D2758" s="59" t="s">
        <v>3973</v>
      </c>
      <c r="E2758" s="59" t="s">
        <v>326</v>
      </c>
      <c r="F2758" s="59" t="s">
        <v>436</v>
      </c>
      <c r="G2758" s="59" t="s">
        <v>330</v>
      </c>
      <c r="H2758" s="84">
        <f>'20070 ParAssumpChg'!C106</f>
        <v>0</v>
      </c>
      <c r="J2758" s="56" t="s">
        <v>3974</v>
      </c>
      <c r="K2758" s="57" t="s">
        <v>1815</v>
      </c>
      <c r="L2758" s="57" t="s">
        <v>1497</v>
      </c>
      <c r="M2758" s="56" t="str">
        <f t="shared" si="65"/>
        <v>LF4.P2007006201</v>
      </c>
      <c r="N2758" s="57"/>
    </row>
    <row r="2759" spans="1:14" s="55" customFormat="1" ht="15" thickBot="1" x14ac:dyDescent="0.35">
      <c r="A2759" s="58">
        <v>22</v>
      </c>
      <c r="B2759" s="55" t="s">
        <v>4399</v>
      </c>
      <c r="C2759" s="59" t="s">
        <v>773</v>
      </c>
      <c r="D2759" s="59" t="s">
        <v>3973</v>
      </c>
      <c r="E2759" s="59" t="s">
        <v>326</v>
      </c>
      <c r="F2759" s="59" t="s">
        <v>436</v>
      </c>
      <c r="G2759" s="59" t="s">
        <v>331</v>
      </c>
      <c r="H2759" s="84">
        <f>'20070 ParAssumpChg'!C107</f>
        <v>0</v>
      </c>
      <c r="J2759" s="56" t="s">
        <v>3974</v>
      </c>
      <c r="K2759" s="57" t="s">
        <v>1817</v>
      </c>
      <c r="L2759" s="57" t="s">
        <v>1497</v>
      </c>
      <c r="M2759" s="56" t="str">
        <f t="shared" si="65"/>
        <v>LF4.P2007006301</v>
      </c>
      <c r="N2759" s="57"/>
    </row>
    <row r="2760" spans="1:14" s="55" customFormat="1" ht="15" thickBot="1" x14ac:dyDescent="0.35">
      <c r="A2760" s="58">
        <v>22</v>
      </c>
      <c r="B2760" s="55" t="s">
        <v>4400</v>
      </c>
      <c r="C2760" s="59" t="s">
        <v>773</v>
      </c>
      <c r="D2760" s="59" t="s">
        <v>3973</v>
      </c>
      <c r="E2760" s="59" t="s">
        <v>326</v>
      </c>
      <c r="F2760" s="59" t="s">
        <v>436</v>
      </c>
      <c r="G2760" s="59" t="s">
        <v>332</v>
      </c>
      <c r="H2760" s="84">
        <f>'20070 ParAssumpChg'!C108</f>
        <v>0</v>
      </c>
      <c r="J2760" s="56" t="s">
        <v>3974</v>
      </c>
      <c r="K2760" s="57" t="s">
        <v>1819</v>
      </c>
      <c r="L2760" s="57" t="s">
        <v>1497</v>
      </c>
      <c r="M2760" s="56" t="str">
        <f t="shared" si="65"/>
        <v>LF4.P2007006401</v>
      </c>
      <c r="N2760" s="57"/>
    </row>
    <row r="2761" spans="1:14" s="55" customFormat="1" ht="15" thickBot="1" x14ac:dyDescent="0.35">
      <c r="A2761" s="58">
        <v>22</v>
      </c>
      <c r="B2761" s="55" t="s">
        <v>4401</v>
      </c>
      <c r="C2761" s="59" t="s">
        <v>773</v>
      </c>
      <c r="D2761" s="59" t="s">
        <v>3973</v>
      </c>
      <c r="E2761" s="59" t="s">
        <v>326</v>
      </c>
      <c r="F2761" s="59" t="s">
        <v>436</v>
      </c>
      <c r="G2761" s="59" t="s">
        <v>1587</v>
      </c>
      <c r="H2761" s="84">
        <f>'20070 ParAssumpChg'!C109</f>
        <v>0</v>
      </c>
      <c r="J2761" s="56" t="s">
        <v>3974</v>
      </c>
      <c r="K2761" s="57" t="s">
        <v>1821</v>
      </c>
      <c r="L2761" s="57" t="s">
        <v>1497</v>
      </c>
      <c r="M2761" s="56" t="str">
        <f t="shared" si="65"/>
        <v>LF4.P2007006501</v>
      </c>
      <c r="N2761" s="57"/>
    </row>
    <row r="2762" spans="1:14" s="55" customFormat="1" ht="15" thickBot="1" x14ac:dyDescent="0.35">
      <c r="A2762" s="58">
        <v>22</v>
      </c>
      <c r="B2762" s="55" t="s">
        <v>4402</v>
      </c>
      <c r="C2762" s="59" t="s">
        <v>773</v>
      </c>
      <c r="D2762" s="59" t="s">
        <v>3973</v>
      </c>
      <c r="E2762" s="59" t="s">
        <v>326</v>
      </c>
      <c r="F2762" s="59" t="s">
        <v>436</v>
      </c>
      <c r="G2762" s="59" t="s">
        <v>334</v>
      </c>
      <c r="H2762" s="84">
        <f>'20070 ParAssumpChg'!C110</f>
        <v>0</v>
      </c>
      <c r="J2762" s="56" t="s">
        <v>3974</v>
      </c>
      <c r="K2762" s="57" t="s">
        <v>1823</v>
      </c>
      <c r="L2762" s="57" t="s">
        <v>1497</v>
      </c>
      <c r="M2762" s="56" t="str">
        <f t="shared" si="65"/>
        <v>LF4.P2007006601</v>
      </c>
      <c r="N2762" s="57"/>
    </row>
    <row r="2763" spans="1:14" s="55" customFormat="1" ht="15" thickBot="1" x14ac:dyDescent="0.35">
      <c r="A2763" s="58">
        <v>22</v>
      </c>
      <c r="B2763" s="55" t="s">
        <v>4403</v>
      </c>
      <c r="C2763" s="59" t="s">
        <v>773</v>
      </c>
      <c r="D2763" s="59" t="s">
        <v>3973</v>
      </c>
      <c r="E2763" s="59" t="s">
        <v>326</v>
      </c>
      <c r="F2763" s="59" t="s">
        <v>436</v>
      </c>
      <c r="G2763" s="59" t="s">
        <v>335</v>
      </c>
      <c r="H2763" s="84">
        <f>'20070 ParAssumpChg'!C111</f>
        <v>0</v>
      </c>
      <c r="J2763" s="56" t="s">
        <v>3974</v>
      </c>
      <c r="K2763" s="57" t="s">
        <v>1825</v>
      </c>
      <c r="L2763" s="57" t="s">
        <v>1497</v>
      </c>
      <c r="M2763" s="56" t="str">
        <f t="shared" si="65"/>
        <v>LF4.P2007006701</v>
      </c>
      <c r="N2763" s="57"/>
    </row>
    <row r="2764" spans="1:14" s="55" customFormat="1" ht="15" thickBot="1" x14ac:dyDescent="0.35">
      <c r="A2764" s="58">
        <v>22</v>
      </c>
      <c r="B2764" s="55" t="s">
        <v>4404</v>
      </c>
      <c r="C2764" s="59" t="s">
        <v>773</v>
      </c>
      <c r="D2764" s="59" t="s">
        <v>3973</v>
      </c>
      <c r="E2764" s="59" t="s">
        <v>326</v>
      </c>
      <c r="F2764" s="59" t="s">
        <v>436</v>
      </c>
      <c r="G2764" s="59" t="s">
        <v>634</v>
      </c>
      <c r="H2764" s="84">
        <f>'20070 ParAssumpChg'!C112</f>
        <v>0</v>
      </c>
      <c r="J2764" s="56" t="s">
        <v>3974</v>
      </c>
      <c r="K2764" s="57" t="s">
        <v>1827</v>
      </c>
      <c r="L2764" s="57" t="s">
        <v>1497</v>
      </c>
      <c r="M2764" s="56" t="str">
        <f t="shared" si="65"/>
        <v>LF4.P2007006801</v>
      </c>
      <c r="N2764" s="57"/>
    </row>
    <row r="2765" spans="1:14" s="55" customFormat="1" ht="15" thickBot="1" x14ac:dyDescent="0.35">
      <c r="A2765" s="58">
        <v>22</v>
      </c>
      <c r="B2765" s="55" t="s">
        <v>4405</v>
      </c>
      <c r="C2765" s="59" t="s">
        <v>773</v>
      </c>
      <c r="D2765" s="59" t="s">
        <v>3973</v>
      </c>
      <c r="E2765" s="59" t="s">
        <v>326</v>
      </c>
      <c r="F2765" s="59" t="s">
        <v>436</v>
      </c>
      <c r="G2765" s="59" t="s">
        <v>613</v>
      </c>
      <c r="H2765" s="84">
        <f>'20070 ParAssumpChg'!C113</f>
        <v>0</v>
      </c>
      <c r="J2765" s="56" t="s">
        <v>3974</v>
      </c>
      <c r="K2765" s="57" t="s">
        <v>1829</v>
      </c>
      <c r="L2765" s="57" t="s">
        <v>1497</v>
      </c>
      <c r="M2765" s="56" t="str">
        <f t="shared" si="65"/>
        <v>LF4.P2007006901</v>
      </c>
      <c r="N2765" s="57"/>
    </row>
    <row r="2766" spans="1:14" s="55" customFormat="1" ht="15" thickBot="1" x14ac:dyDescent="0.35">
      <c r="A2766" s="58">
        <v>22</v>
      </c>
      <c r="B2766" s="55" t="s">
        <v>4406</v>
      </c>
      <c r="C2766" s="59" t="s">
        <v>773</v>
      </c>
      <c r="D2766" s="59" t="s">
        <v>3973</v>
      </c>
      <c r="E2766" s="59" t="s">
        <v>326</v>
      </c>
      <c r="F2766" s="59" t="s">
        <v>436</v>
      </c>
      <c r="G2766" s="59" t="s">
        <v>614</v>
      </c>
      <c r="H2766" s="84">
        <f>'20070 ParAssumpChg'!C114</f>
        <v>0</v>
      </c>
      <c r="J2766" s="56" t="s">
        <v>3974</v>
      </c>
      <c r="K2766" s="57" t="s">
        <v>1831</v>
      </c>
      <c r="L2766" s="57" t="s">
        <v>1497</v>
      </c>
      <c r="M2766" s="56" t="str">
        <f t="shared" si="65"/>
        <v>LF4.P2007007001</v>
      </c>
      <c r="N2766" s="57"/>
    </row>
    <row r="2767" spans="1:14" s="55" customFormat="1" ht="15" thickBot="1" x14ac:dyDescent="0.35">
      <c r="A2767" s="58">
        <v>22</v>
      </c>
      <c r="B2767" s="55" t="s">
        <v>4407</v>
      </c>
      <c r="C2767" s="59" t="s">
        <v>773</v>
      </c>
      <c r="D2767" s="59" t="s">
        <v>3973</v>
      </c>
      <c r="E2767" s="59" t="s">
        <v>326</v>
      </c>
      <c r="F2767" s="59" t="s">
        <v>436</v>
      </c>
      <c r="G2767" s="59" t="s">
        <v>615</v>
      </c>
      <c r="H2767" s="84">
        <f>'20070 ParAssumpChg'!C115</f>
        <v>0</v>
      </c>
      <c r="J2767" s="56" t="s">
        <v>3974</v>
      </c>
      <c r="K2767" s="57" t="s">
        <v>2214</v>
      </c>
      <c r="L2767" s="57" t="s">
        <v>1497</v>
      </c>
      <c r="M2767" s="56" t="str">
        <f t="shared" si="65"/>
        <v>LF4.P2007007101</v>
      </c>
      <c r="N2767" s="57"/>
    </row>
    <row r="2768" spans="1:14" s="55" customFormat="1" ht="15" thickBot="1" x14ac:dyDescent="0.35">
      <c r="A2768" s="58">
        <v>22</v>
      </c>
      <c r="B2768" s="55" t="s">
        <v>4408</v>
      </c>
      <c r="C2768" s="59" t="s">
        <v>773</v>
      </c>
      <c r="D2768" s="59" t="s">
        <v>3973</v>
      </c>
      <c r="E2768" s="59" t="s">
        <v>326</v>
      </c>
      <c r="F2768" s="59" t="s">
        <v>436</v>
      </c>
      <c r="G2768" s="59" t="s">
        <v>337</v>
      </c>
      <c r="H2768" s="84">
        <f>'20070 ParAssumpChg'!C116</f>
        <v>0</v>
      </c>
      <c r="J2768" s="56" t="s">
        <v>3974</v>
      </c>
      <c r="K2768" s="57" t="s">
        <v>2216</v>
      </c>
      <c r="L2768" s="57" t="s">
        <v>1497</v>
      </c>
      <c r="M2768" s="56" t="str">
        <f>J2768&amp;K2768&amp;L2768</f>
        <v>LF4.P2007007201</v>
      </c>
      <c r="N2768" s="57"/>
    </row>
    <row r="2769" spans="1:14" s="55" customFormat="1" ht="15" thickBot="1" x14ac:dyDescent="0.35">
      <c r="A2769" s="58">
        <v>22</v>
      </c>
      <c r="B2769" s="55" t="s">
        <v>4409</v>
      </c>
      <c r="C2769" s="59" t="s">
        <v>773</v>
      </c>
      <c r="D2769" s="59" t="s">
        <v>3973</v>
      </c>
      <c r="E2769" s="59" t="s">
        <v>326</v>
      </c>
      <c r="F2769" s="59" t="s">
        <v>436</v>
      </c>
      <c r="G2769" s="59" t="s">
        <v>303</v>
      </c>
      <c r="H2769" s="84">
        <f>'20070 ParAssumpChg'!C117</f>
        <v>0</v>
      </c>
      <c r="J2769" s="56" t="s">
        <v>3974</v>
      </c>
      <c r="K2769" s="57" t="s">
        <v>2218</v>
      </c>
      <c r="L2769" s="57" t="s">
        <v>1497</v>
      </c>
      <c r="M2769" s="56" t="str">
        <f t="shared" ref="M2769:M2780" si="66">J2769&amp;K2769&amp;L2769</f>
        <v>LF4.P2007007301</v>
      </c>
      <c r="N2769" s="57"/>
    </row>
    <row r="2770" spans="1:14" s="55" customFormat="1" ht="15" thickBot="1" x14ac:dyDescent="0.35">
      <c r="A2770" s="58">
        <v>22</v>
      </c>
      <c r="B2770" s="55" t="s">
        <v>4410</v>
      </c>
      <c r="C2770" s="59" t="s">
        <v>773</v>
      </c>
      <c r="D2770" s="59" t="s">
        <v>38</v>
      </c>
      <c r="E2770" s="59" t="s">
        <v>326</v>
      </c>
      <c r="F2770" s="59" t="s">
        <v>436</v>
      </c>
      <c r="G2770" s="59" t="s">
        <v>1864</v>
      </c>
      <c r="H2770" s="84">
        <f>'20070 ParAssumpChg'!C119</f>
        <v>0</v>
      </c>
      <c r="J2770" s="56" t="s">
        <v>3974</v>
      </c>
      <c r="K2770" s="57" t="s">
        <v>4411</v>
      </c>
      <c r="L2770" s="57" t="s">
        <v>1497</v>
      </c>
      <c r="M2770" s="56" t="str">
        <f t="shared" si="66"/>
        <v>LF4.P2007007401</v>
      </c>
      <c r="N2770" s="57"/>
    </row>
    <row r="2771" spans="1:14" s="55" customFormat="1" ht="15" thickBot="1" x14ac:dyDescent="0.35">
      <c r="A2771" s="58">
        <v>22</v>
      </c>
      <c r="B2771" s="55" t="s">
        <v>4412</v>
      </c>
      <c r="C2771" s="59" t="s">
        <v>773</v>
      </c>
      <c r="D2771" s="59" t="s">
        <v>38</v>
      </c>
      <c r="E2771" s="59" t="s">
        <v>326</v>
      </c>
      <c r="F2771" s="59" t="s">
        <v>436</v>
      </c>
      <c r="G2771" s="59" t="s">
        <v>453</v>
      </c>
      <c r="H2771" s="84">
        <f>'20070 ParAssumpChg'!C120</f>
        <v>0</v>
      </c>
      <c r="J2771" s="56" t="s">
        <v>3974</v>
      </c>
      <c r="K2771" s="57" t="s">
        <v>4413</v>
      </c>
      <c r="L2771" s="57" t="s">
        <v>1497</v>
      </c>
      <c r="M2771" s="56" t="str">
        <f t="shared" si="66"/>
        <v>LF4.P2007007501</v>
      </c>
      <c r="N2771" s="57"/>
    </row>
    <row r="2772" spans="1:14" s="55" customFormat="1" ht="15" thickBot="1" x14ac:dyDescent="0.35">
      <c r="A2772" s="58">
        <v>22</v>
      </c>
      <c r="B2772" s="55" t="s">
        <v>4414</v>
      </c>
      <c r="C2772" s="59" t="s">
        <v>773</v>
      </c>
      <c r="D2772" s="59" t="s">
        <v>38</v>
      </c>
      <c r="E2772" s="59" t="s">
        <v>326</v>
      </c>
      <c r="F2772" s="59" t="s">
        <v>436</v>
      </c>
      <c r="G2772" s="59" t="s">
        <v>1867</v>
      </c>
      <c r="H2772" s="84">
        <f>'20070 ParAssumpChg'!C121</f>
        <v>0</v>
      </c>
      <c r="J2772" s="56" t="s">
        <v>3974</v>
      </c>
      <c r="K2772" s="57" t="s">
        <v>4415</v>
      </c>
      <c r="L2772" s="57" t="s">
        <v>1497</v>
      </c>
      <c r="M2772" s="56" t="str">
        <f t="shared" si="66"/>
        <v>LF4.P2007007601</v>
      </c>
      <c r="N2772" s="57"/>
    </row>
    <row r="2773" spans="1:14" s="55" customFormat="1" ht="15" thickBot="1" x14ac:dyDescent="0.35">
      <c r="A2773" s="58">
        <v>22</v>
      </c>
      <c r="B2773" s="55" t="s">
        <v>4416</v>
      </c>
      <c r="C2773" s="59" t="s">
        <v>773</v>
      </c>
      <c r="D2773" s="59" t="s">
        <v>3973</v>
      </c>
      <c r="E2773" s="59" t="s">
        <v>326</v>
      </c>
      <c r="F2773" s="59" t="s">
        <v>437</v>
      </c>
      <c r="G2773" s="59" t="s">
        <v>329</v>
      </c>
      <c r="H2773" s="84">
        <f>'20070 ParAssumpChg'!D105</f>
        <v>0</v>
      </c>
      <c r="J2773" s="56" t="s">
        <v>3974</v>
      </c>
      <c r="K2773" s="57" t="s">
        <v>1813</v>
      </c>
      <c r="L2773" s="57" t="s">
        <v>1519</v>
      </c>
      <c r="M2773" s="56" t="str">
        <f t="shared" si="66"/>
        <v>LF4.P2007006102</v>
      </c>
      <c r="N2773" s="57"/>
    </row>
    <row r="2774" spans="1:14" s="55" customFormat="1" ht="15" thickBot="1" x14ac:dyDescent="0.35">
      <c r="A2774" s="58">
        <v>22</v>
      </c>
      <c r="B2774" s="55" t="s">
        <v>4417</v>
      </c>
      <c r="C2774" s="59" t="s">
        <v>773</v>
      </c>
      <c r="D2774" s="59" t="s">
        <v>3973</v>
      </c>
      <c r="E2774" s="59" t="s">
        <v>326</v>
      </c>
      <c r="F2774" s="59" t="s">
        <v>437</v>
      </c>
      <c r="G2774" s="59" t="s">
        <v>330</v>
      </c>
      <c r="H2774" s="84">
        <f>'20070 ParAssumpChg'!D106</f>
        <v>0</v>
      </c>
      <c r="J2774" s="56" t="s">
        <v>3974</v>
      </c>
      <c r="K2774" s="57" t="s">
        <v>1815</v>
      </c>
      <c r="L2774" s="57" t="s">
        <v>1519</v>
      </c>
      <c r="M2774" s="56" t="str">
        <f t="shared" si="66"/>
        <v>LF4.P2007006202</v>
      </c>
      <c r="N2774" s="57"/>
    </row>
    <row r="2775" spans="1:14" s="55" customFormat="1" ht="15" thickBot="1" x14ac:dyDescent="0.35">
      <c r="A2775" s="58">
        <v>22</v>
      </c>
      <c r="B2775" s="55" t="s">
        <v>4418</v>
      </c>
      <c r="C2775" s="59" t="s">
        <v>773</v>
      </c>
      <c r="D2775" s="59" t="s">
        <v>3973</v>
      </c>
      <c r="E2775" s="59" t="s">
        <v>326</v>
      </c>
      <c r="F2775" s="59" t="s">
        <v>437</v>
      </c>
      <c r="G2775" s="59" t="s">
        <v>331</v>
      </c>
      <c r="H2775" s="84">
        <f>'20070 ParAssumpChg'!D107</f>
        <v>0</v>
      </c>
      <c r="J2775" s="56" t="s">
        <v>3974</v>
      </c>
      <c r="K2775" s="57" t="s">
        <v>1817</v>
      </c>
      <c r="L2775" s="57" t="s">
        <v>1519</v>
      </c>
      <c r="M2775" s="56" t="str">
        <f t="shared" si="66"/>
        <v>LF4.P2007006302</v>
      </c>
      <c r="N2775" s="57"/>
    </row>
    <row r="2776" spans="1:14" s="55" customFormat="1" ht="15" thickBot="1" x14ac:dyDescent="0.35">
      <c r="A2776" s="58">
        <v>22</v>
      </c>
      <c r="B2776" s="55" t="s">
        <v>4419</v>
      </c>
      <c r="C2776" s="59" t="s">
        <v>773</v>
      </c>
      <c r="D2776" s="59" t="s">
        <v>3973</v>
      </c>
      <c r="E2776" s="59" t="s">
        <v>326</v>
      </c>
      <c r="F2776" s="59" t="s">
        <v>437</v>
      </c>
      <c r="G2776" s="59" t="s">
        <v>332</v>
      </c>
      <c r="H2776" s="84">
        <f>'20070 ParAssumpChg'!D108</f>
        <v>0</v>
      </c>
      <c r="J2776" s="56" t="s">
        <v>3974</v>
      </c>
      <c r="K2776" s="57" t="s">
        <v>1819</v>
      </c>
      <c r="L2776" s="57" t="s">
        <v>1519</v>
      </c>
      <c r="M2776" s="56" t="str">
        <f t="shared" si="66"/>
        <v>LF4.P2007006402</v>
      </c>
      <c r="N2776" s="57"/>
    </row>
    <row r="2777" spans="1:14" s="55" customFormat="1" ht="15" thickBot="1" x14ac:dyDescent="0.35">
      <c r="A2777" s="58">
        <v>22</v>
      </c>
      <c r="B2777" s="55" t="s">
        <v>4420</v>
      </c>
      <c r="C2777" s="59" t="s">
        <v>773</v>
      </c>
      <c r="D2777" s="59" t="s">
        <v>3973</v>
      </c>
      <c r="E2777" s="59" t="s">
        <v>326</v>
      </c>
      <c r="F2777" s="59" t="s">
        <v>437</v>
      </c>
      <c r="G2777" s="59" t="s">
        <v>1587</v>
      </c>
      <c r="H2777" s="84">
        <f>'20070 ParAssumpChg'!D109</f>
        <v>0</v>
      </c>
      <c r="J2777" s="56" t="s">
        <v>3974</v>
      </c>
      <c r="K2777" s="57" t="s">
        <v>1821</v>
      </c>
      <c r="L2777" s="57" t="s">
        <v>1519</v>
      </c>
      <c r="M2777" s="56" t="str">
        <f t="shared" si="66"/>
        <v>LF4.P2007006502</v>
      </c>
      <c r="N2777" s="57"/>
    </row>
    <row r="2778" spans="1:14" s="55" customFormat="1" ht="15" thickBot="1" x14ac:dyDescent="0.35">
      <c r="A2778" s="58">
        <v>22</v>
      </c>
      <c r="B2778" s="55" t="s">
        <v>4421</v>
      </c>
      <c r="C2778" s="59" t="s">
        <v>773</v>
      </c>
      <c r="D2778" s="59" t="s">
        <v>3973</v>
      </c>
      <c r="E2778" s="59" t="s">
        <v>326</v>
      </c>
      <c r="F2778" s="59" t="s">
        <v>437</v>
      </c>
      <c r="G2778" s="59" t="s">
        <v>334</v>
      </c>
      <c r="H2778" s="84">
        <f>'20070 ParAssumpChg'!D110</f>
        <v>0</v>
      </c>
      <c r="J2778" s="56" t="s">
        <v>3974</v>
      </c>
      <c r="K2778" s="57" t="s">
        <v>1823</v>
      </c>
      <c r="L2778" s="57" t="s">
        <v>1519</v>
      </c>
      <c r="M2778" s="56" t="str">
        <f t="shared" si="66"/>
        <v>LF4.P2007006602</v>
      </c>
      <c r="N2778" s="57"/>
    </row>
    <row r="2779" spans="1:14" s="55" customFormat="1" ht="15" thickBot="1" x14ac:dyDescent="0.35">
      <c r="A2779" s="58">
        <v>22</v>
      </c>
      <c r="B2779" s="55" t="s">
        <v>4422</v>
      </c>
      <c r="C2779" s="59" t="s">
        <v>773</v>
      </c>
      <c r="D2779" s="59" t="s">
        <v>3973</v>
      </c>
      <c r="E2779" s="59" t="s">
        <v>326</v>
      </c>
      <c r="F2779" s="59" t="s">
        <v>437</v>
      </c>
      <c r="G2779" s="59" t="s">
        <v>335</v>
      </c>
      <c r="H2779" s="84">
        <f>'20070 ParAssumpChg'!D111</f>
        <v>0</v>
      </c>
      <c r="J2779" s="56" t="s">
        <v>3974</v>
      </c>
      <c r="K2779" s="57" t="s">
        <v>1825</v>
      </c>
      <c r="L2779" s="57" t="s">
        <v>1519</v>
      </c>
      <c r="M2779" s="56" t="str">
        <f t="shared" si="66"/>
        <v>LF4.P2007006702</v>
      </c>
      <c r="N2779" s="57"/>
    </row>
    <row r="2780" spans="1:14" s="55" customFormat="1" ht="15" thickBot="1" x14ac:dyDescent="0.35">
      <c r="A2780" s="58">
        <v>22</v>
      </c>
      <c r="B2780" s="55" t="s">
        <v>4423</v>
      </c>
      <c r="C2780" s="59" t="s">
        <v>773</v>
      </c>
      <c r="D2780" s="59" t="s">
        <v>3973</v>
      </c>
      <c r="E2780" s="59" t="s">
        <v>326</v>
      </c>
      <c r="F2780" s="59" t="s">
        <v>437</v>
      </c>
      <c r="G2780" s="59" t="s">
        <v>634</v>
      </c>
      <c r="H2780" s="84">
        <f>'20070 ParAssumpChg'!D112</f>
        <v>0</v>
      </c>
      <c r="J2780" s="56" t="s">
        <v>3974</v>
      </c>
      <c r="K2780" s="57" t="s">
        <v>1827</v>
      </c>
      <c r="L2780" s="57" t="s">
        <v>1519</v>
      </c>
      <c r="M2780" s="56" t="str">
        <f t="shared" si="66"/>
        <v>LF4.P2007006802</v>
      </c>
      <c r="N2780" s="57"/>
    </row>
    <row r="2781" spans="1:14" s="55" customFormat="1" ht="15" thickBot="1" x14ac:dyDescent="0.35">
      <c r="A2781" s="58">
        <v>22</v>
      </c>
      <c r="B2781" s="55" t="s">
        <v>4424</v>
      </c>
      <c r="C2781" s="59" t="s">
        <v>773</v>
      </c>
      <c r="D2781" s="59" t="s">
        <v>3973</v>
      </c>
      <c r="E2781" s="59" t="s">
        <v>326</v>
      </c>
      <c r="F2781" s="59" t="s">
        <v>437</v>
      </c>
      <c r="G2781" s="59" t="s">
        <v>613</v>
      </c>
      <c r="H2781" s="84">
        <f>'20070 ParAssumpChg'!D113</f>
        <v>0</v>
      </c>
      <c r="J2781" s="56" t="s">
        <v>3974</v>
      </c>
      <c r="K2781" s="57" t="s">
        <v>1829</v>
      </c>
      <c r="L2781" s="57" t="s">
        <v>1519</v>
      </c>
      <c r="M2781" s="56" t="str">
        <f>J2781&amp;K2781&amp;L2781</f>
        <v>LF4.P2007006902</v>
      </c>
      <c r="N2781" s="57"/>
    </row>
    <row r="2782" spans="1:14" s="55" customFormat="1" ht="15" thickBot="1" x14ac:dyDescent="0.35">
      <c r="A2782" s="58">
        <v>22</v>
      </c>
      <c r="B2782" s="55" t="s">
        <v>4425</v>
      </c>
      <c r="C2782" s="59" t="s">
        <v>773</v>
      </c>
      <c r="D2782" s="59" t="s">
        <v>3973</v>
      </c>
      <c r="E2782" s="59" t="s">
        <v>326</v>
      </c>
      <c r="F2782" s="59" t="s">
        <v>437</v>
      </c>
      <c r="G2782" s="59" t="s">
        <v>614</v>
      </c>
      <c r="H2782" s="84">
        <f>'20070 ParAssumpChg'!D114</f>
        <v>0</v>
      </c>
      <c r="J2782" s="56" t="s">
        <v>3974</v>
      </c>
      <c r="K2782" s="57" t="s">
        <v>1831</v>
      </c>
      <c r="L2782" s="57" t="s">
        <v>1519</v>
      </c>
      <c r="M2782" s="56" t="str">
        <f t="shared" ref="M2782:M2796" si="67">J2782&amp;K2782&amp;L2782</f>
        <v>LF4.P2007007002</v>
      </c>
      <c r="N2782" s="57"/>
    </row>
    <row r="2783" spans="1:14" s="55" customFormat="1" ht="15" thickBot="1" x14ac:dyDescent="0.35">
      <c r="A2783" s="58">
        <v>22</v>
      </c>
      <c r="B2783" s="55" t="s">
        <v>4426</v>
      </c>
      <c r="C2783" s="59" t="s">
        <v>773</v>
      </c>
      <c r="D2783" s="59" t="s">
        <v>3973</v>
      </c>
      <c r="E2783" s="59" t="s">
        <v>326</v>
      </c>
      <c r="F2783" s="59" t="s">
        <v>437</v>
      </c>
      <c r="G2783" s="59" t="s">
        <v>615</v>
      </c>
      <c r="H2783" s="84">
        <f>'20070 ParAssumpChg'!D115</f>
        <v>0</v>
      </c>
      <c r="J2783" s="56" t="s">
        <v>3974</v>
      </c>
      <c r="K2783" s="57" t="s">
        <v>2214</v>
      </c>
      <c r="L2783" s="57" t="s">
        <v>1519</v>
      </c>
      <c r="M2783" s="56" t="str">
        <f t="shared" si="67"/>
        <v>LF4.P2007007102</v>
      </c>
      <c r="N2783" s="57"/>
    </row>
    <row r="2784" spans="1:14" s="55" customFormat="1" ht="15" thickBot="1" x14ac:dyDescent="0.35">
      <c r="A2784" s="58">
        <v>22</v>
      </c>
      <c r="B2784" s="55" t="s">
        <v>4427</v>
      </c>
      <c r="C2784" s="59" t="s">
        <v>773</v>
      </c>
      <c r="D2784" s="59" t="s">
        <v>3973</v>
      </c>
      <c r="E2784" s="59" t="s">
        <v>326</v>
      </c>
      <c r="F2784" s="59" t="s">
        <v>437</v>
      </c>
      <c r="G2784" s="59" t="s">
        <v>337</v>
      </c>
      <c r="H2784" s="84">
        <f>'20070 ParAssumpChg'!D116</f>
        <v>0</v>
      </c>
      <c r="J2784" s="56" t="s">
        <v>3974</v>
      </c>
      <c r="K2784" s="57" t="s">
        <v>2216</v>
      </c>
      <c r="L2784" s="57" t="s">
        <v>1519</v>
      </c>
      <c r="M2784" s="56" t="str">
        <f t="shared" si="67"/>
        <v>LF4.P2007007202</v>
      </c>
      <c r="N2784" s="57"/>
    </row>
    <row r="2785" spans="1:14" s="55" customFormat="1" ht="15" thickBot="1" x14ac:dyDescent="0.35">
      <c r="A2785" s="58">
        <v>22</v>
      </c>
      <c r="B2785" s="55" t="s">
        <v>4428</v>
      </c>
      <c r="C2785" s="59" t="s">
        <v>773</v>
      </c>
      <c r="D2785" s="59" t="s">
        <v>3973</v>
      </c>
      <c r="E2785" s="59" t="s">
        <v>326</v>
      </c>
      <c r="F2785" s="59" t="s">
        <v>437</v>
      </c>
      <c r="G2785" s="59" t="s">
        <v>303</v>
      </c>
      <c r="H2785" s="84">
        <f>'20070 ParAssumpChg'!D117</f>
        <v>0</v>
      </c>
      <c r="J2785" s="56" t="s">
        <v>3974</v>
      </c>
      <c r="K2785" s="57" t="s">
        <v>2218</v>
      </c>
      <c r="L2785" s="57" t="s">
        <v>1519</v>
      </c>
      <c r="M2785" s="56" t="str">
        <f t="shared" si="67"/>
        <v>LF4.P2007007302</v>
      </c>
      <c r="N2785" s="57"/>
    </row>
    <row r="2786" spans="1:14" s="55" customFormat="1" ht="15" thickBot="1" x14ac:dyDescent="0.35">
      <c r="A2786" s="58">
        <v>22</v>
      </c>
      <c r="B2786" s="55" t="s">
        <v>4429</v>
      </c>
      <c r="C2786" s="59" t="s">
        <v>773</v>
      </c>
      <c r="D2786" s="59" t="s">
        <v>38</v>
      </c>
      <c r="E2786" s="59" t="s">
        <v>326</v>
      </c>
      <c r="F2786" s="59" t="s">
        <v>437</v>
      </c>
      <c r="G2786" s="59" t="s">
        <v>1864</v>
      </c>
      <c r="H2786" s="84">
        <f>'20070 ParAssumpChg'!D119</f>
        <v>0</v>
      </c>
      <c r="J2786" s="56" t="s">
        <v>3974</v>
      </c>
      <c r="K2786" s="57" t="s">
        <v>4411</v>
      </c>
      <c r="L2786" s="57" t="s">
        <v>1519</v>
      </c>
      <c r="M2786" s="56" t="str">
        <f t="shared" si="67"/>
        <v>LF4.P2007007402</v>
      </c>
      <c r="N2786" s="57"/>
    </row>
    <row r="2787" spans="1:14" s="55" customFormat="1" ht="15" thickBot="1" x14ac:dyDescent="0.35">
      <c r="A2787" s="58">
        <v>22</v>
      </c>
      <c r="B2787" s="55" t="s">
        <v>4430</v>
      </c>
      <c r="C2787" s="59" t="s">
        <v>773</v>
      </c>
      <c r="D2787" s="59" t="s">
        <v>38</v>
      </c>
      <c r="E2787" s="59" t="s">
        <v>326</v>
      </c>
      <c r="F2787" s="59" t="s">
        <v>437</v>
      </c>
      <c r="G2787" s="59" t="s">
        <v>453</v>
      </c>
      <c r="H2787" s="84">
        <f>'20070 ParAssumpChg'!D120</f>
        <v>0</v>
      </c>
      <c r="J2787" s="56" t="s">
        <v>3974</v>
      </c>
      <c r="K2787" s="57" t="s">
        <v>4413</v>
      </c>
      <c r="L2787" s="57" t="s">
        <v>1519</v>
      </c>
      <c r="M2787" s="56" t="str">
        <f t="shared" si="67"/>
        <v>LF4.P2007007502</v>
      </c>
      <c r="N2787" s="57"/>
    </row>
    <row r="2788" spans="1:14" s="55" customFormat="1" ht="15" thickBot="1" x14ac:dyDescent="0.35">
      <c r="A2788" s="58">
        <v>22</v>
      </c>
      <c r="B2788" s="55" t="s">
        <v>4431</v>
      </c>
      <c r="C2788" s="59" t="s">
        <v>773</v>
      </c>
      <c r="D2788" s="59" t="s">
        <v>38</v>
      </c>
      <c r="E2788" s="59" t="s">
        <v>326</v>
      </c>
      <c r="F2788" s="59" t="s">
        <v>437</v>
      </c>
      <c r="G2788" s="59" t="s">
        <v>1867</v>
      </c>
      <c r="H2788" s="84">
        <f>'20070 ParAssumpChg'!D121</f>
        <v>0</v>
      </c>
      <c r="J2788" s="56" t="s">
        <v>3974</v>
      </c>
      <c r="K2788" s="57" t="s">
        <v>4415</v>
      </c>
      <c r="L2788" s="57" t="s">
        <v>1519</v>
      </c>
      <c r="M2788" s="56" t="str">
        <f t="shared" si="67"/>
        <v>LF4.P2007007602</v>
      </c>
      <c r="N2788" s="57"/>
    </row>
    <row r="2789" spans="1:14" s="55" customFormat="1" ht="15" thickBot="1" x14ac:dyDescent="0.35">
      <c r="A2789" s="58">
        <v>22</v>
      </c>
      <c r="B2789" s="55" t="s">
        <v>4432</v>
      </c>
      <c r="C2789" s="59" t="s">
        <v>773</v>
      </c>
      <c r="D2789" s="59" t="s">
        <v>3973</v>
      </c>
      <c r="E2789" s="59" t="s">
        <v>326</v>
      </c>
      <c r="F2789" s="59" t="s">
        <v>438</v>
      </c>
      <c r="G2789" s="59" t="s">
        <v>329</v>
      </c>
      <c r="H2789" s="84">
        <f>'20070 ParAssumpChg'!E105</f>
        <v>0</v>
      </c>
      <c r="J2789" s="56" t="s">
        <v>3974</v>
      </c>
      <c r="K2789" s="57" t="s">
        <v>1813</v>
      </c>
      <c r="L2789" s="57" t="s">
        <v>1548</v>
      </c>
      <c r="M2789" s="56" t="str">
        <f t="shared" si="67"/>
        <v>LF4.P2007006103</v>
      </c>
      <c r="N2789" s="57"/>
    </row>
    <row r="2790" spans="1:14" s="55" customFormat="1" ht="15" thickBot="1" x14ac:dyDescent="0.35">
      <c r="A2790" s="58">
        <v>22</v>
      </c>
      <c r="B2790" s="55" t="s">
        <v>4433</v>
      </c>
      <c r="C2790" s="59" t="s">
        <v>773</v>
      </c>
      <c r="D2790" s="59" t="s">
        <v>3973</v>
      </c>
      <c r="E2790" s="59" t="s">
        <v>326</v>
      </c>
      <c r="F2790" s="59" t="s">
        <v>438</v>
      </c>
      <c r="G2790" s="59" t="s">
        <v>330</v>
      </c>
      <c r="H2790" s="84">
        <f>'20070 ParAssumpChg'!E106</f>
        <v>0</v>
      </c>
      <c r="J2790" s="56" t="s">
        <v>3974</v>
      </c>
      <c r="K2790" s="57" t="s">
        <v>1815</v>
      </c>
      <c r="L2790" s="57" t="s">
        <v>1548</v>
      </c>
      <c r="M2790" s="56" t="str">
        <f t="shared" si="67"/>
        <v>LF4.P2007006203</v>
      </c>
      <c r="N2790" s="57"/>
    </row>
    <row r="2791" spans="1:14" s="55" customFormat="1" ht="15" thickBot="1" x14ac:dyDescent="0.35">
      <c r="A2791" s="58">
        <v>22</v>
      </c>
      <c r="B2791" s="55" t="s">
        <v>4434</v>
      </c>
      <c r="C2791" s="59" t="s">
        <v>773</v>
      </c>
      <c r="D2791" s="59" t="s">
        <v>3973</v>
      </c>
      <c r="E2791" s="59" t="s">
        <v>326</v>
      </c>
      <c r="F2791" s="59" t="s">
        <v>438</v>
      </c>
      <c r="G2791" s="59" t="s">
        <v>331</v>
      </c>
      <c r="H2791" s="84">
        <f>'20070 ParAssumpChg'!E107</f>
        <v>0</v>
      </c>
      <c r="J2791" s="56" t="s">
        <v>3974</v>
      </c>
      <c r="K2791" s="57" t="s">
        <v>1817</v>
      </c>
      <c r="L2791" s="57" t="s">
        <v>1548</v>
      </c>
      <c r="M2791" s="56" t="str">
        <f t="shared" si="67"/>
        <v>LF4.P2007006303</v>
      </c>
      <c r="N2791" s="57"/>
    </row>
    <row r="2792" spans="1:14" s="55" customFormat="1" ht="15" thickBot="1" x14ac:dyDescent="0.35">
      <c r="A2792" s="58">
        <v>22</v>
      </c>
      <c r="B2792" s="55" t="s">
        <v>4435</v>
      </c>
      <c r="C2792" s="59" t="s">
        <v>773</v>
      </c>
      <c r="D2792" s="59" t="s">
        <v>3973</v>
      </c>
      <c r="E2792" s="59" t="s">
        <v>326</v>
      </c>
      <c r="F2792" s="59" t="s">
        <v>438</v>
      </c>
      <c r="G2792" s="59" t="s">
        <v>332</v>
      </c>
      <c r="H2792" s="84">
        <f>'20070 ParAssumpChg'!E108</f>
        <v>0</v>
      </c>
      <c r="J2792" s="56" t="s">
        <v>3974</v>
      </c>
      <c r="K2792" s="57" t="s">
        <v>1819</v>
      </c>
      <c r="L2792" s="57" t="s">
        <v>1548</v>
      </c>
      <c r="M2792" s="56" t="str">
        <f t="shared" si="67"/>
        <v>LF4.P2007006403</v>
      </c>
      <c r="N2792" s="57"/>
    </row>
    <row r="2793" spans="1:14" s="55" customFormat="1" ht="15" thickBot="1" x14ac:dyDescent="0.35">
      <c r="A2793" s="58">
        <v>22</v>
      </c>
      <c r="B2793" s="55" t="s">
        <v>4436</v>
      </c>
      <c r="C2793" s="59" t="s">
        <v>773</v>
      </c>
      <c r="D2793" s="59" t="s">
        <v>3973</v>
      </c>
      <c r="E2793" s="59" t="s">
        <v>326</v>
      </c>
      <c r="F2793" s="59" t="s">
        <v>438</v>
      </c>
      <c r="G2793" s="59" t="s">
        <v>1587</v>
      </c>
      <c r="H2793" s="84">
        <f>'20070 ParAssumpChg'!E109</f>
        <v>0</v>
      </c>
      <c r="J2793" s="56" t="s">
        <v>3974</v>
      </c>
      <c r="K2793" s="57" t="s">
        <v>1821</v>
      </c>
      <c r="L2793" s="57" t="s">
        <v>1548</v>
      </c>
      <c r="M2793" s="56" t="str">
        <f t="shared" si="67"/>
        <v>LF4.P2007006503</v>
      </c>
      <c r="N2793" s="57"/>
    </row>
    <row r="2794" spans="1:14" s="55" customFormat="1" ht="15" thickBot="1" x14ac:dyDescent="0.35">
      <c r="A2794" s="58">
        <v>22</v>
      </c>
      <c r="B2794" s="55" t="s">
        <v>4437</v>
      </c>
      <c r="C2794" s="59" t="s">
        <v>773</v>
      </c>
      <c r="D2794" s="59" t="s">
        <v>3973</v>
      </c>
      <c r="E2794" s="59" t="s">
        <v>326</v>
      </c>
      <c r="F2794" s="59" t="s">
        <v>438</v>
      </c>
      <c r="G2794" s="59" t="s">
        <v>334</v>
      </c>
      <c r="H2794" s="84">
        <f>'20070 ParAssumpChg'!E110</f>
        <v>0</v>
      </c>
      <c r="J2794" s="56" t="s">
        <v>3974</v>
      </c>
      <c r="K2794" s="57" t="s">
        <v>1823</v>
      </c>
      <c r="L2794" s="57" t="s">
        <v>1548</v>
      </c>
      <c r="M2794" s="56" t="str">
        <f t="shared" si="67"/>
        <v>LF4.P2007006603</v>
      </c>
      <c r="N2794" s="57"/>
    </row>
    <row r="2795" spans="1:14" s="55" customFormat="1" ht="15" thickBot="1" x14ac:dyDescent="0.35">
      <c r="A2795" s="58">
        <v>22</v>
      </c>
      <c r="B2795" s="55" t="s">
        <v>4438</v>
      </c>
      <c r="C2795" s="59" t="s">
        <v>773</v>
      </c>
      <c r="D2795" s="59" t="s">
        <v>3973</v>
      </c>
      <c r="E2795" s="59" t="s">
        <v>326</v>
      </c>
      <c r="F2795" s="59" t="s">
        <v>438</v>
      </c>
      <c r="G2795" s="59" t="s">
        <v>335</v>
      </c>
      <c r="H2795" s="84">
        <f>'20070 ParAssumpChg'!E111</f>
        <v>0</v>
      </c>
      <c r="J2795" s="56" t="s">
        <v>3974</v>
      </c>
      <c r="K2795" s="57" t="s">
        <v>1825</v>
      </c>
      <c r="L2795" s="57" t="s">
        <v>1548</v>
      </c>
      <c r="M2795" s="56" t="str">
        <f t="shared" si="67"/>
        <v>LF4.P2007006703</v>
      </c>
      <c r="N2795" s="57"/>
    </row>
    <row r="2796" spans="1:14" s="55" customFormat="1" ht="15" thickBot="1" x14ac:dyDescent="0.35">
      <c r="A2796" s="58">
        <v>22</v>
      </c>
      <c r="B2796" s="55" t="s">
        <v>4439</v>
      </c>
      <c r="C2796" s="59" t="s">
        <v>773</v>
      </c>
      <c r="D2796" s="59" t="s">
        <v>3973</v>
      </c>
      <c r="E2796" s="59" t="s">
        <v>326</v>
      </c>
      <c r="F2796" s="59" t="s">
        <v>438</v>
      </c>
      <c r="G2796" s="59" t="s">
        <v>634</v>
      </c>
      <c r="H2796" s="84">
        <f>'20070 ParAssumpChg'!E112</f>
        <v>0</v>
      </c>
      <c r="J2796" s="56" t="s">
        <v>3974</v>
      </c>
      <c r="K2796" s="57" t="s">
        <v>1827</v>
      </c>
      <c r="L2796" s="57" t="s">
        <v>1548</v>
      </c>
      <c r="M2796" s="56" t="str">
        <f t="shared" si="67"/>
        <v>LF4.P2007006803</v>
      </c>
      <c r="N2796" s="57"/>
    </row>
    <row r="2797" spans="1:14" s="55" customFormat="1" ht="15" thickBot="1" x14ac:dyDescent="0.35">
      <c r="A2797" s="58">
        <v>22</v>
      </c>
      <c r="B2797" s="55" t="s">
        <v>4440</v>
      </c>
      <c r="C2797" s="59" t="s">
        <v>773</v>
      </c>
      <c r="D2797" s="59" t="s">
        <v>3973</v>
      </c>
      <c r="E2797" s="59" t="s">
        <v>326</v>
      </c>
      <c r="F2797" s="59" t="s">
        <v>438</v>
      </c>
      <c r="G2797" s="59" t="s">
        <v>613</v>
      </c>
      <c r="H2797" s="84">
        <f>'20070 ParAssumpChg'!E113</f>
        <v>0</v>
      </c>
      <c r="J2797" s="56" t="s">
        <v>3974</v>
      </c>
      <c r="K2797" s="57" t="s">
        <v>1829</v>
      </c>
      <c r="L2797" s="57" t="s">
        <v>1548</v>
      </c>
      <c r="M2797" s="56" t="str">
        <f>J2797&amp;K2797&amp;L2797</f>
        <v>LF4.P2007006903</v>
      </c>
      <c r="N2797" s="56"/>
    </row>
    <row r="2798" spans="1:14" s="55" customFormat="1" ht="15" thickBot="1" x14ac:dyDescent="0.35">
      <c r="A2798" s="58">
        <v>22</v>
      </c>
      <c r="B2798" s="55" t="s">
        <v>4441</v>
      </c>
      <c r="C2798" s="59" t="s">
        <v>773</v>
      </c>
      <c r="D2798" s="59" t="s">
        <v>3973</v>
      </c>
      <c r="E2798" s="59" t="s">
        <v>326</v>
      </c>
      <c r="F2798" s="59" t="s">
        <v>438</v>
      </c>
      <c r="G2798" s="59" t="s">
        <v>614</v>
      </c>
      <c r="H2798" s="84">
        <f>'20070 ParAssumpChg'!E114</f>
        <v>0</v>
      </c>
      <c r="J2798" s="56" t="s">
        <v>3974</v>
      </c>
      <c r="K2798" s="57" t="s">
        <v>1831</v>
      </c>
      <c r="L2798" s="57" t="s">
        <v>1548</v>
      </c>
      <c r="M2798" s="56" t="str">
        <f t="shared" ref="M2798:M2803" si="68">J2798&amp;K2798&amp;L2798</f>
        <v>LF4.P2007007003</v>
      </c>
      <c r="N2798" s="56"/>
    </row>
    <row r="2799" spans="1:14" s="55" customFormat="1" ht="15" thickBot="1" x14ac:dyDescent="0.35">
      <c r="A2799" s="58">
        <v>22</v>
      </c>
      <c r="B2799" s="55" t="s">
        <v>4442</v>
      </c>
      <c r="C2799" s="59" t="s">
        <v>773</v>
      </c>
      <c r="D2799" s="59" t="s">
        <v>3973</v>
      </c>
      <c r="E2799" s="59" t="s">
        <v>326</v>
      </c>
      <c r="F2799" s="59" t="s">
        <v>438</v>
      </c>
      <c r="G2799" s="59" t="s">
        <v>615</v>
      </c>
      <c r="H2799" s="84">
        <f>'20070 ParAssumpChg'!E115</f>
        <v>0</v>
      </c>
      <c r="J2799" s="56" t="s">
        <v>3974</v>
      </c>
      <c r="K2799" s="57" t="s">
        <v>2214</v>
      </c>
      <c r="L2799" s="57" t="s">
        <v>1548</v>
      </c>
      <c r="M2799" s="56" t="str">
        <f t="shared" si="68"/>
        <v>LF4.P2007007103</v>
      </c>
      <c r="N2799" s="56"/>
    </row>
    <row r="2800" spans="1:14" s="55" customFormat="1" ht="15" thickBot="1" x14ac:dyDescent="0.35">
      <c r="A2800" s="58">
        <v>22</v>
      </c>
      <c r="B2800" s="55" t="s">
        <v>4443</v>
      </c>
      <c r="C2800" s="59" t="s">
        <v>773</v>
      </c>
      <c r="D2800" s="59" t="s">
        <v>3973</v>
      </c>
      <c r="E2800" s="59" t="s">
        <v>326</v>
      </c>
      <c r="F2800" s="59" t="s">
        <v>438</v>
      </c>
      <c r="G2800" s="59" t="s">
        <v>337</v>
      </c>
      <c r="H2800" s="84">
        <f>'20070 ParAssumpChg'!E116</f>
        <v>0</v>
      </c>
      <c r="J2800" s="56" t="s">
        <v>3974</v>
      </c>
      <c r="K2800" s="57" t="s">
        <v>2216</v>
      </c>
      <c r="L2800" s="57" t="s">
        <v>1548</v>
      </c>
      <c r="M2800" s="56" t="str">
        <f t="shared" si="68"/>
        <v>LF4.P2007007203</v>
      </c>
      <c r="N2800" s="56"/>
    </row>
    <row r="2801" spans="1:14" s="55" customFormat="1" ht="15" thickBot="1" x14ac:dyDescent="0.35">
      <c r="A2801" s="58">
        <v>22</v>
      </c>
      <c r="B2801" s="55" t="s">
        <v>4444</v>
      </c>
      <c r="C2801" s="59" t="s">
        <v>773</v>
      </c>
      <c r="D2801" s="59" t="s">
        <v>3973</v>
      </c>
      <c r="E2801" s="59" t="s">
        <v>326</v>
      </c>
      <c r="F2801" s="59" t="s">
        <v>438</v>
      </c>
      <c r="G2801" s="59" t="s">
        <v>303</v>
      </c>
      <c r="H2801" s="84">
        <f>'20070 ParAssumpChg'!E117</f>
        <v>0</v>
      </c>
      <c r="J2801" s="56" t="s">
        <v>3974</v>
      </c>
      <c r="K2801" s="57" t="s">
        <v>2218</v>
      </c>
      <c r="L2801" s="57" t="s">
        <v>1548</v>
      </c>
      <c r="M2801" s="56" t="str">
        <f t="shared" si="68"/>
        <v>LF4.P2007007303</v>
      </c>
      <c r="N2801" s="56"/>
    </row>
    <row r="2802" spans="1:14" s="55" customFormat="1" ht="15" thickBot="1" x14ac:dyDescent="0.35">
      <c r="A2802" s="58">
        <v>22</v>
      </c>
      <c r="B2802" s="55" t="s">
        <v>4445</v>
      </c>
      <c r="C2802" s="59" t="s">
        <v>773</v>
      </c>
      <c r="D2802" s="59" t="s">
        <v>38</v>
      </c>
      <c r="E2802" s="59" t="s">
        <v>326</v>
      </c>
      <c r="F2802" s="59" t="s">
        <v>438</v>
      </c>
      <c r="G2802" s="59" t="s">
        <v>453</v>
      </c>
      <c r="H2802" s="84">
        <f>'20070 ParAssumpChg'!E120</f>
        <v>0</v>
      </c>
      <c r="J2802" s="56" t="s">
        <v>3974</v>
      </c>
      <c r="K2802" s="57" t="s">
        <v>4413</v>
      </c>
      <c r="L2802" s="57" t="s">
        <v>1548</v>
      </c>
      <c r="M2802" s="56" t="str">
        <f t="shared" si="68"/>
        <v>LF4.P2007007503</v>
      </c>
      <c r="N2802" s="56"/>
    </row>
    <row r="2803" spans="1:14" s="55" customFormat="1" ht="15" thickBot="1" x14ac:dyDescent="0.35">
      <c r="A2803" s="58">
        <v>22</v>
      </c>
      <c r="B2803" s="55" t="s">
        <v>4446</v>
      </c>
      <c r="C2803" s="59" t="s">
        <v>773</v>
      </c>
      <c r="D2803" s="59" t="s">
        <v>38</v>
      </c>
      <c r="E2803" s="59" t="s">
        <v>326</v>
      </c>
      <c r="F2803" s="59" t="s">
        <v>438</v>
      </c>
      <c r="G2803" s="59" t="s">
        <v>1867</v>
      </c>
      <c r="H2803" s="84">
        <f>'20070 ParAssumpChg'!E121</f>
        <v>0</v>
      </c>
      <c r="J2803" s="56" t="s">
        <v>3974</v>
      </c>
      <c r="K2803" s="57" t="s">
        <v>4415</v>
      </c>
      <c r="L2803" s="57" t="s">
        <v>1548</v>
      </c>
      <c r="M2803" s="56" t="str">
        <f t="shared" si="68"/>
        <v>LF4.P2007007603</v>
      </c>
      <c r="N2803" s="56"/>
    </row>
    <row r="2804" spans="1:14" s="55" customFormat="1" ht="15" thickBot="1" x14ac:dyDescent="0.35">
      <c r="A2804" s="58">
        <v>22</v>
      </c>
      <c r="B2804" s="55" t="s">
        <v>4447</v>
      </c>
      <c r="C2804" s="59" t="s">
        <v>773</v>
      </c>
      <c r="D2804" s="59" t="s">
        <v>3973</v>
      </c>
      <c r="E2804" s="59" t="s">
        <v>327</v>
      </c>
      <c r="F2804" s="59" t="s">
        <v>436</v>
      </c>
      <c r="G2804" s="59" t="s">
        <v>329</v>
      </c>
      <c r="H2804" s="84">
        <f>'20070 ParAssumpChg'!F105</f>
        <v>0</v>
      </c>
      <c r="J2804" s="56" t="s">
        <v>3974</v>
      </c>
      <c r="K2804" s="57" t="s">
        <v>1813</v>
      </c>
      <c r="L2804" s="57" t="s">
        <v>1894</v>
      </c>
      <c r="M2804" s="56" t="str">
        <f t="shared" ref="M2804:M2835" si="69">J2804&amp;K2804&amp;L2804</f>
        <v>LF4.P2007006104</v>
      </c>
      <c r="N2804" s="56"/>
    </row>
    <row r="2805" spans="1:14" s="55" customFormat="1" ht="15" thickBot="1" x14ac:dyDescent="0.35">
      <c r="A2805" s="58">
        <v>22</v>
      </c>
      <c r="B2805" s="55" t="s">
        <v>4448</v>
      </c>
      <c r="C2805" s="59" t="s">
        <v>773</v>
      </c>
      <c r="D2805" s="59" t="s">
        <v>3973</v>
      </c>
      <c r="E2805" s="59" t="s">
        <v>327</v>
      </c>
      <c r="F2805" s="59" t="s">
        <v>436</v>
      </c>
      <c r="G2805" s="59" t="s">
        <v>330</v>
      </c>
      <c r="H2805" s="84">
        <f>'20070 ParAssumpChg'!F106</f>
        <v>0</v>
      </c>
      <c r="J2805" s="56" t="s">
        <v>3974</v>
      </c>
      <c r="K2805" s="57" t="s">
        <v>1815</v>
      </c>
      <c r="L2805" s="57" t="s">
        <v>1894</v>
      </c>
      <c r="M2805" s="56" t="str">
        <f t="shared" si="69"/>
        <v>LF4.P2007006204</v>
      </c>
      <c r="N2805" s="56"/>
    </row>
    <row r="2806" spans="1:14" s="55" customFormat="1" ht="15" thickBot="1" x14ac:dyDescent="0.35">
      <c r="A2806" s="58">
        <v>22</v>
      </c>
      <c r="B2806" s="55" t="s">
        <v>4449</v>
      </c>
      <c r="C2806" s="59" t="s">
        <v>773</v>
      </c>
      <c r="D2806" s="59" t="s">
        <v>3973</v>
      </c>
      <c r="E2806" s="59" t="s">
        <v>327</v>
      </c>
      <c r="F2806" s="59" t="s">
        <v>436</v>
      </c>
      <c r="G2806" s="59" t="s">
        <v>331</v>
      </c>
      <c r="H2806" s="84">
        <f>'20070 ParAssumpChg'!F107</f>
        <v>0</v>
      </c>
      <c r="J2806" s="56" t="s">
        <v>3974</v>
      </c>
      <c r="K2806" s="57" t="s">
        <v>1817</v>
      </c>
      <c r="L2806" s="57" t="s">
        <v>1894</v>
      </c>
      <c r="M2806" s="56" t="str">
        <f t="shared" si="69"/>
        <v>LF4.P2007006304</v>
      </c>
      <c r="N2806" s="56"/>
    </row>
    <row r="2807" spans="1:14" s="55" customFormat="1" ht="15" thickBot="1" x14ac:dyDescent="0.35">
      <c r="A2807" s="58">
        <v>22</v>
      </c>
      <c r="B2807" s="55" t="s">
        <v>4450</v>
      </c>
      <c r="C2807" s="59" t="s">
        <v>773</v>
      </c>
      <c r="D2807" s="59" t="s">
        <v>3973</v>
      </c>
      <c r="E2807" s="59" t="s">
        <v>327</v>
      </c>
      <c r="F2807" s="59" t="s">
        <v>436</v>
      </c>
      <c r="G2807" s="59" t="s">
        <v>332</v>
      </c>
      <c r="H2807" s="84">
        <f>'20070 ParAssumpChg'!F108</f>
        <v>0</v>
      </c>
      <c r="J2807" s="56" t="s">
        <v>3974</v>
      </c>
      <c r="K2807" s="57" t="s">
        <v>1819</v>
      </c>
      <c r="L2807" s="57" t="s">
        <v>1894</v>
      </c>
      <c r="M2807" s="56" t="str">
        <f t="shared" si="69"/>
        <v>LF4.P2007006404</v>
      </c>
      <c r="N2807" s="56"/>
    </row>
    <row r="2808" spans="1:14" s="55" customFormat="1" ht="15" thickBot="1" x14ac:dyDescent="0.35">
      <c r="A2808" s="58">
        <v>22</v>
      </c>
      <c r="B2808" s="55" t="s">
        <v>4451</v>
      </c>
      <c r="C2808" s="59" t="s">
        <v>773</v>
      </c>
      <c r="D2808" s="59" t="s">
        <v>3973</v>
      </c>
      <c r="E2808" s="59" t="s">
        <v>327</v>
      </c>
      <c r="F2808" s="59" t="s">
        <v>436</v>
      </c>
      <c r="G2808" s="59" t="s">
        <v>1587</v>
      </c>
      <c r="H2808" s="84">
        <f>'20070 ParAssumpChg'!F109</f>
        <v>0</v>
      </c>
      <c r="J2808" s="56" t="s">
        <v>3974</v>
      </c>
      <c r="K2808" s="57" t="s">
        <v>1821</v>
      </c>
      <c r="L2808" s="57" t="s">
        <v>1894</v>
      </c>
      <c r="M2808" s="56" t="str">
        <f t="shared" si="69"/>
        <v>LF4.P2007006504</v>
      </c>
      <c r="N2808" s="56"/>
    </row>
    <row r="2809" spans="1:14" s="55" customFormat="1" ht="15" thickBot="1" x14ac:dyDescent="0.35">
      <c r="A2809" s="58">
        <v>22</v>
      </c>
      <c r="B2809" s="55" t="s">
        <v>4452</v>
      </c>
      <c r="C2809" s="59" t="s">
        <v>773</v>
      </c>
      <c r="D2809" s="59" t="s">
        <v>3973</v>
      </c>
      <c r="E2809" s="59" t="s">
        <v>327</v>
      </c>
      <c r="F2809" s="59" t="s">
        <v>436</v>
      </c>
      <c r="G2809" s="59" t="s">
        <v>334</v>
      </c>
      <c r="H2809" s="84">
        <f>'20070 ParAssumpChg'!F110</f>
        <v>0</v>
      </c>
      <c r="J2809" s="56" t="s">
        <v>3974</v>
      </c>
      <c r="K2809" s="57" t="s">
        <v>1823</v>
      </c>
      <c r="L2809" s="57" t="s">
        <v>1894</v>
      </c>
      <c r="M2809" s="56" t="str">
        <f t="shared" si="69"/>
        <v>LF4.P2007006604</v>
      </c>
      <c r="N2809" s="56"/>
    </row>
    <row r="2810" spans="1:14" s="55" customFormat="1" ht="15" thickBot="1" x14ac:dyDescent="0.35">
      <c r="A2810" s="58">
        <v>22</v>
      </c>
      <c r="B2810" s="55" t="s">
        <v>4453</v>
      </c>
      <c r="C2810" s="59" t="s">
        <v>773</v>
      </c>
      <c r="D2810" s="59" t="s">
        <v>3973</v>
      </c>
      <c r="E2810" s="59" t="s">
        <v>327</v>
      </c>
      <c r="F2810" s="59" t="s">
        <v>436</v>
      </c>
      <c r="G2810" s="59" t="s">
        <v>335</v>
      </c>
      <c r="H2810" s="84">
        <f>'20070 ParAssumpChg'!F111</f>
        <v>0</v>
      </c>
      <c r="J2810" s="56" t="s">
        <v>3974</v>
      </c>
      <c r="K2810" s="57" t="s">
        <v>1825</v>
      </c>
      <c r="L2810" s="57" t="s">
        <v>1894</v>
      </c>
      <c r="M2810" s="56" t="str">
        <f t="shared" si="69"/>
        <v>LF4.P2007006704</v>
      </c>
      <c r="N2810" s="56"/>
    </row>
    <row r="2811" spans="1:14" s="55" customFormat="1" ht="15" thickBot="1" x14ac:dyDescent="0.35">
      <c r="A2811" s="58">
        <v>22</v>
      </c>
      <c r="B2811" s="55" t="s">
        <v>4454</v>
      </c>
      <c r="C2811" s="59" t="s">
        <v>773</v>
      </c>
      <c r="D2811" s="59" t="s">
        <v>3973</v>
      </c>
      <c r="E2811" s="59" t="s">
        <v>327</v>
      </c>
      <c r="F2811" s="59" t="s">
        <v>436</v>
      </c>
      <c r="G2811" s="59" t="s">
        <v>634</v>
      </c>
      <c r="H2811" s="84">
        <f>'20070 ParAssumpChg'!F112</f>
        <v>0</v>
      </c>
      <c r="J2811" s="56" t="s">
        <v>3974</v>
      </c>
      <c r="K2811" s="57" t="s">
        <v>1827</v>
      </c>
      <c r="L2811" s="57" t="s">
        <v>1894</v>
      </c>
      <c r="M2811" s="56" t="str">
        <f t="shared" si="69"/>
        <v>LF4.P2007006804</v>
      </c>
      <c r="N2811" s="56"/>
    </row>
    <row r="2812" spans="1:14" s="55" customFormat="1" ht="15" thickBot="1" x14ac:dyDescent="0.35">
      <c r="A2812" s="58">
        <v>22</v>
      </c>
      <c r="B2812" s="55" t="s">
        <v>4455</v>
      </c>
      <c r="C2812" s="59" t="s">
        <v>773</v>
      </c>
      <c r="D2812" s="59" t="s">
        <v>3973</v>
      </c>
      <c r="E2812" s="59" t="s">
        <v>327</v>
      </c>
      <c r="F2812" s="59" t="s">
        <v>436</v>
      </c>
      <c r="G2812" s="59" t="s">
        <v>613</v>
      </c>
      <c r="H2812" s="84">
        <f>'20070 ParAssumpChg'!F113</f>
        <v>0</v>
      </c>
      <c r="J2812" s="56" t="s">
        <v>3974</v>
      </c>
      <c r="K2812" s="57" t="s">
        <v>1829</v>
      </c>
      <c r="L2812" s="57" t="s">
        <v>1894</v>
      </c>
      <c r="M2812" s="56" t="str">
        <f t="shared" si="69"/>
        <v>LF4.P2007006904</v>
      </c>
      <c r="N2812" s="56"/>
    </row>
    <row r="2813" spans="1:14" s="55" customFormat="1" ht="15" thickBot="1" x14ac:dyDescent="0.35">
      <c r="A2813" s="58">
        <v>22</v>
      </c>
      <c r="B2813" s="55" t="s">
        <v>4456</v>
      </c>
      <c r="C2813" s="59" t="s">
        <v>773</v>
      </c>
      <c r="D2813" s="59" t="s">
        <v>3973</v>
      </c>
      <c r="E2813" s="59" t="s">
        <v>327</v>
      </c>
      <c r="F2813" s="59" t="s">
        <v>436</v>
      </c>
      <c r="G2813" s="59" t="s">
        <v>614</v>
      </c>
      <c r="H2813" s="84">
        <f>'20070 ParAssumpChg'!F114</f>
        <v>0</v>
      </c>
      <c r="J2813" s="56" t="s">
        <v>3974</v>
      </c>
      <c r="K2813" s="57" t="s">
        <v>1831</v>
      </c>
      <c r="L2813" s="57" t="s">
        <v>1894</v>
      </c>
      <c r="M2813" s="56" t="str">
        <f t="shared" si="69"/>
        <v>LF4.P2007007004</v>
      </c>
      <c r="N2813" s="56"/>
    </row>
    <row r="2814" spans="1:14" s="55" customFormat="1" ht="15" thickBot="1" x14ac:dyDescent="0.35">
      <c r="A2814" s="58">
        <v>22</v>
      </c>
      <c r="B2814" s="55" t="s">
        <v>4457</v>
      </c>
      <c r="C2814" s="59" t="s">
        <v>773</v>
      </c>
      <c r="D2814" s="59" t="s">
        <v>3973</v>
      </c>
      <c r="E2814" s="59" t="s">
        <v>327</v>
      </c>
      <c r="F2814" s="59" t="s">
        <v>436</v>
      </c>
      <c r="G2814" s="59" t="s">
        <v>615</v>
      </c>
      <c r="H2814" s="84">
        <f>'20070 ParAssumpChg'!F115</f>
        <v>0</v>
      </c>
      <c r="J2814" s="56" t="s">
        <v>3974</v>
      </c>
      <c r="K2814" s="57" t="s">
        <v>2214</v>
      </c>
      <c r="L2814" s="57" t="s">
        <v>1894</v>
      </c>
      <c r="M2814" s="56" t="str">
        <f t="shared" si="69"/>
        <v>LF4.P2007007104</v>
      </c>
      <c r="N2814" s="56"/>
    </row>
    <row r="2815" spans="1:14" s="55" customFormat="1" ht="15" thickBot="1" x14ac:dyDescent="0.35">
      <c r="A2815" s="58">
        <v>22</v>
      </c>
      <c r="B2815" s="55" t="s">
        <v>4458</v>
      </c>
      <c r="C2815" s="59" t="s">
        <v>773</v>
      </c>
      <c r="D2815" s="59" t="s">
        <v>3973</v>
      </c>
      <c r="E2815" s="59" t="s">
        <v>327</v>
      </c>
      <c r="F2815" s="59" t="s">
        <v>436</v>
      </c>
      <c r="G2815" s="59" t="s">
        <v>337</v>
      </c>
      <c r="H2815" s="84">
        <f>'20070 ParAssumpChg'!F116</f>
        <v>0</v>
      </c>
      <c r="J2815" s="56" t="s">
        <v>3974</v>
      </c>
      <c r="K2815" s="57" t="s">
        <v>2216</v>
      </c>
      <c r="L2815" s="57" t="s">
        <v>1894</v>
      </c>
      <c r="M2815" s="56" t="str">
        <f t="shared" si="69"/>
        <v>LF4.P2007007204</v>
      </c>
      <c r="N2815" s="56"/>
    </row>
    <row r="2816" spans="1:14" s="55" customFormat="1" ht="15" thickBot="1" x14ac:dyDescent="0.35">
      <c r="A2816" s="58">
        <v>22</v>
      </c>
      <c r="B2816" s="55" t="s">
        <v>4459</v>
      </c>
      <c r="C2816" s="59" t="s">
        <v>773</v>
      </c>
      <c r="D2816" s="59" t="s">
        <v>3973</v>
      </c>
      <c r="E2816" s="59" t="s">
        <v>327</v>
      </c>
      <c r="F2816" s="59" t="s">
        <v>436</v>
      </c>
      <c r="G2816" s="59" t="s">
        <v>303</v>
      </c>
      <c r="H2816" s="84">
        <f>'20070 ParAssumpChg'!F117</f>
        <v>0</v>
      </c>
      <c r="J2816" s="56" t="s">
        <v>3974</v>
      </c>
      <c r="K2816" s="57" t="s">
        <v>2218</v>
      </c>
      <c r="L2816" s="57" t="s">
        <v>1894</v>
      </c>
      <c r="M2816" s="56" t="str">
        <f t="shared" si="69"/>
        <v>LF4.P2007007304</v>
      </c>
      <c r="N2816" s="56"/>
    </row>
    <row r="2817" spans="1:14" s="55" customFormat="1" ht="15" thickBot="1" x14ac:dyDescent="0.35">
      <c r="A2817" s="58">
        <v>22</v>
      </c>
      <c r="B2817" s="55" t="s">
        <v>4460</v>
      </c>
      <c r="C2817" s="59" t="s">
        <v>773</v>
      </c>
      <c r="D2817" s="59" t="s">
        <v>38</v>
      </c>
      <c r="E2817" s="59" t="s">
        <v>327</v>
      </c>
      <c r="F2817" s="59" t="s">
        <v>436</v>
      </c>
      <c r="G2817" s="59" t="s">
        <v>1864</v>
      </c>
      <c r="H2817" s="84">
        <f>'20070 ParAssumpChg'!F119</f>
        <v>0</v>
      </c>
      <c r="J2817" s="56" t="s">
        <v>3974</v>
      </c>
      <c r="K2817" s="57" t="s">
        <v>4411</v>
      </c>
      <c r="L2817" s="57" t="s">
        <v>1894</v>
      </c>
      <c r="M2817" s="56" t="str">
        <f t="shared" si="69"/>
        <v>LF4.P2007007404</v>
      </c>
      <c r="N2817" s="56"/>
    </row>
    <row r="2818" spans="1:14" s="55" customFormat="1" ht="15" thickBot="1" x14ac:dyDescent="0.35">
      <c r="A2818" s="58">
        <v>22</v>
      </c>
      <c r="B2818" s="55" t="s">
        <v>4461</v>
      </c>
      <c r="C2818" s="59" t="s">
        <v>773</v>
      </c>
      <c r="D2818" s="59" t="s">
        <v>38</v>
      </c>
      <c r="E2818" s="59" t="s">
        <v>327</v>
      </c>
      <c r="F2818" s="59" t="s">
        <v>436</v>
      </c>
      <c r="G2818" s="59" t="s">
        <v>453</v>
      </c>
      <c r="H2818" s="84">
        <f>'20070 ParAssumpChg'!F120</f>
        <v>0</v>
      </c>
      <c r="J2818" s="56" t="s">
        <v>3974</v>
      </c>
      <c r="K2818" s="57" t="s">
        <v>4413</v>
      </c>
      <c r="L2818" s="57" t="s">
        <v>1894</v>
      </c>
      <c r="M2818" s="56" t="str">
        <f t="shared" si="69"/>
        <v>LF4.P2007007504</v>
      </c>
      <c r="N2818" s="56"/>
    </row>
    <row r="2819" spans="1:14" s="55" customFormat="1" ht="15" thickBot="1" x14ac:dyDescent="0.35">
      <c r="A2819" s="58">
        <v>22</v>
      </c>
      <c r="B2819" s="55" t="s">
        <v>4462</v>
      </c>
      <c r="C2819" s="59" t="s">
        <v>773</v>
      </c>
      <c r="D2819" s="59" t="s">
        <v>38</v>
      </c>
      <c r="E2819" s="59" t="s">
        <v>327</v>
      </c>
      <c r="F2819" s="59" t="s">
        <v>436</v>
      </c>
      <c r="G2819" s="59" t="s">
        <v>1867</v>
      </c>
      <c r="H2819" s="84">
        <f>'20070 ParAssumpChg'!F121</f>
        <v>0</v>
      </c>
      <c r="J2819" s="56" t="s">
        <v>3974</v>
      </c>
      <c r="K2819" s="57" t="s">
        <v>4415</v>
      </c>
      <c r="L2819" s="57" t="s">
        <v>1894</v>
      </c>
      <c r="M2819" s="56" t="str">
        <f t="shared" si="69"/>
        <v>LF4.P2007007604</v>
      </c>
      <c r="N2819" s="56"/>
    </row>
    <row r="2820" spans="1:14" s="55" customFormat="1" ht="15" thickBot="1" x14ac:dyDescent="0.35">
      <c r="A2820" s="58">
        <v>22</v>
      </c>
      <c r="B2820" s="55" t="s">
        <v>4463</v>
      </c>
      <c r="C2820" s="59" t="s">
        <v>773</v>
      </c>
      <c r="D2820" s="59" t="s">
        <v>3973</v>
      </c>
      <c r="E2820" s="59" t="s">
        <v>327</v>
      </c>
      <c r="F2820" s="59" t="s">
        <v>437</v>
      </c>
      <c r="G2820" s="59" t="s">
        <v>329</v>
      </c>
      <c r="H2820" s="84">
        <f>'20070 ParAssumpChg'!G105</f>
        <v>0</v>
      </c>
      <c r="J2820" s="56" t="s">
        <v>3974</v>
      </c>
      <c r="K2820" s="57" t="s">
        <v>1813</v>
      </c>
      <c r="L2820" s="57" t="s">
        <v>1908</v>
      </c>
      <c r="M2820" s="56" t="str">
        <f t="shared" si="69"/>
        <v>LF4.P2007006105</v>
      </c>
      <c r="N2820" s="56"/>
    </row>
    <row r="2821" spans="1:14" s="55" customFormat="1" ht="15" thickBot="1" x14ac:dyDescent="0.35">
      <c r="A2821" s="58">
        <v>22</v>
      </c>
      <c r="B2821" s="55" t="s">
        <v>4464</v>
      </c>
      <c r="C2821" s="59" t="s">
        <v>773</v>
      </c>
      <c r="D2821" s="59" t="s">
        <v>3973</v>
      </c>
      <c r="E2821" s="59" t="s">
        <v>327</v>
      </c>
      <c r="F2821" s="59" t="s">
        <v>437</v>
      </c>
      <c r="G2821" s="59" t="s">
        <v>330</v>
      </c>
      <c r="H2821" s="84">
        <f>'20070 ParAssumpChg'!G106</f>
        <v>0</v>
      </c>
      <c r="J2821" s="56" t="s">
        <v>3974</v>
      </c>
      <c r="K2821" s="57" t="s">
        <v>1815</v>
      </c>
      <c r="L2821" s="57" t="s">
        <v>1908</v>
      </c>
      <c r="M2821" s="56" t="str">
        <f t="shared" si="69"/>
        <v>LF4.P2007006205</v>
      </c>
      <c r="N2821" s="56"/>
    </row>
    <row r="2822" spans="1:14" s="55" customFormat="1" ht="15" thickBot="1" x14ac:dyDescent="0.35">
      <c r="A2822" s="58">
        <v>22</v>
      </c>
      <c r="B2822" s="55" t="s">
        <v>4465</v>
      </c>
      <c r="C2822" s="59" t="s">
        <v>773</v>
      </c>
      <c r="D2822" s="59" t="s">
        <v>3973</v>
      </c>
      <c r="E2822" s="59" t="s">
        <v>327</v>
      </c>
      <c r="F2822" s="59" t="s">
        <v>437</v>
      </c>
      <c r="G2822" s="59" t="s">
        <v>331</v>
      </c>
      <c r="H2822" s="84">
        <f>'20070 ParAssumpChg'!G107</f>
        <v>0</v>
      </c>
      <c r="J2822" s="56" t="s">
        <v>3974</v>
      </c>
      <c r="K2822" s="57" t="s">
        <v>1817</v>
      </c>
      <c r="L2822" s="57" t="s">
        <v>1908</v>
      </c>
      <c r="M2822" s="56" t="str">
        <f t="shared" si="69"/>
        <v>LF4.P2007006305</v>
      </c>
      <c r="N2822" s="56"/>
    </row>
    <row r="2823" spans="1:14" s="55" customFormat="1" ht="15" thickBot="1" x14ac:dyDescent="0.35">
      <c r="A2823" s="58">
        <v>22</v>
      </c>
      <c r="B2823" s="55" t="s">
        <v>4466</v>
      </c>
      <c r="C2823" s="59" t="s">
        <v>773</v>
      </c>
      <c r="D2823" s="59" t="s">
        <v>3973</v>
      </c>
      <c r="E2823" s="59" t="s">
        <v>327</v>
      </c>
      <c r="F2823" s="59" t="s">
        <v>437</v>
      </c>
      <c r="G2823" s="59" t="s">
        <v>332</v>
      </c>
      <c r="H2823" s="84">
        <f>'20070 ParAssumpChg'!G108</f>
        <v>0</v>
      </c>
      <c r="J2823" s="56" t="s">
        <v>3974</v>
      </c>
      <c r="K2823" s="57" t="s">
        <v>1819</v>
      </c>
      <c r="L2823" s="57" t="s">
        <v>1908</v>
      </c>
      <c r="M2823" s="56" t="str">
        <f t="shared" si="69"/>
        <v>LF4.P2007006405</v>
      </c>
      <c r="N2823" s="56"/>
    </row>
    <row r="2824" spans="1:14" s="55" customFormat="1" ht="15" thickBot="1" x14ac:dyDescent="0.35">
      <c r="A2824" s="58">
        <v>22</v>
      </c>
      <c r="B2824" s="55" t="s">
        <v>4467</v>
      </c>
      <c r="C2824" s="59" t="s">
        <v>773</v>
      </c>
      <c r="D2824" s="59" t="s">
        <v>3973</v>
      </c>
      <c r="E2824" s="59" t="s">
        <v>327</v>
      </c>
      <c r="F2824" s="59" t="s">
        <v>437</v>
      </c>
      <c r="G2824" s="59" t="s">
        <v>1587</v>
      </c>
      <c r="H2824" s="84">
        <f>'20070 ParAssumpChg'!G109</f>
        <v>0</v>
      </c>
      <c r="J2824" s="56" t="s">
        <v>3974</v>
      </c>
      <c r="K2824" s="57" t="s">
        <v>1821</v>
      </c>
      <c r="L2824" s="57" t="s">
        <v>1908</v>
      </c>
      <c r="M2824" s="56" t="str">
        <f t="shared" si="69"/>
        <v>LF4.P2007006505</v>
      </c>
      <c r="N2824" s="56"/>
    </row>
    <row r="2825" spans="1:14" s="55" customFormat="1" ht="15" thickBot="1" x14ac:dyDescent="0.35">
      <c r="A2825" s="58">
        <v>22</v>
      </c>
      <c r="B2825" s="55" t="s">
        <v>4468</v>
      </c>
      <c r="C2825" s="59" t="s">
        <v>773</v>
      </c>
      <c r="D2825" s="59" t="s">
        <v>3973</v>
      </c>
      <c r="E2825" s="59" t="s">
        <v>327</v>
      </c>
      <c r="F2825" s="59" t="s">
        <v>437</v>
      </c>
      <c r="G2825" s="59" t="s">
        <v>334</v>
      </c>
      <c r="H2825" s="84">
        <f>'20070 ParAssumpChg'!G110</f>
        <v>0</v>
      </c>
      <c r="J2825" s="56" t="s">
        <v>3974</v>
      </c>
      <c r="K2825" s="57" t="s">
        <v>1823</v>
      </c>
      <c r="L2825" s="57" t="s">
        <v>1908</v>
      </c>
      <c r="M2825" s="56" t="str">
        <f t="shared" si="69"/>
        <v>LF4.P2007006605</v>
      </c>
      <c r="N2825" s="56"/>
    </row>
    <row r="2826" spans="1:14" s="55" customFormat="1" ht="15" thickBot="1" x14ac:dyDescent="0.35">
      <c r="A2826" s="58">
        <v>22</v>
      </c>
      <c r="B2826" s="55" t="s">
        <v>4469</v>
      </c>
      <c r="C2826" s="59" t="s">
        <v>773</v>
      </c>
      <c r="D2826" s="59" t="s">
        <v>3973</v>
      </c>
      <c r="E2826" s="59" t="s">
        <v>327</v>
      </c>
      <c r="F2826" s="59" t="s">
        <v>437</v>
      </c>
      <c r="G2826" s="59" t="s">
        <v>335</v>
      </c>
      <c r="H2826" s="84">
        <f>'20070 ParAssumpChg'!G111</f>
        <v>0</v>
      </c>
      <c r="J2826" s="56" t="s">
        <v>3974</v>
      </c>
      <c r="K2826" s="57" t="s">
        <v>1825</v>
      </c>
      <c r="L2826" s="57" t="s">
        <v>1908</v>
      </c>
      <c r="M2826" s="56" t="str">
        <f t="shared" si="69"/>
        <v>LF4.P2007006705</v>
      </c>
      <c r="N2826" s="56"/>
    </row>
    <row r="2827" spans="1:14" s="55" customFormat="1" ht="15" thickBot="1" x14ac:dyDescent="0.35">
      <c r="A2827" s="58">
        <v>22</v>
      </c>
      <c r="B2827" s="55" t="s">
        <v>4470</v>
      </c>
      <c r="C2827" s="59" t="s">
        <v>773</v>
      </c>
      <c r="D2827" s="59" t="s">
        <v>3973</v>
      </c>
      <c r="E2827" s="59" t="s">
        <v>327</v>
      </c>
      <c r="F2827" s="59" t="s">
        <v>437</v>
      </c>
      <c r="G2827" s="59" t="s">
        <v>634</v>
      </c>
      <c r="H2827" s="84">
        <f>'20070 ParAssumpChg'!G112</f>
        <v>0</v>
      </c>
      <c r="J2827" s="56" t="s">
        <v>3974</v>
      </c>
      <c r="K2827" s="57" t="s">
        <v>1827</v>
      </c>
      <c r="L2827" s="57" t="s">
        <v>1908</v>
      </c>
      <c r="M2827" s="56" t="str">
        <f t="shared" si="69"/>
        <v>LF4.P2007006805</v>
      </c>
      <c r="N2827" s="56"/>
    </row>
    <row r="2828" spans="1:14" s="55" customFormat="1" ht="15" thickBot="1" x14ac:dyDescent="0.35">
      <c r="A2828" s="58">
        <v>22</v>
      </c>
      <c r="B2828" s="55" t="s">
        <v>4471</v>
      </c>
      <c r="C2828" s="59" t="s">
        <v>773</v>
      </c>
      <c r="D2828" s="59" t="s">
        <v>3973</v>
      </c>
      <c r="E2828" s="59" t="s">
        <v>327</v>
      </c>
      <c r="F2828" s="59" t="s">
        <v>437</v>
      </c>
      <c r="G2828" s="59" t="s">
        <v>613</v>
      </c>
      <c r="H2828" s="84">
        <f>'20070 ParAssumpChg'!G113</f>
        <v>0</v>
      </c>
      <c r="J2828" s="56" t="s">
        <v>3974</v>
      </c>
      <c r="K2828" s="57" t="s">
        <v>1829</v>
      </c>
      <c r="L2828" s="57" t="s">
        <v>1908</v>
      </c>
      <c r="M2828" s="56" t="str">
        <f t="shared" si="69"/>
        <v>LF4.P2007006905</v>
      </c>
      <c r="N2828" s="56"/>
    </row>
    <row r="2829" spans="1:14" s="55" customFormat="1" ht="15" thickBot="1" x14ac:dyDescent="0.35">
      <c r="A2829" s="58">
        <v>22</v>
      </c>
      <c r="B2829" s="55" t="s">
        <v>4472</v>
      </c>
      <c r="C2829" s="59" t="s">
        <v>773</v>
      </c>
      <c r="D2829" s="59" t="s">
        <v>3973</v>
      </c>
      <c r="E2829" s="59" t="s">
        <v>327</v>
      </c>
      <c r="F2829" s="59" t="s">
        <v>437</v>
      </c>
      <c r="G2829" s="59" t="s">
        <v>614</v>
      </c>
      <c r="H2829" s="84">
        <f>'20070 ParAssumpChg'!G114</f>
        <v>0</v>
      </c>
      <c r="J2829" s="56" t="s">
        <v>3974</v>
      </c>
      <c r="K2829" s="57" t="s">
        <v>1831</v>
      </c>
      <c r="L2829" s="57" t="s">
        <v>1908</v>
      </c>
      <c r="M2829" s="56" t="str">
        <f t="shared" si="69"/>
        <v>LF4.P2007007005</v>
      </c>
      <c r="N2829" s="56"/>
    </row>
    <row r="2830" spans="1:14" s="55" customFormat="1" ht="15" thickBot="1" x14ac:dyDescent="0.35">
      <c r="A2830" s="58">
        <v>22</v>
      </c>
      <c r="B2830" s="55" t="s">
        <v>4473</v>
      </c>
      <c r="C2830" s="59" t="s">
        <v>773</v>
      </c>
      <c r="D2830" s="59" t="s">
        <v>3973</v>
      </c>
      <c r="E2830" s="59" t="s">
        <v>327</v>
      </c>
      <c r="F2830" s="59" t="s">
        <v>437</v>
      </c>
      <c r="G2830" s="59" t="s">
        <v>615</v>
      </c>
      <c r="H2830" s="84">
        <f>'20070 ParAssumpChg'!G115</f>
        <v>0</v>
      </c>
      <c r="J2830" s="56" t="s">
        <v>3974</v>
      </c>
      <c r="K2830" s="57" t="s">
        <v>2214</v>
      </c>
      <c r="L2830" s="57" t="s">
        <v>1908</v>
      </c>
      <c r="M2830" s="56" t="str">
        <f t="shared" si="69"/>
        <v>LF4.P2007007105</v>
      </c>
      <c r="N2830" s="56"/>
    </row>
    <row r="2831" spans="1:14" s="55" customFormat="1" ht="15" thickBot="1" x14ac:dyDescent="0.35">
      <c r="A2831" s="58">
        <v>22</v>
      </c>
      <c r="B2831" s="55" t="s">
        <v>4474</v>
      </c>
      <c r="C2831" s="59" t="s">
        <v>773</v>
      </c>
      <c r="D2831" s="59" t="s">
        <v>3973</v>
      </c>
      <c r="E2831" s="59" t="s">
        <v>327</v>
      </c>
      <c r="F2831" s="59" t="s">
        <v>437</v>
      </c>
      <c r="G2831" s="59" t="s">
        <v>337</v>
      </c>
      <c r="H2831" s="84">
        <f>'20070 ParAssumpChg'!G116</f>
        <v>0</v>
      </c>
      <c r="J2831" s="56" t="s">
        <v>3974</v>
      </c>
      <c r="K2831" s="57" t="s">
        <v>2216</v>
      </c>
      <c r="L2831" s="57" t="s">
        <v>1908</v>
      </c>
      <c r="M2831" s="56" t="str">
        <f t="shared" si="69"/>
        <v>LF4.P2007007205</v>
      </c>
      <c r="N2831" s="56"/>
    </row>
    <row r="2832" spans="1:14" s="55" customFormat="1" ht="15" thickBot="1" x14ac:dyDescent="0.35">
      <c r="A2832" s="58">
        <v>22</v>
      </c>
      <c r="B2832" s="55" t="s">
        <v>4475</v>
      </c>
      <c r="C2832" s="59" t="s">
        <v>773</v>
      </c>
      <c r="D2832" s="59" t="s">
        <v>3973</v>
      </c>
      <c r="E2832" s="59" t="s">
        <v>327</v>
      </c>
      <c r="F2832" s="59" t="s">
        <v>437</v>
      </c>
      <c r="G2832" s="59" t="s">
        <v>303</v>
      </c>
      <c r="H2832" s="84">
        <f>'20070 ParAssumpChg'!G117</f>
        <v>0</v>
      </c>
      <c r="J2832" s="56" t="s">
        <v>3974</v>
      </c>
      <c r="K2832" s="57" t="s">
        <v>2218</v>
      </c>
      <c r="L2832" s="57" t="s">
        <v>1908</v>
      </c>
      <c r="M2832" s="56" t="str">
        <f t="shared" si="69"/>
        <v>LF4.P2007007305</v>
      </c>
      <c r="N2832" s="56"/>
    </row>
    <row r="2833" spans="1:14" s="55" customFormat="1" ht="15" thickBot="1" x14ac:dyDescent="0.35">
      <c r="A2833" s="58">
        <v>22</v>
      </c>
      <c r="B2833" s="55" t="s">
        <v>4476</v>
      </c>
      <c r="C2833" s="59" t="s">
        <v>773</v>
      </c>
      <c r="D2833" s="59" t="s">
        <v>38</v>
      </c>
      <c r="E2833" s="59" t="s">
        <v>327</v>
      </c>
      <c r="F2833" s="59" t="s">
        <v>437</v>
      </c>
      <c r="G2833" s="59" t="s">
        <v>1864</v>
      </c>
      <c r="H2833" s="84">
        <f>'20070 ParAssumpChg'!G119</f>
        <v>0</v>
      </c>
      <c r="J2833" s="56" t="s">
        <v>3974</v>
      </c>
      <c r="K2833" s="57" t="s">
        <v>4411</v>
      </c>
      <c r="L2833" s="57" t="s">
        <v>1908</v>
      </c>
      <c r="M2833" s="56" t="str">
        <f t="shared" si="69"/>
        <v>LF4.P2007007405</v>
      </c>
      <c r="N2833" s="56"/>
    </row>
    <row r="2834" spans="1:14" s="55" customFormat="1" ht="15" thickBot="1" x14ac:dyDescent="0.35">
      <c r="A2834" s="58">
        <v>22</v>
      </c>
      <c r="B2834" s="55" t="s">
        <v>4477</v>
      </c>
      <c r="C2834" s="59" t="s">
        <v>773</v>
      </c>
      <c r="D2834" s="59" t="s">
        <v>38</v>
      </c>
      <c r="E2834" s="59" t="s">
        <v>327</v>
      </c>
      <c r="F2834" s="59" t="s">
        <v>437</v>
      </c>
      <c r="G2834" s="59" t="s">
        <v>453</v>
      </c>
      <c r="H2834" s="84">
        <f>'20070 ParAssumpChg'!G120</f>
        <v>0</v>
      </c>
      <c r="J2834" s="56" t="s">
        <v>3974</v>
      </c>
      <c r="K2834" s="57" t="s">
        <v>4413</v>
      </c>
      <c r="L2834" s="57" t="s">
        <v>1908</v>
      </c>
      <c r="M2834" s="56" t="str">
        <f t="shared" si="69"/>
        <v>LF4.P2007007505</v>
      </c>
      <c r="N2834" s="56"/>
    </row>
    <row r="2835" spans="1:14" s="55" customFormat="1" ht="15" thickBot="1" x14ac:dyDescent="0.35">
      <c r="A2835" s="58">
        <v>22</v>
      </c>
      <c r="B2835" s="55" t="s">
        <v>4478</v>
      </c>
      <c r="C2835" s="59" t="s">
        <v>773</v>
      </c>
      <c r="D2835" s="59" t="s">
        <v>38</v>
      </c>
      <c r="E2835" s="59" t="s">
        <v>327</v>
      </c>
      <c r="F2835" s="59" t="s">
        <v>437</v>
      </c>
      <c r="G2835" s="59" t="s">
        <v>1867</v>
      </c>
      <c r="H2835" s="84">
        <f>'20070 ParAssumpChg'!G121</f>
        <v>0</v>
      </c>
      <c r="J2835" s="56" t="s">
        <v>3974</v>
      </c>
      <c r="K2835" s="57" t="s">
        <v>4415</v>
      </c>
      <c r="L2835" s="57" t="s">
        <v>1908</v>
      </c>
      <c r="M2835" s="56" t="str">
        <f t="shared" si="69"/>
        <v>LF4.P2007007605</v>
      </c>
      <c r="N2835" s="56"/>
    </row>
    <row r="2836" spans="1:14" s="55" customFormat="1" ht="15" thickBot="1" x14ac:dyDescent="0.35">
      <c r="A2836" s="58">
        <v>22</v>
      </c>
      <c r="B2836" s="55" t="s">
        <v>4479</v>
      </c>
      <c r="C2836" s="59" t="s">
        <v>773</v>
      </c>
      <c r="D2836" s="59" t="s">
        <v>3973</v>
      </c>
      <c r="E2836" s="59" t="s">
        <v>327</v>
      </c>
      <c r="F2836" s="59" t="s">
        <v>438</v>
      </c>
      <c r="G2836" s="59" t="s">
        <v>329</v>
      </c>
      <c r="H2836" s="84">
        <f>'20070 ParAssumpChg'!H105</f>
        <v>0</v>
      </c>
      <c r="J2836" s="56" t="s">
        <v>3974</v>
      </c>
      <c r="K2836" s="57" t="s">
        <v>1813</v>
      </c>
      <c r="L2836" s="57" t="s">
        <v>1922</v>
      </c>
      <c r="M2836" s="56" t="str">
        <f t="shared" ref="M2836:M2867" si="70">J2836&amp;K2836&amp;L2836</f>
        <v>LF4.P2007006106</v>
      </c>
      <c r="N2836" s="56"/>
    </row>
    <row r="2837" spans="1:14" s="55" customFormat="1" ht="15" thickBot="1" x14ac:dyDescent="0.35">
      <c r="A2837" s="58">
        <v>22</v>
      </c>
      <c r="B2837" s="55" t="s">
        <v>4480</v>
      </c>
      <c r="C2837" s="59" t="s">
        <v>773</v>
      </c>
      <c r="D2837" s="59" t="s">
        <v>3973</v>
      </c>
      <c r="E2837" s="59" t="s">
        <v>327</v>
      </c>
      <c r="F2837" s="59" t="s">
        <v>438</v>
      </c>
      <c r="G2837" s="59" t="s">
        <v>330</v>
      </c>
      <c r="H2837" s="84">
        <f>'20070 ParAssumpChg'!H106</f>
        <v>0</v>
      </c>
      <c r="J2837" s="56" t="s">
        <v>3974</v>
      </c>
      <c r="K2837" s="57" t="s">
        <v>1815</v>
      </c>
      <c r="L2837" s="57" t="s">
        <v>1922</v>
      </c>
      <c r="M2837" s="56" t="str">
        <f t="shared" si="70"/>
        <v>LF4.P2007006206</v>
      </c>
      <c r="N2837" s="56"/>
    </row>
    <row r="2838" spans="1:14" s="55" customFormat="1" ht="15" thickBot="1" x14ac:dyDescent="0.35">
      <c r="A2838" s="58">
        <v>22</v>
      </c>
      <c r="B2838" s="55" t="s">
        <v>4481</v>
      </c>
      <c r="C2838" s="59" t="s">
        <v>773</v>
      </c>
      <c r="D2838" s="59" t="s">
        <v>3973</v>
      </c>
      <c r="E2838" s="59" t="s">
        <v>327</v>
      </c>
      <c r="F2838" s="59" t="s">
        <v>438</v>
      </c>
      <c r="G2838" s="59" t="s">
        <v>331</v>
      </c>
      <c r="H2838" s="84">
        <f>'20070 ParAssumpChg'!H107</f>
        <v>0</v>
      </c>
      <c r="J2838" s="56" t="s">
        <v>3974</v>
      </c>
      <c r="K2838" s="57" t="s">
        <v>1817</v>
      </c>
      <c r="L2838" s="57" t="s">
        <v>1922</v>
      </c>
      <c r="M2838" s="56" t="str">
        <f t="shared" si="70"/>
        <v>LF4.P2007006306</v>
      </c>
      <c r="N2838" s="56"/>
    </row>
    <row r="2839" spans="1:14" s="55" customFormat="1" ht="15" thickBot="1" x14ac:dyDescent="0.35">
      <c r="A2839" s="58">
        <v>22</v>
      </c>
      <c r="B2839" s="55" t="s">
        <v>4482</v>
      </c>
      <c r="C2839" s="59" t="s">
        <v>773</v>
      </c>
      <c r="D2839" s="59" t="s">
        <v>3973</v>
      </c>
      <c r="E2839" s="59" t="s">
        <v>327</v>
      </c>
      <c r="F2839" s="59" t="s">
        <v>438</v>
      </c>
      <c r="G2839" s="59" t="s">
        <v>332</v>
      </c>
      <c r="H2839" s="84">
        <f>'20070 ParAssumpChg'!H108</f>
        <v>0</v>
      </c>
      <c r="J2839" s="56" t="s">
        <v>3974</v>
      </c>
      <c r="K2839" s="57" t="s">
        <v>1819</v>
      </c>
      <c r="L2839" s="57" t="s">
        <v>1922</v>
      </c>
      <c r="M2839" s="56" t="str">
        <f t="shared" si="70"/>
        <v>LF4.P2007006406</v>
      </c>
      <c r="N2839" s="56"/>
    </row>
    <row r="2840" spans="1:14" s="55" customFormat="1" ht="15" thickBot="1" x14ac:dyDescent="0.35">
      <c r="A2840" s="58">
        <v>22</v>
      </c>
      <c r="B2840" s="55" t="s">
        <v>4483</v>
      </c>
      <c r="C2840" s="59" t="s">
        <v>773</v>
      </c>
      <c r="D2840" s="59" t="s">
        <v>3973</v>
      </c>
      <c r="E2840" s="59" t="s">
        <v>327</v>
      </c>
      <c r="F2840" s="59" t="s">
        <v>438</v>
      </c>
      <c r="G2840" s="59" t="s">
        <v>1587</v>
      </c>
      <c r="H2840" s="84">
        <f>'20070 ParAssumpChg'!H109</f>
        <v>0</v>
      </c>
      <c r="J2840" s="56" t="s">
        <v>3974</v>
      </c>
      <c r="K2840" s="57" t="s">
        <v>1821</v>
      </c>
      <c r="L2840" s="57" t="s">
        <v>1922</v>
      </c>
      <c r="M2840" s="56" t="str">
        <f t="shared" si="70"/>
        <v>LF4.P2007006506</v>
      </c>
      <c r="N2840" s="56"/>
    </row>
    <row r="2841" spans="1:14" s="55" customFormat="1" ht="15" thickBot="1" x14ac:dyDescent="0.35">
      <c r="A2841" s="58">
        <v>22</v>
      </c>
      <c r="B2841" s="55" t="s">
        <v>4484</v>
      </c>
      <c r="C2841" s="59" t="s">
        <v>773</v>
      </c>
      <c r="D2841" s="59" t="s">
        <v>3973</v>
      </c>
      <c r="E2841" s="59" t="s">
        <v>327</v>
      </c>
      <c r="F2841" s="59" t="s">
        <v>438</v>
      </c>
      <c r="G2841" s="59" t="s">
        <v>334</v>
      </c>
      <c r="H2841" s="84">
        <f>'20070 ParAssumpChg'!H110</f>
        <v>0</v>
      </c>
      <c r="J2841" s="56" t="s">
        <v>3974</v>
      </c>
      <c r="K2841" s="57" t="s">
        <v>1823</v>
      </c>
      <c r="L2841" s="57" t="s">
        <v>1922</v>
      </c>
      <c r="M2841" s="56" t="str">
        <f t="shared" si="70"/>
        <v>LF4.P2007006606</v>
      </c>
      <c r="N2841" s="56"/>
    </row>
    <row r="2842" spans="1:14" s="55" customFormat="1" ht="15" thickBot="1" x14ac:dyDescent="0.35">
      <c r="A2842" s="58">
        <v>22</v>
      </c>
      <c r="B2842" s="55" t="s">
        <v>4485</v>
      </c>
      <c r="C2842" s="59" t="s">
        <v>773</v>
      </c>
      <c r="D2842" s="59" t="s">
        <v>3973</v>
      </c>
      <c r="E2842" s="59" t="s">
        <v>327</v>
      </c>
      <c r="F2842" s="59" t="s">
        <v>438</v>
      </c>
      <c r="G2842" s="59" t="s">
        <v>335</v>
      </c>
      <c r="H2842" s="84">
        <f>'20070 ParAssumpChg'!H111</f>
        <v>0</v>
      </c>
      <c r="J2842" s="56" t="s">
        <v>3974</v>
      </c>
      <c r="K2842" s="57" t="s">
        <v>1825</v>
      </c>
      <c r="L2842" s="57" t="s">
        <v>1922</v>
      </c>
      <c r="M2842" s="56" t="str">
        <f t="shared" si="70"/>
        <v>LF4.P2007006706</v>
      </c>
      <c r="N2842" s="56"/>
    </row>
    <row r="2843" spans="1:14" s="55" customFormat="1" ht="15" thickBot="1" x14ac:dyDescent="0.35">
      <c r="A2843" s="58">
        <v>22</v>
      </c>
      <c r="B2843" s="55" t="s">
        <v>4486</v>
      </c>
      <c r="C2843" s="59" t="s">
        <v>773</v>
      </c>
      <c r="D2843" s="59" t="s">
        <v>3973</v>
      </c>
      <c r="E2843" s="59" t="s">
        <v>327</v>
      </c>
      <c r="F2843" s="59" t="s">
        <v>438</v>
      </c>
      <c r="G2843" s="59" t="s">
        <v>634</v>
      </c>
      <c r="H2843" s="84">
        <f>'20070 ParAssumpChg'!H112</f>
        <v>0</v>
      </c>
      <c r="J2843" s="56" t="s">
        <v>3974</v>
      </c>
      <c r="K2843" s="57" t="s">
        <v>1827</v>
      </c>
      <c r="L2843" s="57" t="s">
        <v>1922</v>
      </c>
      <c r="M2843" s="56" t="str">
        <f t="shared" si="70"/>
        <v>LF4.P2007006806</v>
      </c>
      <c r="N2843" s="56"/>
    </row>
    <row r="2844" spans="1:14" s="55" customFormat="1" ht="15" thickBot="1" x14ac:dyDescent="0.35">
      <c r="A2844" s="58">
        <v>22</v>
      </c>
      <c r="B2844" s="55" t="s">
        <v>4487</v>
      </c>
      <c r="C2844" s="59" t="s">
        <v>773</v>
      </c>
      <c r="D2844" s="59" t="s">
        <v>3973</v>
      </c>
      <c r="E2844" s="59" t="s">
        <v>327</v>
      </c>
      <c r="F2844" s="59" t="s">
        <v>438</v>
      </c>
      <c r="G2844" s="59" t="s">
        <v>613</v>
      </c>
      <c r="H2844" s="84">
        <f>'20070 ParAssumpChg'!H113</f>
        <v>0</v>
      </c>
      <c r="J2844" s="56" t="s">
        <v>3974</v>
      </c>
      <c r="K2844" s="57" t="s">
        <v>1829</v>
      </c>
      <c r="L2844" s="57" t="s">
        <v>1922</v>
      </c>
      <c r="M2844" s="56" t="str">
        <f t="shared" si="70"/>
        <v>LF4.P2007006906</v>
      </c>
      <c r="N2844" s="56"/>
    </row>
    <row r="2845" spans="1:14" s="55" customFormat="1" ht="15" thickBot="1" x14ac:dyDescent="0.35">
      <c r="A2845" s="58">
        <v>22</v>
      </c>
      <c r="B2845" s="55" t="s">
        <v>4488</v>
      </c>
      <c r="C2845" s="59" t="s">
        <v>773</v>
      </c>
      <c r="D2845" s="59" t="s">
        <v>3973</v>
      </c>
      <c r="E2845" s="59" t="s">
        <v>327</v>
      </c>
      <c r="F2845" s="59" t="s">
        <v>438</v>
      </c>
      <c r="G2845" s="59" t="s">
        <v>614</v>
      </c>
      <c r="H2845" s="84">
        <f>'20070 ParAssumpChg'!H114</f>
        <v>0</v>
      </c>
      <c r="J2845" s="56" t="s">
        <v>3974</v>
      </c>
      <c r="K2845" s="57" t="s">
        <v>1831</v>
      </c>
      <c r="L2845" s="57" t="s">
        <v>1922</v>
      </c>
      <c r="M2845" s="56" t="str">
        <f t="shared" si="70"/>
        <v>LF4.P2007007006</v>
      </c>
      <c r="N2845" s="56"/>
    </row>
    <row r="2846" spans="1:14" s="55" customFormat="1" ht="15" thickBot="1" x14ac:dyDescent="0.35">
      <c r="A2846" s="58">
        <v>22</v>
      </c>
      <c r="B2846" s="55" t="s">
        <v>4489</v>
      </c>
      <c r="C2846" s="59" t="s">
        <v>773</v>
      </c>
      <c r="D2846" s="59" t="s">
        <v>3973</v>
      </c>
      <c r="E2846" s="59" t="s">
        <v>327</v>
      </c>
      <c r="F2846" s="59" t="s">
        <v>438</v>
      </c>
      <c r="G2846" s="59" t="s">
        <v>615</v>
      </c>
      <c r="H2846" s="84">
        <f>'20070 ParAssumpChg'!H115</f>
        <v>0</v>
      </c>
      <c r="J2846" s="56" t="s">
        <v>3974</v>
      </c>
      <c r="K2846" s="57" t="s">
        <v>2214</v>
      </c>
      <c r="L2846" s="57" t="s">
        <v>1922</v>
      </c>
      <c r="M2846" s="56" t="str">
        <f t="shared" si="70"/>
        <v>LF4.P2007007106</v>
      </c>
      <c r="N2846" s="56"/>
    </row>
    <row r="2847" spans="1:14" s="55" customFormat="1" ht="15" thickBot="1" x14ac:dyDescent="0.35">
      <c r="A2847" s="58">
        <v>22</v>
      </c>
      <c r="B2847" s="55" t="s">
        <v>4490</v>
      </c>
      <c r="C2847" s="59" t="s">
        <v>773</v>
      </c>
      <c r="D2847" s="59" t="s">
        <v>3973</v>
      </c>
      <c r="E2847" s="59" t="s">
        <v>327</v>
      </c>
      <c r="F2847" s="59" t="s">
        <v>438</v>
      </c>
      <c r="G2847" s="59" t="s">
        <v>337</v>
      </c>
      <c r="H2847" s="84">
        <f>'20070 ParAssumpChg'!H116</f>
        <v>0</v>
      </c>
      <c r="J2847" s="56" t="s">
        <v>3974</v>
      </c>
      <c r="K2847" s="57" t="s">
        <v>2216</v>
      </c>
      <c r="L2847" s="57" t="s">
        <v>1922</v>
      </c>
      <c r="M2847" s="56" t="str">
        <f t="shared" si="70"/>
        <v>LF4.P2007007206</v>
      </c>
      <c r="N2847" s="56"/>
    </row>
    <row r="2848" spans="1:14" s="55" customFormat="1" ht="15" thickBot="1" x14ac:dyDescent="0.35">
      <c r="A2848" s="58">
        <v>22</v>
      </c>
      <c r="B2848" s="55" t="s">
        <v>4491</v>
      </c>
      <c r="C2848" s="59" t="s">
        <v>773</v>
      </c>
      <c r="D2848" s="59" t="s">
        <v>3973</v>
      </c>
      <c r="E2848" s="59" t="s">
        <v>327</v>
      </c>
      <c r="F2848" s="59" t="s">
        <v>438</v>
      </c>
      <c r="G2848" s="59" t="s">
        <v>303</v>
      </c>
      <c r="H2848" s="84">
        <f>'20070 ParAssumpChg'!H117</f>
        <v>0</v>
      </c>
      <c r="J2848" s="56" t="s">
        <v>3974</v>
      </c>
      <c r="K2848" s="57" t="s">
        <v>2218</v>
      </c>
      <c r="L2848" s="57" t="s">
        <v>1922</v>
      </c>
      <c r="M2848" s="56" t="str">
        <f t="shared" si="70"/>
        <v>LF4.P2007007306</v>
      </c>
      <c r="N2848" s="56"/>
    </row>
    <row r="2849" spans="1:14" s="55" customFormat="1" ht="15" thickBot="1" x14ac:dyDescent="0.35">
      <c r="A2849" s="58">
        <v>22</v>
      </c>
      <c r="B2849" s="55" t="s">
        <v>4492</v>
      </c>
      <c r="C2849" s="59" t="s">
        <v>773</v>
      </c>
      <c r="D2849" s="59" t="s">
        <v>38</v>
      </c>
      <c r="E2849" s="59" t="s">
        <v>327</v>
      </c>
      <c r="F2849" s="59" t="s">
        <v>438</v>
      </c>
      <c r="G2849" s="59" t="s">
        <v>453</v>
      </c>
      <c r="H2849" s="84">
        <f>'20070 ParAssumpChg'!H120</f>
        <v>0</v>
      </c>
      <c r="J2849" s="56" t="s">
        <v>3974</v>
      </c>
      <c r="K2849" s="57" t="s">
        <v>4413</v>
      </c>
      <c r="L2849" s="57" t="s">
        <v>1922</v>
      </c>
      <c r="M2849" s="56" t="str">
        <f t="shared" si="70"/>
        <v>LF4.P2007007506</v>
      </c>
      <c r="N2849" s="56"/>
    </row>
    <row r="2850" spans="1:14" s="55" customFormat="1" ht="15" thickBot="1" x14ac:dyDescent="0.35">
      <c r="A2850" s="58">
        <v>22</v>
      </c>
      <c r="B2850" s="55" t="s">
        <v>4493</v>
      </c>
      <c r="C2850" s="59" t="s">
        <v>773</v>
      </c>
      <c r="D2850" s="59" t="s">
        <v>38</v>
      </c>
      <c r="E2850" s="59" t="s">
        <v>327</v>
      </c>
      <c r="F2850" s="59" t="s">
        <v>438</v>
      </c>
      <c r="G2850" s="59" t="s">
        <v>1867</v>
      </c>
      <c r="H2850" s="84">
        <f>'20070 ParAssumpChg'!H121</f>
        <v>0</v>
      </c>
      <c r="J2850" s="56" t="s">
        <v>3974</v>
      </c>
      <c r="K2850" s="57" t="s">
        <v>4415</v>
      </c>
      <c r="L2850" s="57" t="s">
        <v>1922</v>
      </c>
      <c r="M2850" s="56" t="str">
        <f t="shared" si="70"/>
        <v>LF4.P2007007606</v>
      </c>
      <c r="N2850" s="56"/>
    </row>
    <row r="2851" spans="1:14" s="55" customFormat="1" ht="15" thickBot="1" x14ac:dyDescent="0.35">
      <c r="A2851" s="58">
        <v>22</v>
      </c>
      <c r="B2851" s="55" t="s">
        <v>4494</v>
      </c>
      <c r="C2851" s="59" t="s">
        <v>773</v>
      </c>
      <c r="D2851" s="59" t="s">
        <v>3973</v>
      </c>
      <c r="E2851" s="59" t="s">
        <v>415</v>
      </c>
      <c r="F2851" s="59" t="s">
        <v>436</v>
      </c>
      <c r="G2851" s="59" t="s">
        <v>329</v>
      </c>
      <c r="H2851" s="84">
        <f>'20070 ParAssumpChg'!I105</f>
        <v>0</v>
      </c>
      <c r="J2851" s="56" t="s">
        <v>3974</v>
      </c>
      <c r="K2851" s="57" t="s">
        <v>1813</v>
      </c>
      <c r="L2851" s="57" t="s">
        <v>1935</v>
      </c>
      <c r="M2851" s="56" t="str">
        <f t="shared" si="70"/>
        <v>LF4.P2007006107</v>
      </c>
      <c r="N2851" s="56"/>
    </row>
    <row r="2852" spans="1:14" s="55" customFormat="1" ht="15" thickBot="1" x14ac:dyDescent="0.35">
      <c r="A2852" s="58">
        <v>22</v>
      </c>
      <c r="B2852" s="55" t="s">
        <v>4495</v>
      </c>
      <c r="C2852" s="59" t="s">
        <v>773</v>
      </c>
      <c r="D2852" s="59" t="s">
        <v>3973</v>
      </c>
      <c r="E2852" s="59" t="s">
        <v>415</v>
      </c>
      <c r="F2852" s="59" t="s">
        <v>436</v>
      </c>
      <c r="G2852" s="59" t="s">
        <v>330</v>
      </c>
      <c r="H2852" s="84">
        <f>'20070 ParAssumpChg'!I106</f>
        <v>0</v>
      </c>
      <c r="J2852" s="56" t="s">
        <v>3974</v>
      </c>
      <c r="K2852" s="57" t="s">
        <v>1815</v>
      </c>
      <c r="L2852" s="57" t="s">
        <v>1935</v>
      </c>
      <c r="M2852" s="56" t="str">
        <f t="shared" si="70"/>
        <v>LF4.P2007006207</v>
      </c>
      <c r="N2852" s="56"/>
    </row>
    <row r="2853" spans="1:14" s="55" customFormat="1" ht="15" thickBot="1" x14ac:dyDescent="0.35">
      <c r="A2853" s="58">
        <v>22</v>
      </c>
      <c r="B2853" s="55" t="s">
        <v>4496</v>
      </c>
      <c r="C2853" s="59" t="s">
        <v>773</v>
      </c>
      <c r="D2853" s="59" t="s">
        <v>3973</v>
      </c>
      <c r="E2853" s="59" t="s">
        <v>415</v>
      </c>
      <c r="F2853" s="59" t="s">
        <v>436</v>
      </c>
      <c r="G2853" s="59" t="s">
        <v>331</v>
      </c>
      <c r="H2853" s="84">
        <f>'20070 ParAssumpChg'!I107</f>
        <v>0</v>
      </c>
      <c r="J2853" s="56" t="s">
        <v>3974</v>
      </c>
      <c r="K2853" s="57" t="s">
        <v>1817</v>
      </c>
      <c r="L2853" s="57" t="s">
        <v>1935</v>
      </c>
      <c r="M2853" s="56" t="str">
        <f t="shared" si="70"/>
        <v>LF4.P2007006307</v>
      </c>
      <c r="N2853" s="56"/>
    </row>
    <row r="2854" spans="1:14" s="55" customFormat="1" ht="15" thickBot="1" x14ac:dyDescent="0.35">
      <c r="A2854" s="58">
        <v>22</v>
      </c>
      <c r="B2854" s="55" t="s">
        <v>4497</v>
      </c>
      <c r="C2854" s="59" t="s">
        <v>773</v>
      </c>
      <c r="D2854" s="59" t="s">
        <v>3973</v>
      </c>
      <c r="E2854" s="59" t="s">
        <v>415</v>
      </c>
      <c r="F2854" s="59" t="s">
        <v>436</v>
      </c>
      <c r="G2854" s="59" t="s">
        <v>332</v>
      </c>
      <c r="H2854" s="84">
        <f>'20070 ParAssumpChg'!I108</f>
        <v>0</v>
      </c>
      <c r="J2854" s="56" t="s">
        <v>3974</v>
      </c>
      <c r="K2854" s="57" t="s">
        <v>1819</v>
      </c>
      <c r="L2854" s="57" t="s">
        <v>1935</v>
      </c>
      <c r="M2854" s="56" t="str">
        <f t="shared" si="70"/>
        <v>LF4.P2007006407</v>
      </c>
      <c r="N2854" s="56"/>
    </row>
    <row r="2855" spans="1:14" s="55" customFormat="1" ht="15" thickBot="1" x14ac:dyDescent="0.35">
      <c r="A2855" s="58">
        <v>22</v>
      </c>
      <c r="B2855" s="55" t="s">
        <v>4498</v>
      </c>
      <c r="C2855" s="59" t="s">
        <v>773</v>
      </c>
      <c r="D2855" s="59" t="s">
        <v>3973</v>
      </c>
      <c r="E2855" s="59" t="s">
        <v>415</v>
      </c>
      <c r="F2855" s="59" t="s">
        <v>436</v>
      </c>
      <c r="G2855" s="59" t="s">
        <v>1587</v>
      </c>
      <c r="H2855" s="84">
        <f>'20070 ParAssumpChg'!I109</f>
        <v>0</v>
      </c>
      <c r="J2855" s="56" t="s">
        <v>3974</v>
      </c>
      <c r="K2855" s="57" t="s">
        <v>1821</v>
      </c>
      <c r="L2855" s="57" t="s">
        <v>1935</v>
      </c>
      <c r="M2855" s="56" t="str">
        <f t="shared" si="70"/>
        <v>LF4.P2007006507</v>
      </c>
      <c r="N2855" s="56"/>
    </row>
    <row r="2856" spans="1:14" s="55" customFormat="1" ht="15" thickBot="1" x14ac:dyDescent="0.35">
      <c r="A2856" s="58">
        <v>22</v>
      </c>
      <c r="B2856" s="55" t="s">
        <v>4499</v>
      </c>
      <c r="C2856" s="59" t="s">
        <v>773</v>
      </c>
      <c r="D2856" s="59" t="s">
        <v>3973</v>
      </c>
      <c r="E2856" s="59" t="s">
        <v>415</v>
      </c>
      <c r="F2856" s="59" t="s">
        <v>436</v>
      </c>
      <c r="G2856" s="59" t="s">
        <v>334</v>
      </c>
      <c r="H2856" s="84">
        <f>'20070 ParAssumpChg'!I110</f>
        <v>0</v>
      </c>
      <c r="J2856" s="56" t="s">
        <v>3974</v>
      </c>
      <c r="K2856" s="57" t="s">
        <v>1823</v>
      </c>
      <c r="L2856" s="57" t="s">
        <v>1935</v>
      </c>
      <c r="M2856" s="56" t="str">
        <f t="shared" si="70"/>
        <v>LF4.P2007006607</v>
      </c>
      <c r="N2856" s="56"/>
    </row>
    <row r="2857" spans="1:14" s="55" customFormat="1" ht="15" thickBot="1" x14ac:dyDescent="0.35">
      <c r="A2857" s="58">
        <v>22</v>
      </c>
      <c r="B2857" s="55" t="s">
        <v>4500</v>
      </c>
      <c r="C2857" s="59" t="s">
        <v>773</v>
      </c>
      <c r="D2857" s="59" t="s">
        <v>3973</v>
      </c>
      <c r="E2857" s="59" t="s">
        <v>415</v>
      </c>
      <c r="F2857" s="59" t="s">
        <v>436</v>
      </c>
      <c r="G2857" s="59" t="s">
        <v>335</v>
      </c>
      <c r="H2857" s="84">
        <f>'20070 ParAssumpChg'!I111</f>
        <v>0</v>
      </c>
      <c r="J2857" s="56" t="s">
        <v>3974</v>
      </c>
      <c r="K2857" s="57" t="s">
        <v>1825</v>
      </c>
      <c r="L2857" s="57" t="s">
        <v>1935</v>
      </c>
      <c r="M2857" s="56" t="str">
        <f t="shared" si="70"/>
        <v>LF4.P2007006707</v>
      </c>
      <c r="N2857" s="56"/>
    </row>
    <row r="2858" spans="1:14" s="55" customFormat="1" ht="15" thickBot="1" x14ac:dyDescent="0.35">
      <c r="A2858" s="58">
        <v>22</v>
      </c>
      <c r="B2858" s="55" t="s">
        <v>4501</v>
      </c>
      <c r="C2858" s="59" t="s">
        <v>773</v>
      </c>
      <c r="D2858" s="59" t="s">
        <v>3973</v>
      </c>
      <c r="E2858" s="59" t="s">
        <v>415</v>
      </c>
      <c r="F2858" s="59" t="s">
        <v>436</v>
      </c>
      <c r="G2858" s="59" t="s">
        <v>634</v>
      </c>
      <c r="H2858" s="84">
        <f>'20070 ParAssumpChg'!I112</f>
        <v>0</v>
      </c>
      <c r="J2858" s="56" t="s">
        <v>3974</v>
      </c>
      <c r="K2858" s="57" t="s">
        <v>1827</v>
      </c>
      <c r="L2858" s="57" t="s">
        <v>1935</v>
      </c>
      <c r="M2858" s="56" t="str">
        <f t="shared" si="70"/>
        <v>LF4.P2007006807</v>
      </c>
      <c r="N2858" s="56"/>
    </row>
    <row r="2859" spans="1:14" s="55" customFormat="1" ht="15" thickBot="1" x14ac:dyDescent="0.35">
      <c r="A2859" s="58">
        <v>22</v>
      </c>
      <c r="B2859" s="55" t="s">
        <v>4502</v>
      </c>
      <c r="C2859" s="59" t="s">
        <v>773</v>
      </c>
      <c r="D2859" s="59" t="s">
        <v>3973</v>
      </c>
      <c r="E2859" s="59" t="s">
        <v>415</v>
      </c>
      <c r="F2859" s="59" t="s">
        <v>436</v>
      </c>
      <c r="G2859" s="59" t="s">
        <v>613</v>
      </c>
      <c r="H2859" s="84">
        <f>'20070 ParAssumpChg'!I113</f>
        <v>0</v>
      </c>
      <c r="J2859" s="56" t="s">
        <v>3974</v>
      </c>
      <c r="K2859" s="57" t="s">
        <v>1829</v>
      </c>
      <c r="L2859" s="57" t="s">
        <v>1935</v>
      </c>
      <c r="M2859" s="56" t="str">
        <f t="shared" si="70"/>
        <v>LF4.P2007006907</v>
      </c>
      <c r="N2859" s="56"/>
    </row>
    <row r="2860" spans="1:14" s="55" customFormat="1" ht="15" thickBot="1" x14ac:dyDescent="0.35">
      <c r="A2860" s="58">
        <v>22</v>
      </c>
      <c r="B2860" s="55" t="s">
        <v>4503</v>
      </c>
      <c r="C2860" s="59" t="s">
        <v>773</v>
      </c>
      <c r="D2860" s="59" t="s">
        <v>3973</v>
      </c>
      <c r="E2860" s="59" t="s">
        <v>415</v>
      </c>
      <c r="F2860" s="59" t="s">
        <v>436</v>
      </c>
      <c r="G2860" s="59" t="s">
        <v>614</v>
      </c>
      <c r="H2860" s="84">
        <f>'20070 ParAssumpChg'!I114</f>
        <v>0</v>
      </c>
      <c r="J2860" s="56" t="s">
        <v>3974</v>
      </c>
      <c r="K2860" s="57" t="s">
        <v>1831</v>
      </c>
      <c r="L2860" s="57" t="s">
        <v>1935</v>
      </c>
      <c r="M2860" s="56" t="str">
        <f t="shared" si="70"/>
        <v>LF4.P2007007007</v>
      </c>
      <c r="N2860" s="56"/>
    </row>
    <row r="2861" spans="1:14" s="55" customFormat="1" ht="15" thickBot="1" x14ac:dyDescent="0.35">
      <c r="A2861" s="58">
        <v>22</v>
      </c>
      <c r="B2861" s="55" t="s">
        <v>4504</v>
      </c>
      <c r="C2861" s="59" t="s">
        <v>773</v>
      </c>
      <c r="D2861" s="59" t="s">
        <v>3973</v>
      </c>
      <c r="E2861" s="59" t="s">
        <v>415</v>
      </c>
      <c r="F2861" s="59" t="s">
        <v>436</v>
      </c>
      <c r="G2861" s="59" t="s">
        <v>615</v>
      </c>
      <c r="H2861" s="84">
        <f>'20070 ParAssumpChg'!I115</f>
        <v>0</v>
      </c>
      <c r="J2861" s="56" t="s">
        <v>3974</v>
      </c>
      <c r="K2861" s="57" t="s">
        <v>2214</v>
      </c>
      <c r="L2861" s="57" t="s">
        <v>1935</v>
      </c>
      <c r="M2861" s="56" t="str">
        <f t="shared" si="70"/>
        <v>LF4.P2007007107</v>
      </c>
      <c r="N2861" s="56"/>
    </row>
    <row r="2862" spans="1:14" s="55" customFormat="1" ht="15" thickBot="1" x14ac:dyDescent="0.35">
      <c r="A2862" s="58">
        <v>22</v>
      </c>
      <c r="B2862" s="55" t="s">
        <v>4505</v>
      </c>
      <c r="C2862" s="59" t="s">
        <v>773</v>
      </c>
      <c r="D2862" s="59" t="s">
        <v>3973</v>
      </c>
      <c r="E2862" s="59" t="s">
        <v>415</v>
      </c>
      <c r="F2862" s="59" t="s">
        <v>436</v>
      </c>
      <c r="G2862" s="59" t="s">
        <v>337</v>
      </c>
      <c r="H2862" s="84">
        <f>'20070 ParAssumpChg'!I116</f>
        <v>0</v>
      </c>
      <c r="J2862" s="56" t="s">
        <v>3974</v>
      </c>
      <c r="K2862" s="57" t="s">
        <v>2216</v>
      </c>
      <c r="L2862" s="57" t="s">
        <v>1935</v>
      </c>
      <c r="M2862" s="56" t="str">
        <f t="shared" si="70"/>
        <v>LF4.P2007007207</v>
      </c>
      <c r="N2862" s="56"/>
    </row>
    <row r="2863" spans="1:14" s="55" customFormat="1" ht="15" thickBot="1" x14ac:dyDescent="0.35">
      <c r="A2863" s="58">
        <v>22</v>
      </c>
      <c r="B2863" s="55" t="s">
        <v>4506</v>
      </c>
      <c r="C2863" s="59" t="s">
        <v>773</v>
      </c>
      <c r="D2863" s="59" t="s">
        <v>3973</v>
      </c>
      <c r="E2863" s="59" t="s">
        <v>415</v>
      </c>
      <c r="F2863" s="59" t="s">
        <v>436</v>
      </c>
      <c r="G2863" s="59" t="s">
        <v>303</v>
      </c>
      <c r="H2863" s="84">
        <f>'20070 ParAssumpChg'!I117</f>
        <v>0</v>
      </c>
      <c r="J2863" s="56" t="s">
        <v>3974</v>
      </c>
      <c r="K2863" s="57" t="s">
        <v>2218</v>
      </c>
      <c r="L2863" s="57" t="s">
        <v>1935</v>
      </c>
      <c r="M2863" s="56" t="str">
        <f t="shared" si="70"/>
        <v>LF4.P2007007307</v>
      </c>
      <c r="N2863" s="56"/>
    </row>
    <row r="2864" spans="1:14" s="55" customFormat="1" ht="15" thickBot="1" x14ac:dyDescent="0.35">
      <c r="A2864" s="58">
        <v>22</v>
      </c>
      <c r="B2864" s="55" t="s">
        <v>4507</v>
      </c>
      <c r="C2864" s="59" t="s">
        <v>773</v>
      </c>
      <c r="D2864" s="59" t="s">
        <v>38</v>
      </c>
      <c r="E2864" s="59" t="s">
        <v>415</v>
      </c>
      <c r="F2864" s="59" t="s">
        <v>436</v>
      </c>
      <c r="G2864" s="59" t="s">
        <v>1864</v>
      </c>
      <c r="H2864" s="84">
        <f>'20070 ParAssumpChg'!I119</f>
        <v>0</v>
      </c>
      <c r="J2864" s="56" t="s">
        <v>3974</v>
      </c>
      <c r="K2864" s="57" t="s">
        <v>4411</v>
      </c>
      <c r="L2864" s="57" t="s">
        <v>1935</v>
      </c>
      <c r="M2864" s="56" t="str">
        <f t="shared" si="70"/>
        <v>LF4.P2007007407</v>
      </c>
      <c r="N2864" s="56"/>
    </row>
    <row r="2865" spans="1:14" s="55" customFormat="1" ht="15" thickBot="1" x14ac:dyDescent="0.35">
      <c r="A2865" s="58">
        <v>22</v>
      </c>
      <c r="B2865" s="55" t="s">
        <v>4508</v>
      </c>
      <c r="C2865" s="59" t="s">
        <v>773</v>
      </c>
      <c r="D2865" s="59" t="s">
        <v>38</v>
      </c>
      <c r="E2865" s="59" t="s">
        <v>415</v>
      </c>
      <c r="F2865" s="59" t="s">
        <v>436</v>
      </c>
      <c r="G2865" s="59" t="s">
        <v>453</v>
      </c>
      <c r="H2865" s="84">
        <f>'20070 ParAssumpChg'!I120</f>
        <v>0</v>
      </c>
      <c r="J2865" s="56" t="s">
        <v>3974</v>
      </c>
      <c r="K2865" s="57" t="s">
        <v>4413</v>
      </c>
      <c r="L2865" s="57" t="s">
        <v>1935</v>
      </c>
      <c r="M2865" s="56" t="str">
        <f t="shared" si="70"/>
        <v>LF4.P2007007507</v>
      </c>
      <c r="N2865" s="56"/>
    </row>
    <row r="2866" spans="1:14" s="55" customFormat="1" ht="15" thickBot="1" x14ac:dyDescent="0.35">
      <c r="A2866" s="58">
        <v>22</v>
      </c>
      <c r="B2866" s="55" t="s">
        <v>4509</v>
      </c>
      <c r="C2866" s="59" t="s">
        <v>773</v>
      </c>
      <c r="D2866" s="59" t="s">
        <v>38</v>
      </c>
      <c r="E2866" s="59" t="s">
        <v>415</v>
      </c>
      <c r="F2866" s="59" t="s">
        <v>436</v>
      </c>
      <c r="G2866" s="59" t="s">
        <v>1867</v>
      </c>
      <c r="H2866" s="84">
        <f>'20070 ParAssumpChg'!I121</f>
        <v>0</v>
      </c>
      <c r="J2866" s="56" t="s">
        <v>3974</v>
      </c>
      <c r="K2866" s="57" t="s">
        <v>4415</v>
      </c>
      <c r="L2866" s="57" t="s">
        <v>1935</v>
      </c>
      <c r="M2866" s="56" t="str">
        <f t="shared" si="70"/>
        <v>LF4.P2007007607</v>
      </c>
      <c r="N2866" s="56"/>
    </row>
    <row r="2867" spans="1:14" s="55" customFormat="1" ht="15" thickBot="1" x14ac:dyDescent="0.35">
      <c r="A2867" s="58">
        <v>22</v>
      </c>
      <c r="B2867" s="55" t="s">
        <v>4510</v>
      </c>
      <c r="C2867" s="59" t="s">
        <v>773</v>
      </c>
      <c r="D2867" s="59" t="s">
        <v>3973</v>
      </c>
      <c r="E2867" s="59" t="s">
        <v>415</v>
      </c>
      <c r="F2867" s="59" t="s">
        <v>437</v>
      </c>
      <c r="G2867" s="59" t="s">
        <v>329</v>
      </c>
      <c r="H2867" s="84">
        <f>'20070 ParAssumpChg'!J105</f>
        <v>0</v>
      </c>
      <c r="J2867" s="56" t="s">
        <v>3974</v>
      </c>
      <c r="K2867" s="57" t="s">
        <v>1813</v>
      </c>
      <c r="L2867" s="57" t="s">
        <v>1949</v>
      </c>
      <c r="M2867" s="56" t="str">
        <f t="shared" si="70"/>
        <v>LF4.P2007006108</v>
      </c>
      <c r="N2867" s="56"/>
    </row>
    <row r="2868" spans="1:14" s="55" customFormat="1" ht="15" thickBot="1" x14ac:dyDescent="0.35">
      <c r="A2868" s="58">
        <v>22</v>
      </c>
      <c r="B2868" s="55" t="s">
        <v>4511</v>
      </c>
      <c r="C2868" s="59" t="s">
        <v>773</v>
      </c>
      <c r="D2868" s="59" t="s">
        <v>3973</v>
      </c>
      <c r="E2868" s="59" t="s">
        <v>415</v>
      </c>
      <c r="F2868" s="59" t="s">
        <v>437</v>
      </c>
      <c r="G2868" s="59" t="s">
        <v>330</v>
      </c>
      <c r="H2868" s="84">
        <f>'20070 ParAssumpChg'!J106</f>
        <v>0</v>
      </c>
      <c r="J2868" s="56" t="s">
        <v>3974</v>
      </c>
      <c r="K2868" s="57" t="s">
        <v>1815</v>
      </c>
      <c r="L2868" s="57" t="s">
        <v>1949</v>
      </c>
      <c r="M2868" s="56" t="str">
        <f t="shared" ref="M2868:M2897" si="71">J2868&amp;K2868&amp;L2868</f>
        <v>LF4.P2007006208</v>
      </c>
      <c r="N2868" s="56"/>
    </row>
    <row r="2869" spans="1:14" s="55" customFormat="1" ht="15" thickBot="1" x14ac:dyDescent="0.35">
      <c r="A2869" s="58">
        <v>22</v>
      </c>
      <c r="B2869" s="55" t="s">
        <v>4512</v>
      </c>
      <c r="C2869" s="59" t="s">
        <v>773</v>
      </c>
      <c r="D2869" s="59" t="s">
        <v>3973</v>
      </c>
      <c r="E2869" s="59" t="s">
        <v>415</v>
      </c>
      <c r="F2869" s="59" t="s">
        <v>437</v>
      </c>
      <c r="G2869" s="59" t="s">
        <v>331</v>
      </c>
      <c r="H2869" s="84">
        <f>'20070 ParAssumpChg'!J107</f>
        <v>0</v>
      </c>
      <c r="J2869" s="56" t="s">
        <v>3974</v>
      </c>
      <c r="K2869" s="57" t="s">
        <v>1817</v>
      </c>
      <c r="L2869" s="57" t="s">
        <v>1949</v>
      </c>
      <c r="M2869" s="56" t="str">
        <f t="shared" si="71"/>
        <v>LF4.P2007006308</v>
      </c>
      <c r="N2869" s="56"/>
    </row>
    <row r="2870" spans="1:14" s="55" customFormat="1" ht="15" thickBot="1" x14ac:dyDescent="0.35">
      <c r="A2870" s="58">
        <v>22</v>
      </c>
      <c r="B2870" s="55" t="s">
        <v>4513</v>
      </c>
      <c r="C2870" s="59" t="s">
        <v>773</v>
      </c>
      <c r="D2870" s="59" t="s">
        <v>3973</v>
      </c>
      <c r="E2870" s="59" t="s">
        <v>415</v>
      </c>
      <c r="F2870" s="59" t="s">
        <v>437</v>
      </c>
      <c r="G2870" s="59" t="s">
        <v>332</v>
      </c>
      <c r="H2870" s="84">
        <f>'20070 ParAssumpChg'!J108</f>
        <v>0</v>
      </c>
      <c r="J2870" s="56" t="s">
        <v>3974</v>
      </c>
      <c r="K2870" s="57" t="s">
        <v>1819</v>
      </c>
      <c r="L2870" s="57" t="s">
        <v>1949</v>
      </c>
      <c r="M2870" s="56" t="str">
        <f t="shared" si="71"/>
        <v>LF4.P2007006408</v>
      </c>
      <c r="N2870" s="56"/>
    </row>
    <row r="2871" spans="1:14" s="55" customFormat="1" ht="15" thickBot="1" x14ac:dyDescent="0.35">
      <c r="A2871" s="58">
        <v>22</v>
      </c>
      <c r="B2871" s="55" t="s">
        <v>4514</v>
      </c>
      <c r="C2871" s="59" t="s">
        <v>773</v>
      </c>
      <c r="D2871" s="59" t="s">
        <v>3973</v>
      </c>
      <c r="E2871" s="59" t="s">
        <v>415</v>
      </c>
      <c r="F2871" s="59" t="s">
        <v>437</v>
      </c>
      <c r="G2871" s="59" t="s">
        <v>1587</v>
      </c>
      <c r="H2871" s="84">
        <f>'20070 ParAssumpChg'!J109</f>
        <v>0</v>
      </c>
      <c r="J2871" s="56" t="s">
        <v>3974</v>
      </c>
      <c r="K2871" s="57" t="s">
        <v>1821</v>
      </c>
      <c r="L2871" s="57" t="s">
        <v>1949</v>
      </c>
      <c r="M2871" s="56" t="str">
        <f t="shared" si="71"/>
        <v>LF4.P2007006508</v>
      </c>
      <c r="N2871" s="56"/>
    </row>
    <row r="2872" spans="1:14" s="55" customFormat="1" ht="15" thickBot="1" x14ac:dyDescent="0.35">
      <c r="A2872" s="58">
        <v>22</v>
      </c>
      <c r="B2872" s="55" t="s">
        <v>4515</v>
      </c>
      <c r="C2872" s="59" t="s">
        <v>773</v>
      </c>
      <c r="D2872" s="59" t="s">
        <v>3973</v>
      </c>
      <c r="E2872" s="59" t="s">
        <v>415</v>
      </c>
      <c r="F2872" s="59" t="s">
        <v>437</v>
      </c>
      <c r="G2872" s="59" t="s">
        <v>334</v>
      </c>
      <c r="H2872" s="84">
        <f>'20070 ParAssumpChg'!J110</f>
        <v>0</v>
      </c>
      <c r="J2872" s="56" t="s">
        <v>3974</v>
      </c>
      <c r="K2872" s="57" t="s">
        <v>1823</v>
      </c>
      <c r="L2872" s="57" t="s">
        <v>1949</v>
      </c>
      <c r="M2872" s="56" t="str">
        <f t="shared" si="71"/>
        <v>LF4.P2007006608</v>
      </c>
      <c r="N2872" s="56"/>
    </row>
    <row r="2873" spans="1:14" s="55" customFormat="1" ht="15" thickBot="1" x14ac:dyDescent="0.35">
      <c r="A2873" s="58">
        <v>22</v>
      </c>
      <c r="B2873" s="55" t="s">
        <v>4516</v>
      </c>
      <c r="C2873" s="59" t="s">
        <v>773</v>
      </c>
      <c r="D2873" s="59" t="s">
        <v>3973</v>
      </c>
      <c r="E2873" s="59" t="s">
        <v>415</v>
      </c>
      <c r="F2873" s="59" t="s">
        <v>437</v>
      </c>
      <c r="G2873" s="59" t="s">
        <v>335</v>
      </c>
      <c r="H2873" s="84">
        <f>'20070 ParAssumpChg'!J111</f>
        <v>0</v>
      </c>
      <c r="J2873" s="56" t="s">
        <v>3974</v>
      </c>
      <c r="K2873" s="57" t="s">
        <v>1825</v>
      </c>
      <c r="L2873" s="57" t="s">
        <v>1949</v>
      </c>
      <c r="M2873" s="56" t="str">
        <f t="shared" si="71"/>
        <v>LF4.P2007006708</v>
      </c>
      <c r="N2873" s="56"/>
    </row>
    <row r="2874" spans="1:14" s="55" customFormat="1" ht="15" thickBot="1" x14ac:dyDescent="0.35">
      <c r="A2874" s="58">
        <v>22</v>
      </c>
      <c r="B2874" s="55" t="s">
        <v>4517</v>
      </c>
      <c r="C2874" s="59" t="s">
        <v>773</v>
      </c>
      <c r="D2874" s="59" t="s">
        <v>3973</v>
      </c>
      <c r="E2874" s="59" t="s">
        <v>415</v>
      </c>
      <c r="F2874" s="59" t="s">
        <v>437</v>
      </c>
      <c r="G2874" s="59" t="s">
        <v>634</v>
      </c>
      <c r="H2874" s="84">
        <f>'20070 ParAssumpChg'!J112</f>
        <v>0</v>
      </c>
      <c r="J2874" s="56" t="s">
        <v>3974</v>
      </c>
      <c r="K2874" s="57" t="s">
        <v>1827</v>
      </c>
      <c r="L2874" s="57" t="s">
        <v>1949</v>
      </c>
      <c r="M2874" s="56" t="str">
        <f t="shared" si="71"/>
        <v>LF4.P2007006808</v>
      </c>
      <c r="N2874" s="56"/>
    </row>
    <row r="2875" spans="1:14" s="55" customFormat="1" ht="15" thickBot="1" x14ac:dyDescent="0.35">
      <c r="A2875" s="58">
        <v>22</v>
      </c>
      <c r="B2875" s="55" t="s">
        <v>4518</v>
      </c>
      <c r="C2875" s="59" t="s">
        <v>773</v>
      </c>
      <c r="D2875" s="59" t="s">
        <v>3973</v>
      </c>
      <c r="E2875" s="59" t="s">
        <v>415</v>
      </c>
      <c r="F2875" s="59" t="s">
        <v>437</v>
      </c>
      <c r="G2875" s="59" t="s">
        <v>613</v>
      </c>
      <c r="H2875" s="84">
        <f>'20070 ParAssumpChg'!J113</f>
        <v>0</v>
      </c>
      <c r="J2875" s="56" t="s">
        <v>3974</v>
      </c>
      <c r="K2875" s="57" t="s">
        <v>1829</v>
      </c>
      <c r="L2875" s="57" t="s">
        <v>1949</v>
      </c>
      <c r="M2875" s="56" t="str">
        <f t="shared" si="71"/>
        <v>LF4.P2007006908</v>
      </c>
      <c r="N2875" s="56"/>
    </row>
    <row r="2876" spans="1:14" s="55" customFormat="1" ht="15" thickBot="1" x14ac:dyDescent="0.35">
      <c r="A2876" s="58">
        <v>22</v>
      </c>
      <c r="B2876" s="55" t="s">
        <v>4519</v>
      </c>
      <c r="C2876" s="59" t="s">
        <v>773</v>
      </c>
      <c r="D2876" s="59" t="s">
        <v>3973</v>
      </c>
      <c r="E2876" s="59" t="s">
        <v>415</v>
      </c>
      <c r="F2876" s="59" t="s">
        <v>437</v>
      </c>
      <c r="G2876" s="59" t="s">
        <v>614</v>
      </c>
      <c r="H2876" s="84">
        <f>'20070 ParAssumpChg'!J114</f>
        <v>0</v>
      </c>
      <c r="J2876" s="56" t="s">
        <v>3974</v>
      </c>
      <c r="K2876" s="57" t="s">
        <v>1831</v>
      </c>
      <c r="L2876" s="57" t="s">
        <v>1949</v>
      </c>
      <c r="M2876" s="56" t="str">
        <f t="shared" si="71"/>
        <v>LF4.P2007007008</v>
      </c>
      <c r="N2876" s="56"/>
    </row>
    <row r="2877" spans="1:14" s="55" customFormat="1" ht="15" thickBot="1" x14ac:dyDescent="0.35">
      <c r="A2877" s="58">
        <v>22</v>
      </c>
      <c r="B2877" s="55" t="s">
        <v>4520</v>
      </c>
      <c r="C2877" s="59" t="s">
        <v>773</v>
      </c>
      <c r="D2877" s="59" t="s">
        <v>3973</v>
      </c>
      <c r="E2877" s="59" t="s">
        <v>415</v>
      </c>
      <c r="F2877" s="59" t="s">
        <v>437</v>
      </c>
      <c r="G2877" s="59" t="s">
        <v>615</v>
      </c>
      <c r="H2877" s="84">
        <f>'20070 ParAssumpChg'!J115</f>
        <v>0</v>
      </c>
      <c r="J2877" s="56" t="s">
        <v>3974</v>
      </c>
      <c r="K2877" s="57" t="s">
        <v>2214</v>
      </c>
      <c r="L2877" s="57" t="s">
        <v>1949</v>
      </c>
      <c r="M2877" s="56" t="str">
        <f t="shared" si="71"/>
        <v>LF4.P2007007108</v>
      </c>
      <c r="N2877" s="56"/>
    </row>
    <row r="2878" spans="1:14" s="55" customFormat="1" ht="15" thickBot="1" x14ac:dyDescent="0.35">
      <c r="A2878" s="58">
        <v>22</v>
      </c>
      <c r="B2878" s="55" t="s">
        <v>4521</v>
      </c>
      <c r="C2878" s="59" t="s">
        <v>773</v>
      </c>
      <c r="D2878" s="59" t="s">
        <v>3973</v>
      </c>
      <c r="E2878" s="59" t="s">
        <v>415</v>
      </c>
      <c r="F2878" s="59" t="s">
        <v>437</v>
      </c>
      <c r="G2878" s="59" t="s">
        <v>337</v>
      </c>
      <c r="H2878" s="84">
        <f>'20070 ParAssumpChg'!J116</f>
        <v>0</v>
      </c>
      <c r="J2878" s="56" t="s">
        <v>3974</v>
      </c>
      <c r="K2878" s="57" t="s">
        <v>2216</v>
      </c>
      <c r="L2878" s="57" t="s">
        <v>1949</v>
      </c>
      <c r="M2878" s="56" t="str">
        <f t="shared" si="71"/>
        <v>LF4.P2007007208</v>
      </c>
      <c r="N2878" s="56"/>
    </row>
    <row r="2879" spans="1:14" s="55" customFormat="1" ht="15" thickBot="1" x14ac:dyDescent="0.35">
      <c r="A2879" s="58">
        <v>22</v>
      </c>
      <c r="B2879" s="55" t="s">
        <v>4522</v>
      </c>
      <c r="C2879" s="59" t="s">
        <v>773</v>
      </c>
      <c r="D2879" s="59" t="s">
        <v>3973</v>
      </c>
      <c r="E2879" s="59" t="s">
        <v>415</v>
      </c>
      <c r="F2879" s="59" t="s">
        <v>437</v>
      </c>
      <c r="G2879" s="59" t="s">
        <v>303</v>
      </c>
      <c r="H2879" s="84">
        <f>'20070 ParAssumpChg'!J117</f>
        <v>0</v>
      </c>
      <c r="J2879" s="56" t="s">
        <v>3974</v>
      </c>
      <c r="K2879" s="57" t="s">
        <v>2218</v>
      </c>
      <c r="L2879" s="57" t="s">
        <v>1949</v>
      </c>
      <c r="M2879" s="56" t="str">
        <f t="shared" si="71"/>
        <v>LF4.P2007007308</v>
      </c>
      <c r="N2879" s="56"/>
    </row>
    <row r="2880" spans="1:14" s="55" customFormat="1" ht="15" thickBot="1" x14ac:dyDescent="0.35">
      <c r="A2880" s="58">
        <v>22</v>
      </c>
      <c r="B2880" s="55" t="s">
        <v>4523</v>
      </c>
      <c r="C2880" s="59" t="s">
        <v>773</v>
      </c>
      <c r="D2880" s="59" t="s">
        <v>38</v>
      </c>
      <c r="E2880" s="59" t="s">
        <v>415</v>
      </c>
      <c r="F2880" s="59" t="s">
        <v>437</v>
      </c>
      <c r="G2880" s="59" t="s">
        <v>1864</v>
      </c>
      <c r="H2880" s="84">
        <f>'20070 ParAssumpChg'!J119</f>
        <v>0</v>
      </c>
      <c r="J2880" s="56" t="s">
        <v>3974</v>
      </c>
      <c r="K2880" s="57" t="s">
        <v>4411</v>
      </c>
      <c r="L2880" s="57" t="s">
        <v>1949</v>
      </c>
      <c r="M2880" s="56" t="str">
        <f t="shared" si="71"/>
        <v>LF4.P2007007408</v>
      </c>
      <c r="N2880" s="56"/>
    </row>
    <row r="2881" spans="1:14" s="55" customFormat="1" ht="15" thickBot="1" x14ac:dyDescent="0.35">
      <c r="A2881" s="58">
        <v>22</v>
      </c>
      <c r="B2881" s="55" t="s">
        <v>4524</v>
      </c>
      <c r="C2881" s="59" t="s">
        <v>773</v>
      </c>
      <c r="D2881" s="59" t="s">
        <v>38</v>
      </c>
      <c r="E2881" s="59" t="s">
        <v>415</v>
      </c>
      <c r="F2881" s="59" t="s">
        <v>437</v>
      </c>
      <c r="G2881" s="59" t="s">
        <v>453</v>
      </c>
      <c r="H2881" s="84">
        <f>'20070 ParAssumpChg'!J120</f>
        <v>0</v>
      </c>
      <c r="J2881" s="56" t="s">
        <v>3974</v>
      </c>
      <c r="K2881" s="57" t="s">
        <v>4413</v>
      </c>
      <c r="L2881" s="57" t="s">
        <v>1949</v>
      </c>
      <c r="M2881" s="56" t="str">
        <f t="shared" si="71"/>
        <v>LF4.P2007007508</v>
      </c>
      <c r="N2881" s="56"/>
    </row>
    <row r="2882" spans="1:14" s="55" customFormat="1" ht="15" thickBot="1" x14ac:dyDescent="0.35">
      <c r="A2882" s="58">
        <v>22</v>
      </c>
      <c r="B2882" s="55" t="s">
        <v>4525</v>
      </c>
      <c r="C2882" s="59" t="s">
        <v>773</v>
      </c>
      <c r="D2882" s="59" t="s">
        <v>38</v>
      </c>
      <c r="E2882" s="59" t="s">
        <v>415</v>
      </c>
      <c r="F2882" s="59" t="s">
        <v>437</v>
      </c>
      <c r="G2882" s="59" t="s">
        <v>1867</v>
      </c>
      <c r="H2882" s="84">
        <f>'20070 ParAssumpChg'!J121</f>
        <v>0</v>
      </c>
      <c r="J2882" s="56" t="s">
        <v>3974</v>
      </c>
      <c r="K2882" s="57" t="s">
        <v>4415</v>
      </c>
      <c r="L2882" s="57" t="s">
        <v>1949</v>
      </c>
      <c r="M2882" s="56" t="str">
        <f t="shared" si="71"/>
        <v>LF4.P2007007608</v>
      </c>
      <c r="N2882" s="56"/>
    </row>
    <row r="2883" spans="1:14" s="55" customFormat="1" ht="15" thickBot="1" x14ac:dyDescent="0.35">
      <c r="A2883" s="58">
        <v>22</v>
      </c>
      <c r="B2883" s="55" t="s">
        <v>4526</v>
      </c>
      <c r="C2883" s="59" t="s">
        <v>773</v>
      </c>
      <c r="D2883" s="59" t="s">
        <v>3973</v>
      </c>
      <c r="E2883" s="59" t="s">
        <v>415</v>
      </c>
      <c r="F2883" s="59" t="s">
        <v>438</v>
      </c>
      <c r="G2883" s="59" t="s">
        <v>329</v>
      </c>
      <c r="H2883" s="84">
        <f>'20070 ParAssumpChg'!K105</f>
        <v>0</v>
      </c>
      <c r="J2883" s="56" t="s">
        <v>3974</v>
      </c>
      <c r="K2883" s="57" t="s">
        <v>1813</v>
      </c>
      <c r="L2883" s="57" t="s">
        <v>1963</v>
      </c>
      <c r="M2883" s="56" t="str">
        <f t="shared" si="71"/>
        <v>LF4.P2007006109</v>
      </c>
      <c r="N2883" s="56"/>
    </row>
    <row r="2884" spans="1:14" s="55" customFormat="1" ht="15" thickBot="1" x14ac:dyDescent="0.35">
      <c r="A2884" s="58">
        <v>22</v>
      </c>
      <c r="B2884" s="55" t="s">
        <v>4527</v>
      </c>
      <c r="C2884" s="59" t="s">
        <v>773</v>
      </c>
      <c r="D2884" s="59" t="s">
        <v>3973</v>
      </c>
      <c r="E2884" s="59" t="s">
        <v>415</v>
      </c>
      <c r="F2884" s="59" t="s">
        <v>438</v>
      </c>
      <c r="G2884" s="59" t="s">
        <v>330</v>
      </c>
      <c r="H2884" s="84">
        <f>'20070 ParAssumpChg'!K106</f>
        <v>0</v>
      </c>
      <c r="J2884" s="56" t="s">
        <v>3974</v>
      </c>
      <c r="K2884" s="57" t="s">
        <v>1815</v>
      </c>
      <c r="L2884" s="57" t="s">
        <v>1963</v>
      </c>
      <c r="M2884" s="56" t="str">
        <f t="shared" si="71"/>
        <v>LF4.P2007006209</v>
      </c>
      <c r="N2884" s="56"/>
    </row>
    <row r="2885" spans="1:14" s="55" customFormat="1" ht="15" thickBot="1" x14ac:dyDescent="0.35">
      <c r="A2885" s="58">
        <v>22</v>
      </c>
      <c r="B2885" s="55" t="s">
        <v>4528</v>
      </c>
      <c r="C2885" s="59" t="s">
        <v>773</v>
      </c>
      <c r="D2885" s="59" t="s">
        <v>3973</v>
      </c>
      <c r="E2885" s="59" t="s">
        <v>415</v>
      </c>
      <c r="F2885" s="59" t="s">
        <v>438</v>
      </c>
      <c r="G2885" s="59" t="s">
        <v>331</v>
      </c>
      <c r="H2885" s="84">
        <f>'20070 ParAssumpChg'!K107</f>
        <v>0</v>
      </c>
      <c r="J2885" s="56" t="s">
        <v>3974</v>
      </c>
      <c r="K2885" s="57" t="s">
        <v>1817</v>
      </c>
      <c r="L2885" s="57" t="s">
        <v>1963</v>
      </c>
      <c r="M2885" s="56" t="str">
        <f t="shared" si="71"/>
        <v>LF4.P2007006309</v>
      </c>
      <c r="N2885" s="56"/>
    </row>
    <row r="2886" spans="1:14" s="55" customFormat="1" ht="15" thickBot="1" x14ac:dyDescent="0.35">
      <c r="A2886" s="58">
        <v>22</v>
      </c>
      <c r="B2886" s="55" t="s">
        <v>4529</v>
      </c>
      <c r="C2886" s="59" t="s">
        <v>773</v>
      </c>
      <c r="D2886" s="59" t="s">
        <v>3973</v>
      </c>
      <c r="E2886" s="59" t="s">
        <v>415</v>
      </c>
      <c r="F2886" s="59" t="s">
        <v>438</v>
      </c>
      <c r="G2886" s="59" t="s">
        <v>332</v>
      </c>
      <c r="H2886" s="84">
        <f>'20070 ParAssumpChg'!K108</f>
        <v>0</v>
      </c>
      <c r="J2886" s="56" t="s">
        <v>3974</v>
      </c>
      <c r="K2886" s="57" t="s">
        <v>1819</v>
      </c>
      <c r="L2886" s="57" t="s">
        <v>1963</v>
      </c>
      <c r="M2886" s="56" t="str">
        <f t="shared" si="71"/>
        <v>LF4.P2007006409</v>
      </c>
      <c r="N2886" s="56"/>
    </row>
    <row r="2887" spans="1:14" s="55" customFormat="1" ht="15" thickBot="1" x14ac:dyDescent="0.35">
      <c r="A2887" s="58">
        <v>22</v>
      </c>
      <c r="B2887" s="55" t="s">
        <v>4530</v>
      </c>
      <c r="C2887" s="59" t="s">
        <v>773</v>
      </c>
      <c r="D2887" s="59" t="s">
        <v>3973</v>
      </c>
      <c r="E2887" s="59" t="s">
        <v>415</v>
      </c>
      <c r="F2887" s="59" t="s">
        <v>438</v>
      </c>
      <c r="G2887" s="59" t="s">
        <v>1587</v>
      </c>
      <c r="H2887" s="84">
        <f>'20070 ParAssumpChg'!K109</f>
        <v>0</v>
      </c>
      <c r="J2887" s="56" t="s">
        <v>3974</v>
      </c>
      <c r="K2887" s="57" t="s">
        <v>1821</v>
      </c>
      <c r="L2887" s="57" t="s">
        <v>1963</v>
      </c>
      <c r="M2887" s="56" t="str">
        <f t="shared" si="71"/>
        <v>LF4.P2007006509</v>
      </c>
      <c r="N2887" s="56"/>
    </row>
    <row r="2888" spans="1:14" s="55" customFormat="1" ht="15" thickBot="1" x14ac:dyDescent="0.35">
      <c r="A2888" s="58">
        <v>22</v>
      </c>
      <c r="B2888" s="55" t="s">
        <v>4531</v>
      </c>
      <c r="C2888" s="59" t="s">
        <v>773</v>
      </c>
      <c r="D2888" s="59" t="s">
        <v>3973</v>
      </c>
      <c r="E2888" s="59" t="s">
        <v>415</v>
      </c>
      <c r="F2888" s="59" t="s">
        <v>438</v>
      </c>
      <c r="G2888" s="59" t="s">
        <v>334</v>
      </c>
      <c r="H2888" s="84">
        <f>'20070 ParAssumpChg'!K110</f>
        <v>0</v>
      </c>
      <c r="J2888" s="56" t="s">
        <v>3974</v>
      </c>
      <c r="K2888" s="57" t="s">
        <v>1823</v>
      </c>
      <c r="L2888" s="57" t="s">
        <v>1963</v>
      </c>
      <c r="M2888" s="56" t="str">
        <f t="shared" si="71"/>
        <v>LF4.P2007006609</v>
      </c>
      <c r="N2888" s="56"/>
    </row>
    <row r="2889" spans="1:14" s="55" customFormat="1" ht="15" thickBot="1" x14ac:dyDescent="0.35">
      <c r="A2889" s="58">
        <v>22</v>
      </c>
      <c r="B2889" s="55" t="s">
        <v>4532</v>
      </c>
      <c r="C2889" s="59" t="s">
        <v>773</v>
      </c>
      <c r="D2889" s="59" t="s">
        <v>3973</v>
      </c>
      <c r="E2889" s="59" t="s">
        <v>415</v>
      </c>
      <c r="F2889" s="59" t="s">
        <v>438</v>
      </c>
      <c r="G2889" s="59" t="s">
        <v>335</v>
      </c>
      <c r="H2889" s="84">
        <f>'20070 ParAssumpChg'!K111</f>
        <v>0</v>
      </c>
      <c r="J2889" s="56" t="s">
        <v>3974</v>
      </c>
      <c r="K2889" s="57" t="s">
        <v>1825</v>
      </c>
      <c r="L2889" s="57" t="s">
        <v>1963</v>
      </c>
      <c r="M2889" s="56" t="str">
        <f t="shared" si="71"/>
        <v>LF4.P2007006709</v>
      </c>
      <c r="N2889" s="56"/>
    </row>
    <row r="2890" spans="1:14" s="55" customFormat="1" ht="15" thickBot="1" x14ac:dyDescent="0.35">
      <c r="A2890" s="58">
        <v>22</v>
      </c>
      <c r="B2890" s="55" t="s">
        <v>4533</v>
      </c>
      <c r="C2890" s="59" t="s">
        <v>773</v>
      </c>
      <c r="D2890" s="59" t="s">
        <v>3973</v>
      </c>
      <c r="E2890" s="59" t="s">
        <v>415</v>
      </c>
      <c r="F2890" s="59" t="s">
        <v>438</v>
      </c>
      <c r="G2890" s="59" t="s">
        <v>634</v>
      </c>
      <c r="H2890" s="84">
        <f>'20070 ParAssumpChg'!K112</f>
        <v>0</v>
      </c>
      <c r="J2890" s="56" t="s">
        <v>3974</v>
      </c>
      <c r="K2890" s="57" t="s">
        <v>1827</v>
      </c>
      <c r="L2890" s="57" t="s">
        <v>1963</v>
      </c>
      <c r="M2890" s="56" t="str">
        <f t="shared" si="71"/>
        <v>LF4.P2007006809</v>
      </c>
      <c r="N2890" s="56"/>
    </row>
    <row r="2891" spans="1:14" s="55" customFormat="1" ht="15" thickBot="1" x14ac:dyDescent="0.35">
      <c r="A2891" s="58">
        <v>22</v>
      </c>
      <c r="B2891" s="55" t="s">
        <v>4534</v>
      </c>
      <c r="C2891" s="59" t="s">
        <v>773</v>
      </c>
      <c r="D2891" s="59" t="s">
        <v>3973</v>
      </c>
      <c r="E2891" s="59" t="s">
        <v>415</v>
      </c>
      <c r="F2891" s="59" t="s">
        <v>438</v>
      </c>
      <c r="G2891" s="59" t="s">
        <v>613</v>
      </c>
      <c r="H2891" s="84">
        <f>'20070 ParAssumpChg'!K113</f>
        <v>0</v>
      </c>
      <c r="J2891" s="56" t="s">
        <v>3974</v>
      </c>
      <c r="K2891" s="57" t="s">
        <v>1829</v>
      </c>
      <c r="L2891" s="57" t="s">
        <v>1963</v>
      </c>
      <c r="M2891" s="56" t="str">
        <f t="shared" si="71"/>
        <v>LF4.P2007006909</v>
      </c>
      <c r="N2891" s="56"/>
    </row>
    <row r="2892" spans="1:14" s="55" customFormat="1" ht="15" thickBot="1" x14ac:dyDescent="0.35">
      <c r="A2892" s="58">
        <v>22</v>
      </c>
      <c r="B2892" s="55" t="s">
        <v>4535</v>
      </c>
      <c r="C2892" s="59" t="s">
        <v>773</v>
      </c>
      <c r="D2892" s="59" t="s">
        <v>3973</v>
      </c>
      <c r="E2892" s="59" t="s">
        <v>415</v>
      </c>
      <c r="F2892" s="59" t="s">
        <v>438</v>
      </c>
      <c r="G2892" s="59" t="s">
        <v>614</v>
      </c>
      <c r="H2892" s="84">
        <f>'20070 ParAssumpChg'!K114</f>
        <v>0</v>
      </c>
      <c r="J2892" s="56" t="s">
        <v>3974</v>
      </c>
      <c r="K2892" s="57" t="s">
        <v>1831</v>
      </c>
      <c r="L2892" s="57" t="s">
        <v>1963</v>
      </c>
      <c r="M2892" s="56" t="str">
        <f t="shared" si="71"/>
        <v>LF4.P2007007009</v>
      </c>
      <c r="N2892" s="56"/>
    </row>
    <row r="2893" spans="1:14" s="55" customFormat="1" ht="15" thickBot="1" x14ac:dyDescent="0.35">
      <c r="A2893" s="58">
        <v>22</v>
      </c>
      <c r="B2893" s="55" t="s">
        <v>4536</v>
      </c>
      <c r="C2893" s="59" t="s">
        <v>773</v>
      </c>
      <c r="D2893" s="59" t="s">
        <v>3973</v>
      </c>
      <c r="E2893" s="59" t="s">
        <v>415</v>
      </c>
      <c r="F2893" s="59" t="s">
        <v>438</v>
      </c>
      <c r="G2893" s="59" t="s">
        <v>615</v>
      </c>
      <c r="H2893" s="84">
        <f>'20070 ParAssumpChg'!K115</f>
        <v>0</v>
      </c>
      <c r="J2893" s="56" t="s">
        <v>3974</v>
      </c>
      <c r="K2893" s="57" t="s">
        <v>2214</v>
      </c>
      <c r="L2893" s="57" t="s">
        <v>1963</v>
      </c>
      <c r="M2893" s="56" t="str">
        <f t="shared" si="71"/>
        <v>LF4.P2007007109</v>
      </c>
      <c r="N2893" s="56"/>
    </row>
    <row r="2894" spans="1:14" s="55" customFormat="1" ht="15" thickBot="1" x14ac:dyDescent="0.35">
      <c r="A2894" s="58">
        <v>22</v>
      </c>
      <c r="B2894" s="55" t="s">
        <v>4537</v>
      </c>
      <c r="C2894" s="59" t="s">
        <v>773</v>
      </c>
      <c r="D2894" s="59" t="s">
        <v>3973</v>
      </c>
      <c r="E2894" s="59" t="s">
        <v>415</v>
      </c>
      <c r="F2894" s="59" t="s">
        <v>438</v>
      </c>
      <c r="G2894" s="59" t="s">
        <v>337</v>
      </c>
      <c r="H2894" s="84">
        <f>'20070 ParAssumpChg'!K116</f>
        <v>0</v>
      </c>
      <c r="J2894" s="56" t="s">
        <v>3974</v>
      </c>
      <c r="K2894" s="57" t="s">
        <v>2216</v>
      </c>
      <c r="L2894" s="57" t="s">
        <v>1963</v>
      </c>
      <c r="M2894" s="56" t="str">
        <f t="shared" si="71"/>
        <v>LF4.P2007007209</v>
      </c>
      <c r="N2894" s="56"/>
    </row>
    <row r="2895" spans="1:14" s="55" customFormat="1" ht="15" thickBot="1" x14ac:dyDescent="0.35">
      <c r="A2895" s="58">
        <v>22</v>
      </c>
      <c r="B2895" s="55" t="s">
        <v>4538</v>
      </c>
      <c r="C2895" s="59" t="s">
        <v>773</v>
      </c>
      <c r="D2895" s="59" t="s">
        <v>3973</v>
      </c>
      <c r="E2895" s="59" t="s">
        <v>415</v>
      </c>
      <c r="F2895" s="59" t="s">
        <v>438</v>
      </c>
      <c r="G2895" s="59" t="s">
        <v>303</v>
      </c>
      <c r="H2895" s="84">
        <f>'20070 ParAssumpChg'!K117</f>
        <v>0</v>
      </c>
      <c r="J2895" s="56" t="s">
        <v>3974</v>
      </c>
      <c r="K2895" s="57" t="s">
        <v>2218</v>
      </c>
      <c r="L2895" s="57" t="s">
        <v>1963</v>
      </c>
      <c r="M2895" s="56" t="str">
        <f t="shared" si="71"/>
        <v>LF4.P2007007309</v>
      </c>
      <c r="N2895" s="56"/>
    </row>
    <row r="2896" spans="1:14" s="55" customFormat="1" ht="15" thickBot="1" x14ac:dyDescent="0.35">
      <c r="A2896" s="58">
        <v>22</v>
      </c>
      <c r="B2896" s="55" t="s">
        <v>4539</v>
      </c>
      <c r="C2896" s="59" t="s">
        <v>773</v>
      </c>
      <c r="D2896" s="59" t="s">
        <v>38</v>
      </c>
      <c r="E2896" s="59" t="s">
        <v>415</v>
      </c>
      <c r="F2896" s="59" t="s">
        <v>438</v>
      </c>
      <c r="G2896" s="59" t="s">
        <v>453</v>
      </c>
      <c r="H2896" s="84">
        <f>'20070 ParAssumpChg'!K120</f>
        <v>0</v>
      </c>
      <c r="J2896" s="56" t="s">
        <v>3974</v>
      </c>
      <c r="K2896" s="57" t="s">
        <v>4413</v>
      </c>
      <c r="L2896" s="57" t="s">
        <v>1963</v>
      </c>
      <c r="M2896" s="56" t="str">
        <f t="shared" si="71"/>
        <v>LF4.P2007007509</v>
      </c>
      <c r="N2896" s="56"/>
    </row>
    <row r="2897" spans="1:14" s="55" customFormat="1" ht="15" thickBot="1" x14ac:dyDescent="0.35">
      <c r="A2897" s="58">
        <v>22</v>
      </c>
      <c r="B2897" s="55" t="s">
        <v>4540</v>
      </c>
      <c r="C2897" s="59" t="s">
        <v>773</v>
      </c>
      <c r="D2897" s="59" t="s">
        <v>38</v>
      </c>
      <c r="E2897" s="59" t="s">
        <v>415</v>
      </c>
      <c r="F2897" s="59" t="s">
        <v>438</v>
      </c>
      <c r="G2897" s="59" t="s">
        <v>1867</v>
      </c>
      <c r="H2897" s="84">
        <f>'20070 ParAssumpChg'!K121</f>
        <v>0</v>
      </c>
      <c r="J2897" s="56" t="s">
        <v>3974</v>
      </c>
      <c r="K2897" s="57" t="s">
        <v>4415</v>
      </c>
      <c r="L2897" s="57" t="s">
        <v>1963</v>
      </c>
      <c r="M2897" s="56" t="str">
        <f t="shared" si="71"/>
        <v>LF4.P2007007609</v>
      </c>
      <c r="N2897" s="56"/>
    </row>
    <row r="2898" spans="1:14" s="55" customFormat="1" ht="15" thickBot="1" x14ac:dyDescent="0.35">
      <c r="A2898" s="58">
        <v>22</v>
      </c>
      <c r="B2898" s="55" t="s">
        <v>4541</v>
      </c>
      <c r="C2898" s="59" t="s">
        <v>774</v>
      </c>
      <c r="D2898" s="59" t="s">
        <v>3973</v>
      </c>
      <c r="E2898" s="59" t="s">
        <v>326</v>
      </c>
      <c r="F2898" s="59" t="s">
        <v>436</v>
      </c>
      <c r="G2898" s="59" t="s">
        <v>329</v>
      </c>
      <c r="H2898" s="84">
        <f>'20070 ParAssumpChg'!C136</f>
        <v>0</v>
      </c>
      <c r="J2898" s="56" t="s">
        <v>3974</v>
      </c>
      <c r="K2898" s="57" t="s">
        <v>2321</v>
      </c>
      <c r="L2898" s="57" t="s">
        <v>1497</v>
      </c>
      <c r="M2898" s="56" t="str">
        <f t="shared" ref="M2898:M2908" si="72">J2898&amp;K2898&amp;L2898</f>
        <v>LF4.P2007008101</v>
      </c>
      <c r="N2898" s="57"/>
    </row>
    <row r="2899" spans="1:14" s="55" customFormat="1" ht="15" thickBot="1" x14ac:dyDescent="0.35">
      <c r="A2899" s="58">
        <v>22</v>
      </c>
      <c r="B2899" s="55" t="s">
        <v>4542</v>
      </c>
      <c r="C2899" s="59" t="s">
        <v>774</v>
      </c>
      <c r="D2899" s="59" t="s">
        <v>3973</v>
      </c>
      <c r="E2899" s="59" t="s">
        <v>326</v>
      </c>
      <c r="F2899" s="59" t="s">
        <v>436</v>
      </c>
      <c r="G2899" s="59" t="s">
        <v>330</v>
      </c>
      <c r="H2899" s="84">
        <f>'20070 ParAssumpChg'!C137</f>
        <v>0</v>
      </c>
      <c r="J2899" s="56" t="s">
        <v>3974</v>
      </c>
      <c r="K2899" s="57" t="s">
        <v>2323</v>
      </c>
      <c r="L2899" s="57" t="s">
        <v>1497</v>
      </c>
      <c r="M2899" s="56" t="str">
        <f t="shared" si="72"/>
        <v>LF4.P2007008201</v>
      </c>
      <c r="N2899" s="57"/>
    </row>
    <row r="2900" spans="1:14" s="55" customFormat="1" ht="15" thickBot="1" x14ac:dyDescent="0.35">
      <c r="A2900" s="58">
        <v>22</v>
      </c>
      <c r="B2900" s="55" t="s">
        <v>4543</v>
      </c>
      <c r="C2900" s="59" t="s">
        <v>774</v>
      </c>
      <c r="D2900" s="59" t="s">
        <v>3973</v>
      </c>
      <c r="E2900" s="59" t="s">
        <v>326</v>
      </c>
      <c r="F2900" s="59" t="s">
        <v>436</v>
      </c>
      <c r="G2900" s="59" t="s">
        <v>331</v>
      </c>
      <c r="H2900" s="84">
        <f>'20070 ParAssumpChg'!C138</f>
        <v>0</v>
      </c>
      <c r="J2900" s="56" t="s">
        <v>3974</v>
      </c>
      <c r="K2900" s="57" t="s">
        <v>2325</v>
      </c>
      <c r="L2900" s="57" t="s">
        <v>1497</v>
      </c>
      <c r="M2900" s="56" t="str">
        <f t="shared" si="72"/>
        <v>LF4.P2007008301</v>
      </c>
      <c r="N2900" s="57"/>
    </row>
    <row r="2901" spans="1:14" s="55" customFormat="1" ht="15" thickBot="1" x14ac:dyDescent="0.35">
      <c r="A2901" s="58">
        <v>22</v>
      </c>
      <c r="B2901" s="55" t="s">
        <v>4544</v>
      </c>
      <c r="C2901" s="59" t="s">
        <v>774</v>
      </c>
      <c r="D2901" s="59" t="s">
        <v>3973</v>
      </c>
      <c r="E2901" s="59" t="s">
        <v>326</v>
      </c>
      <c r="F2901" s="59" t="s">
        <v>436</v>
      </c>
      <c r="G2901" s="59" t="s">
        <v>332</v>
      </c>
      <c r="H2901" s="84">
        <f>'20070 ParAssumpChg'!C139</f>
        <v>0</v>
      </c>
      <c r="J2901" s="56" t="s">
        <v>3974</v>
      </c>
      <c r="K2901" s="57" t="s">
        <v>2327</v>
      </c>
      <c r="L2901" s="57" t="s">
        <v>1497</v>
      </c>
      <c r="M2901" s="56" t="str">
        <f t="shared" si="72"/>
        <v>LF4.P2007008401</v>
      </c>
      <c r="N2901" s="57"/>
    </row>
    <row r="2902" spans="1:14" s="55" customFormat="1" ht="15" thickBot="1" x14ac:dyDescent="0.35">
      <c r="A2902" s="58">
        <v>22</v>
      </c>
      <c r="B2902" s="55" t="s">
        <v>4545</v>
      </c>
      <c r="C2902" s="59" t="s">
        <v>774</v>
      </c>
      <c r="D2902" s="59" t="s">
        <v>3973</v>
      </c>
      <c r="E2902" s="59" t="s">
        <v>326</v>
      </c>
      <c r="F2902" s="59" t="s">
        <v>436</v>
      </c>
      <c r="G2902" s="59" t="s">
        <v>1587</v>
      </c>
      <c r="H2902" s="84">
        <f>'20070 ParAssumpChg'!C140</f>
        <v>0</v>
      </c>
      <c r="J2902" s="56" t="s">
        <v>3974</v>
      </c>
      <c r="K2902" s="57" t="s">
        <v>2329</v>
      </c>
      <c r="L2902" s="57" t="s">
        <v>1497</v>
      </c>
      <c r="M2902" s="56" t="str">
        <f t="shared" si="72"/>
        <v>LF4.P2007008501</v>
      </c>
      <c r="N2902" s="57"/>
    </row>
    <row r="2903" spans="1:14" s="55" customFormat="1" ht="15" thickBot="1" x14ac:dyDescent="0.35">
      <c r="A2903" s="58">
        <v>22</v>
      </c>
      <c r="B2903" s="55" t="s">
        <v>4546</v>
      </c>
      <c r="C2903" s="59" t="s">
        <v>774</v>
      </c>
      <c r="D2903" s="59" t="s">
        <v>3973</v>
      </c>
      <c r="E2903" s="59" t="s">
        <v>326</v>
      </c>
      <c r="F2903" s="59" t="s">
        <v>436</v>
      </c>
      <c r="G2903" s="59" t="s">
        <v>334</v>
      </c>
      <c r="H2903" s="84">
        <f>'20070 ParAssumpChg'!C141</f>
        <v>0</v>
      </c>
      <c r="J2903" s="56" t="s">
        <v>3974</v>
      </c>
      <c r="K2903" s="57" t="s">
        <v>2331</v>
      </c>
      <c r="L2903" s="57" t="s">
        <v>1497</v>
      </c>
      <c r="M2903" s="56" t="str">
        <f t="shared" si="72"/>
        <v>LF4.P2007008601</v>
      </c>
      <c r="N2903" s="57"/>
    </row>
    <row r="2904" spans="1:14" s="55" customFormat="1" ht="15" thickBot="1" x14ac:dyDescent="0.35">
      <c r="A2904" s="58">
        <v>22</v>
      </c>
      <c r="B2904" s="55" t="s">
        <v>4547</v>
      </c>
      <c r="C2904" s="59" t="s">
        <v>774</v>
      </c>
      <c r="D2904" s="59" t="s">
        <v>3973</v>
      </c>
      <c r="E2904" s="59" t="s">
        <v>326</v>
      </c>
      <c r="F2904" s="59" t="s">
        <v>436</v>
      </c>
      <c r="G2904" s="59" t="s">
        <v>335</v>
      </c>
      <c r="H2904" s="84">
        <f>'20070 ParAssumpChg'!C142</f>
        <v>0</v>
      </c>
      <c r="J2904" s="56" t="s">
        <v>3974</v>
      </c>
      <c r="K2904" s="57" t="s">
        <v>2333</v>
      </c>
      <c r="L2904" s="57" t="s">
        <v>1497</v>
      </c>
      <c r="M2904" s="56" t="str">
        <f t="shared" si="72"/>
        <v>LF4.P2007008701</v>
      </c>
      <c r="N2904" s="57"/>
    </row>
    <row r="2905" spans="1:14" s="55" customFormat="1" ht="15" thickBot="1" x14ac:dyDescent="0.35">
      <c r="A2905" s="58">
        <v>22</v>
      </c>
      <c r="B2905" s="55" t="s">
        <v>4548</v>
      </c>
      <c r="C2905" s="59" t="s">
        <v>774</v>
      </c>
      <c r="D2905" s="59" t="s">
        <v>3973</v>
      </c>
      <c r="E2905" s="59" t="s">
        <v>326</v>
      </c>
      <c r="F2905" s="59" t="s">
        <v>436</v>
      </c>
      <c r="G2905" s="59" t="s">
        <v>634</v>
      </c>
      <c r="H2905" s="84">
        <f>'20070 ParAssumpChg'!C143</f>
        <v>0</v>
      </c>
      <c r="J2905" s="56" t="s">
        <v>3974</v>
      </c>
      <c r="K2905" s="57" t="s">
        <v>2335</v>
      </c>
      <c r="L2905" s="57" t="s">
        <v>1497</v>
      </c>
      <c r="M2905" s="56" t="str">
        <f t="shared" si="72"/>
        <v>LF4.P2007008801</v>
      </c>
      <c r="N2905" s="57"/>
    </row>
    <row r="2906" spans="1:14" s="55" customFormat="1" ht="15" thickBot="1" x14ac:dyDescent="0.35">
      <c r="A2906" s="58">
        <v>22</v>
      </c>
      <c r="B2906" s="55" t="s">
        <v>4549</v>
      </c>
      <c r="C2906" s="59" t="s">
        <v>774</v>
      </c>
      <c r="D2906" s="59" t="s">
        <v>3973</v>
      </c>
      <c r="E2906" s="59" t="s">
        <v>326</v>
      </c>
      <c r="F2906" s="59" t="s">
        <v>436</v>
      </c>
      <c r="G2906" s="59" t="s">
        <v>613</v>
      </c>
      <c r="H2906" s="84">
        <f>'20070 ParAssumpChg'!C144</f>
        <v>0</v>
      </c>
      <c r="J2906" s="56" t="s">
        <v>3974</v>
      </c>
      <c r="K2906" s="57" t="s">
        <v>2337</v>
      </c>
      <c r="L2906" s="57" t="s">
        <v>1497</v>
      </c>
      <c r="M2906" s="56" t="str">
        <f t="shared" si="72"/>
        <v>LF4.P2007008901</v>
      </c>
      <c r="N2906" s="57"/>
    </row>
    <row r="2907" spans="1:14" s="55" customFormat="1" ht="15" thickBot="1" x14ac:dyDescent="0.35">
      <c r="A2907" s="58">
        <v>22</v>
      </c>
      <c r="B2907" s="55" t="s">
        <v>4550</v>
      </c>
      <c r="C2907" s="59" t="s">
        <v>774</v>
      </c>
      <c r="D2907" s="59" t="s">
        <v>3973</v>
      </c>
      <c r="E2907" s="59" t="s">
        <v>326</v>
      </c>
      <c r="F2907" s="59" t="s">
        <v>436</v>
      </c>
      <c r="G2907" s="59" t="s">
        <v>614</v>
      </c>
      <c r="H2907" s="84">
        <f>'20070 ParAssumpChg'!C145</f>
        <v>0</v>
      </c>
      <c r="J2907" s="56" t="s">
        <v>3974</v>
      </c>
      <c r="K2907" s="57" t="s">
        <v>2339</v>
      </c>
      <c r="L2907" s="57" t="s">
        <v>1497</v>
      </c>
      <c r="M2907" s="56" t="str">
        <f t="shared" si="72"/>
        <v>LF4.P2007009001</v>
      </c>
      <c r="N2907" s="57"/>
    </row>
    <row r="2908" spans="1:14" s="55" customFormat="1" ht="15" thickBot="1" x14ac:dyDescent="0.35">
      <c r="A2908" s="58">
        <v>22</v>
      </c>
      <c r="B2908" s="55" t="s">
        <v>4551</v>
      </c>
      <c r="C2908" s="59" t="s">
        <v>774</v>
      </c>
      <c r="D2908" s="59" t="s">
        <v>3973</v>
      </c>
      <c r="E2908" s="59" t="s">
        <v>326</v>
      </c>
      <c r="F2908" s="59" t="s">
        <v>436</v>
      </c>
      <c r="G2908" s="59" t="s">
        <v>615</v>
      </c>
      <c r="H2908" s="84">
        <f>'20070 ParAssumpChg'!C146</f>
        <v>0</v>
      </c>
      <c r="J2908" s="56" t="s">
        <v>3974</v>
      </c>
      <c r="K2908" s="57" t="s">
        <v>2341</v>
      </c>
      <c r="L2908" s="57" t="s">
        <v>1497</v>
      </c>
      <c r="M2908" s="56" t="str">
        <f t="shared" si="72"/>
        <v>LF4.P2007009101</v>
      </c>
      <c r="N2908" s="57"/>
    </row>
    <row r="2909" spans="1:14" s="55" customFormat="1" ht="15" thickBot="1" x14ac:dyDescent="0.35">
      <c r="A2909" s="58">
        <v>22</v>
      </c>
      <c r="B2909" s="55" t="s">
        <v>4552</v>
      </c>
      <c r="C2909" s="59" t="s">
        <v>774</v>
      </c>
      <c r="D2909" s="59" t="s">
        <v>3973</v>
      </c>
      <c r="E2909" s="59" t="s">
        <v>326</v>
      </c>
      <c r="F2909" s="59" t="s">
        <v>436</v>
      </c>
      <c r="G2909" s="59" t="s">
        <v>337</v>
      </c>
      <c r="H2909" s="84">
        <f>'20070 ParAssumpChg'!C147</f>
        <v>0</v>
      </c>
      <c r="J2909" s="56" t="s">
        <v>3974</v>
      </c>
      <c r="K2909" s="57" t="s">
        <v>2343</v>
      </c>
      <c r="L2909" s="57" t="s">
        <v>1497</v>
      </c>
      <c r="M2909" s="56" t="str">
        <f>J2909&amp;K2909&amp;L2909</f>
        <v>LF4.P2007009201</v>
      </c>
      <c r="N2909" s="57"/>
    </row>
    <row r="2910" spans="1:14" s="55" customFormat="1" ht="15" thickBot="1" x14ac:dyDescent="0.35">
      <c r="A2910" s="58">
        <v>22</v>
      </c>
      <c r="B2910" s="55" t="s">
        <v>4553</v>
      </c>
      <c r="C2910" s="59" t="s">
        <v>774</v>
      </c>
      <c r="D2910" s="59" t="s">
        <v>3973</v>
      </c>
      <c r="E2910" s="59" t="s">
        <v>326</v>
      </c>
      <c r="F2910" s="59" t="s">
        <v>436</v>
      </c>
      <c r="G2910" s="59" t="s">
        <v>303</v>
      </c>
      <c r="H2910" s="84">
        <f>'20070 ParAssumpChg'!C148</f>
        <v>0</v>
      </c>
      <c r="J2910" s="56" t="s">
        <v>3974</v>
      </c>
      <c r="K2910" s="57" t="s">
        <v>2345</v>
      </c>
      <c r="L2910" s="57" t="s">
        <v>1497</v>
      </c>
      <c r="M2910" s="56" t="str">
        <f t="shared" ref="M2910:M2921" si="73">J2910&amp;K2910&amp;L2910</f>
        <v>LF4.P2007009301</v>
      </c>
      <c r="N2910" s="57"/>
    </row>
    <row r="2911" spans="1:14" s="55" customFormat="1" ht="15" thickBot="1" x14ac:dyDescent="0.35">
      <c r="A2911" s="58">
        <v>22</v>
      </c>
      <c r="B2911" s="55" t="s">
        <v>4554</v>
      </c>
      <c r="C2911" s="59" t="s">
        <v>774</v>
      </c>
      <c r="D2911" s="59" t="s">
        <v>38</v>
      </c>
      <c r="E2911" s="59" t="s">
        <v>326</v>
      </c>
      <c r="F2911" s="59" t="s">
        <v>436</v>
      </c>
      <c r="G2911" s="59" t="s">
        <v>1864</v>
      </c>
      <c r="H2911" s="84">
        <f>'20070 ParAssumpChg'!C150</f>
        <v>0</v>
      </c>
      <c r="J2911" s="56" t="s">
        <v>3974</v>
      </c>
      <c r="K2911" s="57" t="s">
        <v>4555</v>
      </c>
      <c r="L2911" s="57" t="s">
        <v>1497</v>
      </c>
      <c r="M2911" s="56" t="str">
        <f t="shared" si="73"/>
        <v>LF4.P2007009401</v>
      </c>
      <c r="N2911" s="57"/>
    </row>
    <row r="2912" spans="1:14" s="55" customFormat="1" ht="15" thickBot="1" x14ac:dyDescent="0.35">
      <c r="A2912" s="58">
        <v>22</v>
      </c>
      <c r="B2912" s="55" t="s">
        <v>4556</v>
      </c>
      <c r="C2912" s="59" t="s">
        <v>774</v>
      </c>
      <c r="D2912" s="59" t="s">
        <v>38</v>
      </c>
      <c r="E2912" s="59" t="s">
        <v>326</v>
      </c>
      <c r="F2912" s="59" t="s">
        <v>436</v>
      </c>
      <c r="G2912" s="59" t="s">
        <v>453</v>
      </c>
      <c r="H2912" s="84">
        <f>'20070 ParAssumpChg'!C151</f>
        <v>0</v>
      </c>
      <c r="J2912" s="56" t="s">
        <v>3974</v>
      </c>
      <c r="K2912" s="57" t="s">
        <v>4557</v>
      </c>
      <c r="L2912" s="57" t="s">
        <v>1497</v>
      </c>
      <c r="M2912" s="56" t="str">
        <f t="shared" si="73"/>
        <v>LF4.P2007009501</v>
      </c>
      <c r="N2912" s="57"/>
    </row>
    <row r="2913" spans="1:14" s="55" customFormat="1" ht="15" thickBot="1" x14ac:dyDescent="0.35">
      <c r="A2913" s="58">
        <v>22</v>
      </c>
      <c r="B2913" s="55" t="s">
        <v>4558</v>
      </c>
      <c r="C2913" s="59" t="s">
        <v>774</v>
      </c>
      <c r="D2913" s="59" t="s">
        <v>38</v>
      </c>
      <c r="E2913" s="59" t="s">
        <v>326</v>
      </c>
      <c r="F2913" s="59" t="s">
        <v>436</v>
      </c>
      <c r="G2913" s="59" t="s">
        <v>1867</v>
      </c>
      <c r="H2913" s="84">
        <f>'20070 ParAssumpChg'!C152</f>
        <v>0</v>
      </c>
      <c r="J2913" s="56" t="s">
        <v>3974</v>
      </c>
      <c r="K2913" s="57" t="s">
        <v>4559</v>
      </c>
      <c r="L2913" s="57" t="s">
        <v>1497</v>
      </c>
      <c r="M2913" s="56" t="str">
        <f t="shared" si="73"/>
        <v>LF4.P2007009601</v>
      </c>
      <c r="N2913" s="57"/>
    </row>
    <row r="2914" spans="1:14" s="55" customFormat="1" ht="15" thickBot="1" x14ac:dyDescent="0.35">
      <c r="A2914" s="58">
        <v>22</v>
      </c>
      <c r="B2914" s="55" t="s">
        <v>4560</v>
      </c>
      <c r="C2914" s="59" t="s">
        <v>774</v>
      </c>
      <c r="D2914" s="59" t="s">
        <v>3973</v>
      </c>
      <c r="E2914" s="59" t="s">
        <v>326</v>
      </c>
      <c r="F2914" s="59" t="s">
        <v>437</v>
      </c>
      <c r="G2914" s="59" t="s">
        <v>329</v>
      </c>
      <c r="H2914" s="84">
        <f>'20070 ParAssumpChg'!D136</f>
        <v>0</v>
      </c>
      <c r="J2914" s="56" t="s">
        <v>3974</v>
      </c>
      <c r="K2914" s="57" t="s">
        <v>2321</v>
      </c>
      <c r="L2914" s="57" t="s">
        <v>1519</v>
      </c>
      <c r="M2914" s="56" t="str">
        <f t="shared" si="73"/>
        <v>LF4.P2007008102</v>
      </c>
      <c r="N2914" s="57"/>
    </row>
    <row r="2915" spans="1:14" s="55" customFormat="1" ht="15" thickBot="1" x14ac:dyDescent="0.35">
      <c r="A2915" s="58">
        <v>22</v>
      </c>
      <c r="B2915" s="55" t="s">
        <v>4561</v>
      </c>
      <c r="C2915" s="59" t="s">
        <v>774</v>
      </c>
      <c r="D2915" s="59" t="s">
        <v>3973</v>
      </c>
      <c r="E2915" s="59" t="s">
        <v>326</v>
      </c>
      <c r="F2915" s="59" t="s">
        <v>437</v>
      </c>
      <c r="G2915" s="59" t="s">
        <v>330</v>
      </c>
      <c r="H2915" s="84">
        <f>'20070 ParAssumpChg'!D137</f>
        <v>0</v>
      </c>
      <c r="J2915" s="56" t="s">
        <v>3974</v>
      </c>
      <c r="K2915" s="57" t="s">
        <v>2323</v>
      </c>
      <c r="L2915" s="57" t="s">
        <v>1519</v>
      </c>
      <c r="M2915" s="56" t="str">
        <f t="shared" si="73"/>
        <v>LF4.P2007008202</v>
      </c>
      <c r="N2915" s="57"/>
    </row>
    <row r="2916" spans="1:14" s="55" customFormat="1" ht="15" thickBot="1" x14ac:dyDescent="0.35">
      <c r="A2916" s="58">
        <v>22</v>
      </c>
      <c r="B2916" s="55" t="s">
        <v>4562</v>
      </c>
      <c r="C2916" s="59" t="s">
        <v>774</v>
      </c>
      <c r="D2916" s="59" t="s">
        <v>3973</v>
      </c>
      <c r="E2916" s="59" t="s">
        <v>326</v>
      </c>
      <c r="F2916" s="59" t="s">
        <v>437</v>
      </c>
      <c r="G2916" s="59" t="s">
        <v>331</v>
      </c>
      <c r="H2916" s="84">
        <f>'20070 ParAssumpChg'!D138</f>
        <v>0</v>
      </c>
      <c r="J2916" s="56" t="s">
        <v>3974</v>
      </c>
      <c r="K2916" s="57" t="s">
        <v>2325</v>
      </c>
      <c r="L2916" s="57" t="s">
        <v>1519</v>
      </c>
      <c r="M2916" s="56" t="str">
        <f t="shared" si="73"/>
        <v>LF4.P2007008302</v>
      </c>
      <c r="N2916" s="57"/>
    </row>
    <row r="2917" spans="1:14" s="55" customFormat="1" ht="15" thickBot="1" x14ac:dyDescent="0.35">
      <c r="A2917" s="58">
        <v>22</v>
      </c>
      <c r="B2917" s="55" t="s">
        <v>4563</v>
      </c>
      <c r="C2917" s="59" t="s">
        <v>774</v>
      </c>
      <c r="D2917" s="59" t="s">
        <v>3973</v>
      </c>
      <c r="E2917" s="59" t="s">
        <v>326</v>
      </c>
      <c r="F2917" s="59" t="s">
        <v>437</v>
      </c>
      <c r="G2917" s="59" t="s">
        <v>332</v>
      </c>
      <c r="H2917" s="84">
        <f>'20070 ParAssumpChg'!D139</f>
        <v>0</v>
      </c>
      <c r="J2917" s="56" t="s">
        <v>3974</v>
      </c>
      <c r="K2917" s="57" t="s">
        <v>2327</v>
      </c>
      <c r="L2917" s="57" t="s">
        <v>1519</v>
      </c>
      <c r="M2917" s="56" t="str">
        <f t="shared" si="73"/>
        <v>LF4.P2007008402</v>
      </c>
      <c r="N2917" s="57"/>
    </row>
    <row r="2918" spans="1:14" s="55" customFormat="1" ht="15" thickBot="1" x14ac:dyDescent="0.35">
      <c r="A2918" s="58">
        <v>22</v>
      </c>
      <c r="B2918" s="55" t="s">
        <v>4564</v>
      </c>
      <c r="C2918" s="59" t="s">
        <v>774</v>
      </c>
      <c r="D2918" s="59" t="s">
        <v>3973</v>
      </c>
      <c r="E2918" s="59" t="s">
        <v>326</v>
      </c>
      <c r="F2918" s="59" t="s">
        <v>437</v>
      </c>
      <c r="G2918" s="59" t="s">
        <v>1587</v>
      </c>
      <c r="H2918" s="84">
        <f>'20070 ParAssumpChg'!D140</f>
        <v>0</v>
      </c>
      <c r="J2918" s="56" t="s">
        <v>3974</v>
      </c>
      <c r="K2918" s="57" t="s">
        <v>2329</v>
      </c>
      <c r="L2918" s="57" t="s">
        <v>1519</v>
      </c>
      <c r="M2918" s="56" t="str">
        <f t="shared" si="73"/>
        <v>LF4.P2007008502</v>
      </c>
      <c r="N2918" s="57"/>
    </row>
    <row r="2919" spans="1:14" s="55" customFormat="1" ht="15" thickBot="1" x14ac:dyDescent="0.35">
      <c r="A2919" s="58">
        <v>22</v>
      </c>
      <c r="B2919" s="55" t="s">
        <v>4565</v>
      </c>
      <c r="C2919" s="59" t="s">
        <v>774</v>
      </c>
      <c r="D2919" s="59" t="s">
        <v>3973</v>
      </c>
      <c r="E2919" s="59" t="s">
        <v>326</v>
      </c>
      <c r="F2919" s="59" t="s">
        <v>437</v>
      </c>
      <c r="G2919" s="59" t="s">
        <v>334</v>
      </c>
      <c r="H2919" s="84">
        <f>'20070 ParAssumpChg'!D141</f>
        <v>0</v>
      </c>
      <c r="J2919" s="56" t="s">
        <v>3974</v>
      </c>
      <c r="K2919" s="57" t="s">
        <v>2331</v>
      </c>
      <c r="L2919" s="57" t="s">
        <v>1519</v>
      </c>
      <c r="M2919" s="56" t="str">
        <f t="shared" si="73"/>
        <v>LF4.P2007008602</v>
      </c>
      <c r="N2919" s="57"/>
    </row>
    <row r="2920" spans="1:14" s="55" customFormat="1" ht="15" thickBot="1" x14ac:dyDescent="0.35">
      <c r="A2920" s="58">
        <v>22</v>
      </c>
      <c r="B2920" s="55" t="s">
        <v>4566</v>
      </c>
      <c r="C2920" s="59" t="s">
        <v>774</v>
      </c>
      <c r="D2920" s="59" t="s">
        <v>3973</v>
      </c>
      <c r="E2920" s="59" t="s">
        <v>326</v>
      </c>
      <c r="F2920" s="59" t="s">
        <v>437</v>
      </c>
      <c r="G2920" s="59" t="s">
        <v>335</v>
      </c>
      <c r="H2920" s="84">
        <f>'20070 ParAssumpChg'!D142</f>
        <v>0</v>
      </c>
      <c r="J2920" s="56" t="s">
        <v>3974</v>
      </c>
      <c r="K2920" s="57" t="s">
        <v>2333</v>
      </c>
      <c r="L2920" s="57" t="s">
        <v>1519</v>
      </c>
      <c r="M2920" s="56" t="str">
        <f t="shared" si="73"/>
        <v>LF4.P2007008702</v>
      </c>
      <c r="N2920" s="57"/>
    </row>
    <row r="2921" spans="1:14" s="55" customFormat="1" ht="15" thickBot="1" x14ac:dyDescent="0.35">
      <c r="A2921" s="58">
        <v>22</v>
      </c>
      <c r="B2921" s="55" t="s">
        <v>4567</v>
      </c>
      <c r="C2921" s="59" t="s">
        <v>774</v>
      </c>
      <c r="D2921" s="59" t="s">
        <v>3973</v>
      </c>
      <c r="E2921" s="59" t="s">
        <v>326</v>
      </c>
      <c r="F2921" s="59" t="s">
        <v>437</v>
      </c>
      <c r="G2921" s="59" t="s">
        <v>634</v>
      </c>
      <c r="H2921" s="84">
        <f>'20070 ParAssumpChg'!D143</f>
        <v>0</v>
      </c>
      <c r="J2921" s="56" t="s">
        <v>3974</v>
      </c>
      <c r="K2921" s="57" t="s">
        <v>2335</v>
      </c>
      <c r="L2921" s="57" t="s">
        <v>1519</v>
      </c>
      <c r="M2921" s="56" t="str">
        <f t="shared" si="73"/>
        <v>LF4.P2007008802</v>
      </c>
      <c r="N2921" s="57"/>
    </row>
    <row r="2922" spans="1:14" s="55" customFormat="1" ht="15" thickBot="1" x14ac:dyDescent="0.35">
      <c r="A2922" s="58">
        <v>22</v>
      </c>
      <c r="B2922" s="55" t="s">
        <v>4568</v>
      </c>
      <c r="C2922" s="59" t="s">
        <v>774</v>
      </c>
      <c r="D2922" s="59" t="s">
        <v>3973</v>
      </c>
      <c r="E2922" s="59" t="s">
        <v>326</v>
      </c>
      <c r="F2922" s="59" t="s">
        <v>437</v>
      </c>
      <c r="G2922" s="59" t="s">
        <v>613</v>
      </c>
      <c r="H2922" s="84">
        <f>'20070 ParAssumpChg'!D144</f>
        <v>0</v>
      </c>
      <c r="J2922" s="56" t="s">
        <v>3974</v>
      </c>
      <c r="K2922" s="57" t="s">
        <v>2337</v>
      </c>
      <c r="L2922" s="57" t="s">
        <v>1519</v>
      </c>
      <c r="M2922" s="56" t="str">
        <f>J2922&amp;K2922&amp;L2922</f>
        <v>LF4.P2007008902</v>
      </c>
      <c r="N2922" s="57"/>
    </row>
    <row r="2923" spans="1:14" s="55" customFormat="1" ht="15" thickBot="1" x14ac:dyDescent="0.35">
      <c r="A2923" s="58">
        <v>22</v>
      </c>
      <c r="B2923" s="55" t="s">
        <v>4569</v>
      </c>
      <c r="C2923" s="59" t="s">
        <v>774</v>
      </c>
      <c r="D2923" s="59" t="s">
        <v>3973</v>
      </c>
      <c r="E2923" s="59" t="s">
        <v>326</v>
      </c>
      <c r="F2923" s="59" t="s">
        <v>437</v>
      </c>
      <c r="G2923" s="59" t="s">
        <v>614</v>
      </c>
      <c r="H2923" s="84">
        <f>'20070 ParAssumpChg'!D145</f>
        <v>0</v>
      </c>
      <c r="J2923" s="56" t="s">
        <v>3974</v>
      </c>
      <c r="K2923" s="57" t="s">
        <v>2339</v>
      </c>
      <c r="L2923" s="57" t="s">
        <v>1519</v>
      </c>
      <c r="M2923" s="56" t="str">
        <f t="shared" ref="M2923:M2937" si="74">J2923&amp;K2923&amp;L2923</f>
        <v>LF4.P2007009002</v>
      </c>
      <c r="N2923" s="57"/>
    </row>
    <row r="2924" spans="1:14" s="55" customFormat="1" ht="15" thickBot="1" x14ac:dyDescent="0.35">
      <c r="A2924" s="58">
        <v>22</v>
      </c>
      <c r="B2924" s="55" t="s">
        <v>4570</v>
      </c>
      <c r="C2924" s="59" t="s">
        <v>774</v>
      </c>
      <c r="D2924" s="59" t="s">
        <v>3973</v>
      </c>
      <c r="E2924" s="59" t="s">
        <v>326</v>
      </c>
      <c r="F2924" s="59" t="s">
        <v>437</v>
      </c>
      <c r="G2924" s="59" t="s">
        <v>615</v>
      </c>
      <c r="H2924" s="84">
        <f>'20070 ParAssumpChg'!D146</f>
        <v>0</v>
      </c>
      <c r="J2924" s="56" t="s">
        <v>3974</v>
      </c>
      <c r="K2924" s="57" t="s">
        <v>2341</v>
      </c>
      <c r="L2924" s="57" t="s">
        <v>1519</v>
      </c>
      <c r="M2924" s="56" t="str">
        <f t="shared" si="74"/>
        <v>LF4.P2007009102</v>
      </c>
      <c r="N2924" s="57"/>
    </row>
    <row r="2925" spans="1:14" s="55" customFormat="1" ht="15" thickBot="1" x14ac:dyDescent="0.35">
      <c r="A2925" s="58">
        <v>22</v>
      </c>
      <c r="B2925" s="55" t="s">
        <v>4571</v>
      </c>
      <c r="C2925" s="59" t="s">
        <v>774</v>
      </c>
      <c r="D2925" s="59" t="s">
        <v>3973</v>
      </c>
      <c r="E2925" s="59" t="s">
        <v>326</v>
      </c>
      <c r="F2925" s="59" t="s">
        <v>437</v>
      </c>
      <c r="G2925" s="59" t="s">
        <v>337</v>
      </c>
      <c r="H2925" s="84">
        <f>'20070 ParAssumpChg'!D147</f>
        <v>0</v>
      </c>
      <c r="J2925" s="56" t="s">
        <v>3974</v>
      </c>
      <c r="K2925" s="57" t="s">
        <v>2343</v>
      </c>
      <c r="L2925" s="57" t="s">
        <v>1519</v>
      </c>
      <c r="M2925" s="56" t="str">
        <f t="shared" si="74"/>
        <v>LF4.P2007009202</v>
      </c>
      <c r="N2925" s="57"/>
    </row>
    <row r="2926" spans="1:14" s="55" customFormat="1" ht="15" thickBot="1" x14ac:dyDescent="0.35">
      <c r="A2926" s="58">
        <v>22</v>
      </c>
      <c r="B2926" s="55" t="s">
        <v>4572</v>
      </c>
      <c r="C2926" s="59" t="s">
        <v>774</v>
      </c>
      <c r="D2926" s="59" t="s">
        <v>3973</v>
      </c>
      <c r="E2926" s="59" t="s">
        <v>326</v>
      </c>
      <c r="F2926" s="59" t="s">
        <v>437</v>
      </c>
      <c r="G2926" s="59" t="s">
        <v>303</v>
      </c>
      <c r="H2926" s="84">
        <f>'20070 ParAssumpChg'!D148</f>
        <v>0</v>
      </c>
      <c r="J2926" s="56" t="s">
        <v>3974</v>
      </c>
      <c r="K2926" s="57" t="s">
        <v>2345</v>
      </c>
      <c r="L2926" s="57" t="s">
        <v>1519</v>
      </c>
      <c r="M2926" s="56" t="str">
        <f t="shared" si="74"/>
        <v>LF4.P2007009302</v>
      </c>
      <c r="N2926" s="57"/>
    </row>
    <row r="2927" spans="1:14" s="55" customFormat="1" ht="15" thickBot="1" x14ac:dyDescent="0.35">
      <c r="A2927" s="58">
        <v>22</v>
      </c>
      <c r="B2927" s="55" t="s">
        <v>4573</v>
      </c>
      <c r="C2927" s="59" t="s">
        <v>774</v>
      </c>
      <c r="D2927" s="59" t="s">
        <v>38</v>
      </c>
      <c r="E2927" s="59" t="s">
        <v>326</v>
      </c>
      <c r="F2927" s="59" t="s">
        <v>437</v>
      </c>
      <c r="G2927" s="59" t="s">
        <v>1864</v>
      </c>
      <c r="H2927" s="84">
        <f>'20070 ParAssumpChg'!D150</f>
        <v>0</v>
      </c>
      <c r="J2927" s="56" t="s">
        <v>3974</v>
      </c>
      <c r="K2927" s="57" t="s">
        <v>4555</v>
      </c>
      <c r="L2927" s="57" t="s">
        <v>1519</v>
      </c>
      <c r="M2927" s="56" t="str">
        <f t="shared" si="74"/>
        <v>LF4.P2007009402</v>
      </c>
      <c r="N2927" s="57"/>
    </row>
    <row r="2928" spans="1:14" s="55" customFormat="1" ht="15" thickBot="1" x14ac:dyDescent="0.35">
      <c r="A2928" s="58">
        <v>22</v>
      </c>
      <c r="B2928" s="55" t="s">
        <v>4574</v>
      </c>
      <c r="C2928" s="59" t="s">
        <v>774</v>
      </c>
      <c r="D2928" s="59" t="s">
        <v>38</v>
      </c>
      <c r="E2928" s="59" t="s">
        <v>326</v>
      </c>
      <c r="F2928" s="59" t="s">
        <v>437</v>
      </c>
      <c r="G2928" s="59" t="s">
        <v>453</v>
      </c>
      <c r="H2928" s="84">
        <f>'20070 ParAssumpChg'!D151</f>
        <v>0</v>
      </c>
      <c r="J2928" s="56" t="s">
        <v>3974</v>
      </c>
      <c r="K2928" s="57" t="s">
        <v>4557</v>
      </c>
      <c r="L2928" s="57" t="s">
        <v>1519</v>
      </c>
      <c r="M2928" s="56" t="str">
        <f t="shared" si="74"/>
        <v>LF4.P2007009502</v>
      </c>
      <c r="N2928" s="57"/>
    </row>
    <row r="2929" spans="1:14" s="55" customFormat="1" ht="15" thickBot="1" x14ac:dyDescent="0.35">
      <c r="A2929" s="58">
        <v>22</v>
      </c>
      <c r="B2929" s="55" t="s">
        <v>4575</v>
      </c>
      <c r="C2929" s="59" t="s">
        <v>774</v>
      </c>
      <c r="D2929" s="59" t="s">
        <v>38</v>
      </c>
      <c r="E2929" s="59" t="s">
        <v>326</v>
      </c>
      <c r="F2929" s="59" t="s">
        <v>437</v>
      </c>
      <c r="G2929" s="59" t="s">
        <v>1867</v>
      </c>
      <c r="H2929" s="84">
        <f>'20070 ParAssumpChg'!D152</f>
        <v>0</v>
      </c>
      <c r="J2929" s="56" t="s">
        <v>3974</v>
      </c>
      <c r="K2929" s="57" t="s">
        <v>4559</v>
      </c>
      <c r="L2929" s="57" t="s">
        <v>1519</v>
      </c>
      <c r="M2929" s="56" t="str">
        <f t="shared" si="74"/>
        <v>LF4.P2007009602</v>
      </c>
      <c r="N2929" s="57"/>
    </row>
    <row r="2930" spans="1:14" s="55" customFormat="1" ht="15" thickBot="1" x14ac:dyDescent="0.35">
      <c r="A2930" s="58">
        <v>22</v>
      </c>
      <c r="B2930" s="55" t="s">
        <v>4576</v>
      </c>
      <c r="C2930" s="59" t="s">
        <v>774</v>
      </c>
      <c r="D2930" s="59" t="s">
        <v>3973</v>
      </c>
      <c r="E2930" s="59" t="s">
        <v>326</v>
      </c>
      <c r="F2930" s="59" t="s">
        <v>438</v>
      </c>
      <c r="G2930" s="59" t="s">
        <v>329</v>
      </c>
      <c r="H2930" s="84">
        <f>'20070 ParAssumpChg'!E136</f>
        <v>0</v>
      </c>
      <c r="J2930" s="56" t="s">
        <v>3974</v>
      </c>
      <c r="K2930" s="57" t="s">
        <v>2321</v>
      </c>
      <c r="L2930" s="57" t="s">
        <v>1548</v>
      </c>
      <c r="M2930" s="56" t="str">
        <f t="shared" si="74"/>
        <v>LF4.P2007008103</v>
      </c>
      <c r="N2930" s="57"/>
    </row>
    <row r="2931" spans="1:14" s="55" customFormat="1" ht="15" thickBot="1" x14ac:dyDescent="0.35">
      <c r="A2931" s="58">
        <v>22</v>
      </c>
      <c r="B2931" s="55" t="s">
        <v>4577</v>
      </c>
      <c r="C2931" s="59" t="s">
        <v>774</v>
      </c>
      <c r="D2931" s="59" t="s">
        <v>3973</v>
      </c>
      <c r="E2931" s="59" t="s">
        <v>326</v>
      </c>
      <c r="F2931" s="59" t="s">
        <v>438</v>
      </c>
      <c r="G2931" s="59" t="s">
        <v>330</v>
      </c>
      <c r="H2931" s="84">
        <f>'20070 ParAssumpChg'!E137</f>
        <v>0</v>
      </c>
      <c r="J2931" s="56" t="s">
        <v>3974</v>
      </c>
      <c r="K2931" s="57" t="s">
        <v>2323</v>
      </c>
      <c r="L2931" s="57" t="s">
        <v>1548</v>
      </c>
      <c r="M2931" s="56" t="str">
        <f t="shared" si="74"/>
        <v>LF4.P2007008203</v>
      </c>
      <c r="N2931" s="57"/>
    </row>
    <row r="2932" spans="1:14" s="55" customFormat="1" ht="15" thickBot="1" x14ac:dyDescent="0.35">
      <c r="A2932" s="58">
        <v>22</v>
      </c>
      <c r="B2932" s="55" t="s">
        <v>4578</v>
      </c>
      <c r="C2932" s="59" t="s">
        <v>774</v>
      </c>
      <c r="D2932" s="59" t="s">
        <v>3973</v>
      </c>
      <c r="E2932" s="59" t="s">
        <v>326</v>
      </c>
      <c r="F2932" s="59" t="s">
        <v>438</v>
      </c>
      <c r="G2932" s="59" t="s">
        <v>331</v>
      </c>
      <c r="H2932" s="84">
        <f>'20070 ParAssumpChg'!E138</f>
        <v>0</v>
      </c>
      <c r="J2932" s="56" t="s">
        <v>3974</v>
      </c>
      <c r="K2932" s="57" t="s">
        <v>2325</v>
      </c>
      <c r="L2932" s="57" t="s">
        <v>1548</v>
      </c>
      <c r="M2932" s="56" t="str">
        <f t="shared" si="74"/>
        <v>LF4.P2007008303</v>
      </c>
      <c r="N2932" s="57"/>
    </row>
    <row r="2933" spans="1:14" s="55" customFormat="1" ht="15" thickBot="1" x14ac:dyDescent="0.35">
      <c r="A2933" s="58">
        <v>22</v>
      </c>
      <c r="B2933" s="55" t="s">
        <v>4579</v>
      </c>
      <c r="C2933" s="59" t="s">
        <v>774</v>
      </c>
      <c r="D2933" s="59" t="s">
        <v>3973</v>
      </c>
      <c r="E2933" s="59" t="s">
        <v>326</v>
      </c>
      <c r="F2933" s="59" t="s">
        <v>438</v>
      </c>
      <c r="G2933" s="59" t="s">
        <v>332</v>
      </c>
      <c r="H2933" s="84">
        <f>'20070 ParAssumpChg'!E139</f>
        <v>0</v>
      </c>
      <c r="J2933" s="56" t="s">
        <v>3974</v>
      </c>
      <c r="K2933" s="57" t="s">
        <v>2327</v>
      </c>
      <c r="L2933" s="57" t="s">
        <v>1548</v>
      </c>
      <c r="M2933" s="56" t="str">
        <f t="shared" si="74"/>
        <v>LF4.P2007008403</v>
      </c>
      <c r="N2933" s="57"/>
    </row>
    <row r="2934" spans="1:14" s="55" customFormat="1" ht="15" thickBot="1" x14ac:dyDescent="0.35">
      <c r="A2934" s="58">
        <v>22</v>
      </c>
      <c r="B2934" s="55" t="s">
        <v>4580</v>
      </c>
      <c r="C2934" s="59" t="s">
        <v>774</v>
      </c>
      <c r="D2934" s="59" t="s">
        <v>3973</v>
      </c>
      <c r="E2934" s="59" t="s">
        <v>326</v>
      </c>
      <c r="F2934" s="59" t="s">
        <v>438</v>
      </c>
      <c r="G2934" s="59" t="s">
        <v>1587</v>
      </c>
      <c r="H2934" s="84">
        <f>'20070 ParAssumpChg'!E140</f>
        <v>0</v>
      </c>
      <c r="J2934" s="56" t="s">
        <v>3974</v>
      </c>
      <c r="K2934" s="57" t="s">
        <v>2329</v>
      </c>
      <c r="L2934" s="57" t="s">
        <v>1548</v>
      </c>
      <c r="M2934" s="56" t="str">
        <f t="shared" si="74"/>
        <v>LF4.P2007008503</v>
      </c>
      <c r="N2934" s="57"/>
    </row>
    <row r="2935" spans="1:14" s="55" customFormat="1" ht="15" thickBot="1" x14ac:dyDescent="0.35">
      <c r="A2935" s="58">
        <v>22</v>
      </c>
      <c r="B2935" s="55" t="s">
        <v>4581</v>
      </c>
      <c r="C2935" s="59" t="s">
        <v>774</v>
      </c>
      <c r="D2935" s="59" t="s">
        <v>3973</v>
      </c>
      <c r="E2935" s="59" t="s">
        <v>326</v>
      </c>
      <c r="F2935" s="59" t="s">
        <v>438</v>
      </c>
      <c r="G2935" s="59" t="s">
        <v>334</v>
      </c>
      <c r="H2935" s="84">
        <f>'20070 ParAssumpChg'!E141</f>
        <v>0</v>
      </c>
      <c r="J2935" s="56" t="s">
        <v>3974</v>
      </c>
      <c r="K2935" s="57" t="s">
        <v>2331</v>
      </c>
      <c r="L2935" s="57" t="s">
        <v>1548</v>
      </c>
      <c r="M2935" s="56" t="str">
        <f t="shared" si="74"/>
        <v>LF4.P2007008603</v>
      </c>
      <c r="N2935" s="57"/>
    </row>
    <row r="2936" spans="1:14" s="55" customFormat="1" ht="15" thickBot="1" x14ac:dyDescent="0.35">
      <c r="A2936" s="58">
        <v>22</v>
      </c>
      <c r="B2936" s="55" t="s">
        <v>4582</v>
      </c>
      <c r="C2936" s="59" t="s">
        <v>774</v>
      </c>
      <c r="D2936" s="59" t="s">
        <v>3973</v>
      </c>
      <c r="E2936" s="59" t="s">
        <v>326</v>
      </c>
      <c r="F2936" s="59" t="s">
        <v>438</v>
      </c>
      <c r="G2936" s="59" t="s">
        <v>335</v>
      </c>
      <c r="H2936" s="84">
        <f>'20070 ParAssumpChg'!E142</f>
        <v>0</v>
      </c>
      <c r="J2936" s="56" t="s">
        <v>3974</v>
      </c>
      <c r="K2936" s="57" t="s">
        <v>2333</v>
      </c>
      <c r="L2936" s="57" t="s">
        <v>1548</v>
      </c>
      <c r="M2936" s="56" t="str">
        <f t="shared" si="74"/>
        <v>LF4.P2007008703</v>
      </c>
      <c r="N2936" s="57"/>
    </row>
    <row r="2937" spans="1:14" s="55" customFormat="1" ht="15" thickBot="1" x14ac:dyDescent="0.35">
      <c r="A2937" s="58">
        <v>22</v>
      </c>
      <c r="B2937" s="55" t="s">
        <v>4583</v>
      </c>
      <c r="C2937" s="59" t="s">
        <v>774</v>
      </c>
      <c r="D2937" s="59" t="s">
        <v>3973</v>
      </c>
      <c r="E2937" s="59" t="s">
        <v>326</v>
      </c>
      <c r="F2937" s="59" t="s">
        <v>438</v>
      </c>
      <c r="G2937" s="59" t="s">
        <v>634</v>
      </c>
      <c r="H2937" s="84">
        <f>'20070 ParAssumpChg'!E143</f>
        <v>0</v>
      </c>
      <c r="J2937" s="56" t="s">
        <v>3974</v>
      </c>
      <c r="K2937" s="57" t="s">
        <v>2335</v>
      </c>
      <c r="L2937" s="57" t="s">
        <v>1548</v>
      </c>
      <c r="M2937" s="56" t="str">
        <f t="shared" si="74"/>
        <v>LF4.P2007008803</v>
      </c>
      <c r="N2937" s="57"/>
    </row>
    <row r="2938" spans="1:14" s="55" customFormat="1" ht="15" thickBot="1" x14ac:dyDescent="0.35">
      <c r="A2938" s="58">
        <v>22</v>
      </c>
      <c r="B2938" s="55" t="s">
        <v>4584</v>
      </c>
      <c r="C2938" s="59" t="s">
        <v>774</v>
      </c>
      <c r="D2938" s="59" t="s">
        <v>3973</v>
      </c>
      <c r="E2938" s="59" t="s">
        <v>326</v>
      </c>
      <c r="F2938" s="59" t="s">
        <v>438</v>
      </c>
      <c r="G2938" s="59" t="s">
        <v>613</v>
      </c>
      <c r="H2938" s="84">
        <f>'20070 ParAssumpChg'!E144</f>
        <v>0</v>
      </c>
      <c r="J2938" s="56" t="s">
        <v>3974</v>
      </c>
      <c r="K2938" s="57" t="s">
        <v>2337</v>
      </c>
      <c r="L2938" s="57" t="s">
        <v>1548</v>
      </c>
      <c r="M2938" s="56" t="str">
        <f>J2938&amp;K2938&amp;L2938</f>
        <v>LF4.P2007008903</v>
      </c>
      <c r="N2938" s="56"/>
    </row>
    <row r="2939" spans="1:14" s="55" customFormat="1" ht="15" thickBot="1" x14ac:dyDescent="0.35">
      <c r="A2939" s="58">
        <v>22</v>
      </c>
      <c r="B2939" s="55" t="s">
        <v>4585</v>
      </c>
      <c r="C2939" s="59" t="s">
        <v>774</v>
      </c>
      <c r="D2939" s="59" t="s">
        <v>3973</v>
      </c>
      <c r="E2939" s="59" t="s">
        <v>326</v>
      </c>
      <c r="F2939" s="59" t="s">
        <v>438</v>
      </c>
      <c r="G2939" s="59" t="s">
        <v>614</v>
      </c>
      <c r="H2939" s="84">
        <f>'20070 ParAssumpChg'!E145</f>
        <v>0</v>
      </c>
      <c r="J2939" s="56" t="s">
        <v>3974</v>
      </c>
      <c r="K2939" s="57" t="s">
        <v>2339</v>
      </c>
      <c r="L2939" s="57" t="s">
        <v>1548</v>
      </c>
      <c r="M2939" s="56" t="str">
        <f t="shared" ref="M2939:M2999" si="75">J2939&amp;K2939&amp;L2939</f>
        <v>LF4.P2007009003</v>
      </c>
      <c r="N2939" s="56"/>
    </row>
    <row r="2940" spans="1:14" s="55" customFormat="1" ht="15" thickBot="1" x14ac:dyDescent="0.35">
      <c r="A2940" s="58">
        <v>22</v>
      </c>
      <c r="B2940" s="55" t="s">
        <v>4586</v>
      </c>
      <c r="C2940" s="59" t="s">
        <v>774</v>
      </c>
      <c r="D2940" s="59" t="s">
        <v>3973</v>
      </c>
      <c r="E2940" s="59" t="s">
        <v>326</v>
      </c>
      <c r="F2940" s="59" t="s">
        <v>438</v>
      </c>
      <c r="G2940" s="59" t="s">
        <v>615</v>
      </c>
      <c r="H2940" s="84">
        <f>'20070 ParAssumpChg'!E146</f>
        <v>0</v>
      </c>
      <c r="J2940" s="56" t="s">
        <v>3974</v>
      </c>
      <c r="K2940" s="57" t="s">
        <v>2341</v>
      </c>
      <c r="L2940" s="57" t="s">
        <v>1548</v>
      </c>
      <c r="M2940" s="56" t="str">
        <f t="shared" si="75"/>
        <v>LF4.P2007009103</v>
      </c>
      <c r="N2940" s="56"/>
    </row>
    <row r="2941" spans="1:14" s="55" customFormat="1" ht="15" thickBot="1" x14ac:dyDescent="0.35">
      <c r="A2941" s="58">
        <v>22</v>
      </c>
      <c r="B2941" s="55" t="s">
        <v>4587</v>
      </c>
      <c r="C2941" s="59" t="s">
        <v>774</v>
      </c>
      <c r="D2941" s="59" t="s">
        <v>3973</v>
      </c>
      <c r="E2941" s="59" t="s">
        <v>326</v>
      </c>
      <c r="F2941" s="59" t="s">
        <v>438</v>
      </c>
      <c r="G2941" s="59" t="s">
        <v>337</v>
      </c>
      <c r="H2941" s="84">
        <f>'20070 ParAssumpChg'!E147</f>
        <v>0</v>
      </c>
      <c r="J2941" s="56" t="s">
        <v>3974</v>
      </c>
      <c r="K2941" s="57" t="s">
        <v>2343</v>
      </c>
      <c r="L2941" s="57" t="s">
        <v>1548</v>
      </c>
      <c r="M2941" s="56" t="str">
        <f t="shared" si="75"/>
        <v>LF4.P2007009203</v>
      </c>
      <c r="N2941" s="56"/>
    </row>
    <row r="2942" spans="1:14" s="55" customFormat="1" ht="15" thickBot="1" x14ac:dyDescent="0.35">
      <c r="A2942" s="58">
        <v>22</v>
      </c>
      <c r="B2942" s="55" t="s">
        <v>4588</v>
      </c>
      <c r="C2942" s="59" t="s">
        <v>774</v>
      </c>
      <c r="D2942" s="59" t="s">
        <v>3973</v>
      </c>
      <c r="E2942" s="59" t="s">
        <v>326</v>
      </c>
      <c r="F2942" s="59" t="s">
        <v>438</v>
      </c>
      <c r="G2942" s="59" t="s">
        <v>303</v>
      </c>
      <c r="H2942" s="84">
        <f>'20070 ParAssumpChg'!E148</f>
        <v>0</v>
      </c>
      <c r="J2942" s="56" t="s">
        <v>3974</v>
      </c>
      <c r="K2942" s="57" t="s">
        <v>2345</v>
      </c>
      <c r="L2942" s="57" t="s">
        <v>1548</v>
      </c>
      <c r="M2942" s="56" t="str">
        <f t="shared" si="75"/>
        <v>LF4.P2007009303</v>
      </c>
      <c r="N2942" s="56"/>
    </row>
    <row r="2943" spans="1:14" s="55" customFormat="1" ht="15" thickBot="1" x14ac:dyDescent="0.35">
      <c r="A2943" s="58">
        <v>22</v>
      </c>
      <c r="B2943" s="55" t="s">
        <v>4589</v>
      </c>
      <c r="C2943" s="59" t="s">
        <v>774</v>
      </c>
      <c r="D2943" s="59" t="s">
        <v>38</v>
      </c>
      <c r="E2943" s="59" t="s">
        <v>326</v>
      </c>
      <c r="F2943" s="59" t="s">
        <v>438</v>
      </c>
      <c r="G2943" s="59" t="s">
        <v>453</v>
      </c>
      <c r="H2943" s="84">
        <f>'20070 ParAssumpChg'!E151</f>
        <v>0</v>
      </c>
      <c r="J2943" s="56" t="s">
        <v>3974</v>
      </c>
      <c r="K2943" s="57" t="s">
        <v>4557</v>
      </c>
      <c r="L2943" s="57" t="s">
        <v>1548</v>
      </c>
      <c r="M2943" s="56" t="str">
        <f t="shared" si="75"/>
        <v>LF4.P2007009503</v>
      </c>
      <c r="N2943" s="56"/>
    </row>
    <row r="2944" spans="1:14" s="55" customFormat="1" ht="15" thickBot="1" x14ac:dyDescent="0.35">
      <c r="A2944" s="58">
        <v>22</v>
      </c>
      <c r="B2944" s="55" t="s">
        <v>4590</v>
      </c>
      <c r="C2944" s="59" t="s">
        <v>774</v>
      </c>
      <c r="D2944" s="59" t="s">
        <v>38</v>
      </c>
      <c r="E2944" s="59" t="s">
        <v>326</v>
      </c>
      <c r="F2944" s="59" t="s">
        <v>438</v>
      </c>
      <c r="G2944" s="59" t="s">
        <v>1867</v>
      </c>
      <c r="H2944" s="84">
        <f>'20070 ParAssumpChg'!E152</f>
        <v>0</v>
      </c>
      <c r="J2944" s="56" t="s">
        <v>3974</v>
      </c>
      <c r="K2944" s="57" t="s">
        <v>4559</v>
      </c>
      <c r="L2944" s="57" t="s">
        <v>1548</v>
      </c>
      <c r="M2944" s="56" t="str">
        <f t="shared" si="75"/>
        <v>LF4.P2007009603</v>
      </c>
      <c r="N2944" s="56"/>
    </row>
    <row r="2945" spans="1:14" s="55" customFormat="1" ht="15" thickBot="1" x14ac:dyDescent="0.35">
      <c r="A2945" s="58">
        <v>22</v>
      </c>
      <c r="B2945" s="55" t="s">
        <v>4591</v>
      </c>
      <c r="C2945" s="59" t="s">
        <v>774</v>
      </c>
      <c r="D2945" s="59" t="s">
        <v>3973</v>
      </c>
      <c r="E2945" s="59" t="s">
        <v>327</v>
      </c>
      <c r="F2945" s="59" t="s">
        <v>436</v>
      </c>
      <c r="G2945" s="59" t="s">
        <v>329</v>
      </c>
      <c r="H2945" s="84">
        <f>'20070 ParAssumpChg'!F136</f>
        <v>0</v>
      </c>
      <c r="J2945" s="56" t="s">
        <v>3974</v>
      </c>
      <c r="K2945" s="57" t="s">
        <v>2321</v>
      </c>
      <c r="L2945" s="57" t="s">
        <v>1894</v>
      </c>
      <c r="M2945" s="56" t="str">
        <f t="shared" ref="M2945:M2952" si="76">J2945&amp;K2945&amp;L2945</f>
        <v>LF4.P2007008104</v>
      </c>
      <c r="N2945" s="56"/>
    </row>
    <row r="2946" spans="1:14" s="55" customFormat="1" ht="15" thickBot="1" x14ac:dyDescent="0.35">
      <c r="A2946" s="58">
        <v>22</v>
      </c>
      <c r="B2946" s="55" t="s">
        <v>4592</v>
      </c>
      <c r="C2946" s="59" t="s">
        <v>774</v>
      </c>
      <c r="D2946" s="59" t="s">
        <v>3973</v>
      </c>
      <c r="E2946" s="59" t="s">
        <v>327</v>
      </c>
      <c r="F2946" s="59" t="s">
        <v>436</v>
      </c>
      <c r="G2946" s="59" t="s">
        <v>330</v>
      </c>
      <c r="H2946" s="84">
        <f>'20070 ParAssumpChg'!F137</f>
        <v>0</v>
      </c>
      <c r="J2946" s="56" t="s">
        <v>3974</v>
      </c>
      <c r="K2946" s="57" t="s">
        <v>2323</v>
      </c>
      <c r="L2946" s="57" t="s">
        <v>1894</v>
      </c>
      <c r="M2946" s="56" t="str">
        <f t="shared" si="76"/>
        <v>LF4.P2007008204</v>
      </c>
      <c r="N2946" s="56"/>
    </row>
    <row r="2947" spans="1:14" s="55" customFormat="1" ht="15" thickBot="1" x14ac:dyDescent="0.35">
      <c r="A2947" s="58">
        <v>22</v>
      </c>
      <c r="B2947" s="55" t="s">
        <v>4593</v>
      </c>
      <c r="C2947" s="59" t="s">
        <v>774</v>
      </c>
      <c r="D2947" s="59" t="s">
        <v>3973</v>
      </c>
      <c r="E2947" s="59" t="s">
        <v>327</v>
      </c>
      <c r="F2947" s="59" t="s">
        <v>436</v>
      </c>
      <c r="G2947" s="59" t="s">
        <v>331</v>
      </c>
      <c r="H2947" s="84">
        <f>'20070 ParAssumpChg'!F138</f>
        <v>0</v>
      </c>
      <c r="J2947" s="56" t="s">
        <v>3974</v>
      </c>
      <c r="K2947" s="57" t="s">
        <v>2325</v>
      </c>
      <c r="L2947" s="57" t="s">
        <v>1894</v>
      </c>
      <c r="M2947" s="56" t="str">
        <f t="shared" si="76"/>
        <v>LF4.P2007008304</v>
      </c>
      <c r="N2947" s="56"/>
    </row>
    <row r="2948" spans="1:14" s="55" customFormat="1" ht="15" thickBot="1" x14ac:dyDescent="0.35">
      <c r="A2948" s="58">
        <v>22</v>
      </c>
      <c r="B2948" s="55" t="s">
        <v>4594</v>
      </c>
      <c r="C2948" s="59" t="s">
        <v>774</v>
      </c>
      <c r="D2948" s="59" t="s">
        <v>3973</v>
      </c>
      <c r="E2948" s="59" t="s">
        <v>327</v>
      </c>
      <c r="F2948" s="59" t="s">
        <v>436</v>
      </c>
      <c r="G2948" s="59" t="s">
        <v>332</v>
      </c>
      <c r="H2948" s="84">
        <f>'20070 ParAssumpChg'!F139</f>
        <v>0</v>
      </c>
      <c r="J2948" s="56" t="s">
        <v>3974</v>
      </c>
      <c r="K2948" s="57" t="s">
        <v>2327</v>
      </c>
      <c r="L2948" s="57" t="s">
        <v>1894</v>
      </c>
      <c r="M2948" s="56" t="str">
        <f t="shared" si="76"/>
        <v>LF4.P2007008404</v>
      </c>
      <c r="N2948" s="56"/>
    </row>
    <row r="2949" spans="1:14" s="55" customFormat="1" ht="15" thickBot="1" x14ac:dyDescent="0.35">
      <c r="A2949" s="58">
        <v>22</v>
      </c>
      <c r="B2949" s="55" t="s">
        <v>4595</v>
      </c>
      <c r="C2949" s="59" t="s">
        <v>774</v>
      </c>
      <c r="D2949" s="59" t="s">
        <v>3973</v>
      </c>
      <c r="E2949" s="59" t="s">
        <v>327</v>
      </c>
      <c r="F2949" s="59" t="s">
        <v>436</v>
      </c>
      <c r="G2949" s="59" t="s">
        <v>1587</v>
      </c>
      <c r="H2949" s="84">
        <f>'20070 ParAssumpChg'!F140</f>
        <v>0</v>
      </c>
      <c r="J2949" s="56" t="s">
        <v>3974</v>
      </c>
      <c r="K2949" s="57" t="s">
        <v>2329</v>
      </c>
      <c r="L2949" s="57" t="s">
        <v>1894</v>
      </c>
      <c r="M2949" s="56" t="str">
        <f t="shared" si="76"/>
        <v>LF4.P2007008504</v>
      </c>
      <c r="N2949" s="56"/>
    </row>
    <row r="2950" spans="1:14" s="55" customFormat="1" ht="15" thickBot="1" x14ac:dyDescent="0.35">
      <c r="A2950" s="58">
        <v>22</v>
      </c>
      <c r="B2950" s="55" t="s">
        <v>4596</v>
      </c>
      <c r="C2950" s="59" t="s">
        <v>774</v>
      </c>
      <c r="D2950" s="59" t="s">
        <v>3973</v>
      </c>
      <c r="E2950" s="59" t="s">
        <v>327</v>
      </c>
      <c r="F2950" s="59" t="s">
        <v>436</v>
      </c>
      <c r="G2950" s="59" t="s">
        <v>334</v>
      </c>
      <c r="H2950" s="84">
        <f>'20070 ParAssumpChg'!F141</f>
        <v>0</v>
      </c>
      <c r="J2950" s="56" t="s">
        <v>3974</v>
      </c>
      <c r="K2950" s="57" t="s">
        <v>2331</v>
      </c>
      <c r="L2950" s="57" t="s">
        <v>1894</v>
      </c>
      <c r="M2950" s="56" t="str">
        <f t="shared" si="76"/>
        <v>LF4.P2007008604</v>
      </c>
      <c r="N2950" s="56"/>
    </row>
    <row r="2951" spans="1:14" s="55" customFormat="1" ht="15" thickBot="1" x14ac:dyDescent="0.35">
      <c r="A2951" s="58">
        <v>22</v>
      </c>
      <c r="B2951" s="55" t="s">
        <v>4597</v>
      </c>
      <c r="C2951" s="59" t="s">
        <v>774</v>
      </c>
      <c r="D2951" s="59" t="s">
        <v>3973</v>
      </c>
      <c r="E2951" s="59" t="s">
        <v>327</v>
      </c>
      <c r="F2951" s="59" t="s">
        <v>436</v>
      </c>
      <c r="G2951" s="59" t="s">
        <v>335</v>
      </c>
      <c r="H2951" s="84">
        <f>'20070 ParAssumpChg'!F142</f>
        <v>0</v>
      </c>
      <c r="J2951" s="56" t="s">
        <v>3974</v>
      </c>
      <c r="K2951" s="57" t="s">
        <v>2333</v>
      </c>
      <c r="L2951" s="57" t="s">
        <v>1894</v>
      </c>
      <c r="M2951" s="56" t="str">
        <f t="shared" si="76"/>
        <v>LF4.P2007008704</v>
      </c>
      <c r="N2951" s="56"/>
    </row>
    <row r="2952" spans="1:14" s="55" customFormat="1" ht="15" thickBot="1" x14ac:dyDescent="0.35">
      <c r="A2952" s="58">
        <v>22</v>
      </c>
      <c r="B2952" s="55" t="s">
        <v>4598</v>
      </c>
      <c r="C2952" s="59" t="s">
        <v>774</v>
      </c>
      <c r="D2952" s="59" t="s">
        <v>3973</v>
      </c>
      <c r="E2952" s="59" t="s">
        <v>327</v>
      </c>
      <c r="F2952" s="59" t="s">
        <v>436</v>
      </c>
      <c r="G2952" s="59" t="s">
        <v>634</v>
      </c>
      <c r="H2952" s="84">
        <f>'20070 ParAssumpChg'!F143</f>
        <v>0</v>
      </c>
      <c r="J2952" s="56" t="s">
        <v>3974</v>
      </c>
      <c r="K2952" s="57" t="s">
        <v>2335</v>
      </c>
      <c r="L2952" s="57" t="s">
        <v>1894</v>
      </c>
      <c r="M2952" s="56" t="str">
        <f t="shared" si="76"/>
        <v>LF4.P2007008804</v>
      </c>
      <c r="N2952" s="56"/>
    </row>
    <row r="2953" spans="1:14" s="55" customFormat="1" ht="15" thickBot="1" x14ac:dyDescent="0.35">
      <c r="A2953" s="58">
        <v>22</v>
      </c>
      <c r="B2953" s="55" t="s">
        <v>4599</v>
      </c>
      <c r="C2953" s="59" t="s">
        <v>774</v>
      </c>
      <c r="D2953" s="59" t="s">
        <v>3973</v>
      </c>
      <c r="E2953" s="59" t="s">
        <v>327</v>
      </c>
      <c r="F2953" s="59" t="s">
        <v>436</v>
      </c>
      <c r="G2953" s="59" t="s">
        <v>613</v>
      </c>
      <c r="H2953" s="84">
        <f>'20070 ParAssumpChg'!F144</f>
        <v>0</v>
      </c>
      <c r="J2953" s="56" t="s">
        <v>3974</v>
      </c>
      <c r="K2953" s="57" t="s">
        <v>2337</v>
      </c>
      <c r="L2953" s="57" t="s">
        <v>1894</v>
      </c>
      <c r="M2953" s="56" t="str">
        <f>J2953&amp;K2953&amp;L2953</f>
        <v>LF4.P2007008904</v>
      </c>
      <c r="N2953" s="56"/>
    </row>
    <row r="2954" spans="1:14" s="55" customFormat="1" ht="15" thickBot="1" x14ac:dyDescent="0.35">
      <c r="A2954" s="58">
        <v>22</v>
      </c>
      <c r="B2954" s="55" t="s">
        <v>4600</v>
      </c>
      <c r="C2954" s="59" t="s">
        <v>774</v>
      </c>
      <c r="D2954" s="59" t="s">
        <v>3973</v>
      </c>
      <c r="E2954" s="59" t="s">
        <v>327</v>
      </c>
      <c r="F2954" s="59" t="s">
        <v>436</v>
      </c>
      <c r="G2954" s="59" t="s">
        <v>614</v>
      </c>
      <c r="H2954" s="84">
        <f>'20070 ParAssumpChg'!F145</f>
        <v>0</v>
      </c>
      <c r="J2954" s="56" t="s">
        <v>3974</v>
      </c>
      <c r="K2954" s="57" t="s">
        <v>2339</v>
      </c>
      <c r="L2954" s="57" t="s">
        <v>1894</v>
      </c>
      <c r="M2954" s="56" t="str">
        <f t="shared" ref="M2954:M2968" si="77">J2954&amp;K2954&amp;L2954</f>
        <v>LF4.P2007009004</v>
      </c>
      <c r="N2954" s="56"/>
    </row>
    <row r="2955" spans="1:14" s="55" customFormat="1" ht="15" thickBot="1" x14ac:dyDescent="0.35">
      <c r="A2955" s="58">
        <v>22</v>
      </c>
      <c r="B2955" s="55" t="s">
        <v>4601</v>
      </c>
      <c r="C2955" s="59" t="s">
        <v>774</v>
      </c>
      <c r="D2955" s="59" t="s">
        <v>3973</v>
      </c>
      <c r="E2955" s="59" t="s">
        <v>327</v>
      </c>
      <c r="F2955" s="59" t="s">
        <v>436</v>
      </c>
      <c r="G2955" s="59" t="s">
        <v>615</v>
      </c>
      <c r="H2955" s="84">
        <f>'20070 ParAssumpChg'!F146</f>
        <v>0</v>
      </c>
      <c r="J2955" s="56" t="s">
        <v>3974</v>
      </c>
      <c r="K2955" s="57" t="s">
        <v>2341</v>
      </c>
      <c r="L2955" s="57" t="s">
        <v>1894</v>
      </c>
      <c r="M2955" s="56" t="str">
        <f t="shared" si="77"/>
        <v>LF4.P2007009104</v>
      </c>
      <c r="N2955" s="56"/>
    </row>
    <row r="2956" spans="1:14" s="55" customFormat="1" ht="15" thickBot="1" x14ac:dyDescent="0.35">
      <c r="A2956" s="58">
        <v>22</v>
      </c>
      <c r="B2956" s="55" t="s">
        <v>4602</v>
      </c>
      <c r="C2956" s="59" t="s">
        <v>774</v>
      </c>
      <c r="D2956" s="59" t="s">
        <v>3973</v>
      </c>
      <c r="E2956" s="59" t="s">
        <v>327</v>
      </c>
      <c r="F2956" s="59" t="s">
        <v>436</v>
      </c>
      <c r="G2956" s="59" t="s">
        <v>337</v>
      </c>
      <c r="H2956" s="84">
        <f>'20070 ParAssumpChg'!F147</f>
        <v>0</v>
      </c>
      <c r="J2956" s="56" t="s">
        <v>3974</v>
      </c>
      <c r="K2956" s="57" t="s">
        <v>2343</v>
      </c>
      <c r="L2956" s="57" t="s">
        <v>1894</v>
      </c>
      <c r="M2956" s="56" t="str">
        <f t="shared" si="77"/>
        <v>LF4.P2007009204</v>
      </c>
      <c r="N2956" s="56"/>
    </row>
    <row r="2957" spans="1:14" s="55" customFormat="1" ht="15" thickBot="1" x14ac:dyDescent="0.35">
      <c r="A2957" s="58">
        <v>22</v>
      </c>
      <c r="B2957" s="55" t="s">
        <v>4603</v>
      </c>
      <c r="C2957" s="59" t="s">
        <v>774</v>
      </c>
      <c r="D2957" s="59" t="s">
        <v>3973</v>
      </c>
      <c r="E2957" s="59" t="s">
        <v>327</v>
      </c>
      <c r="F2957" s="59" t="s">
        <v>436</v>
      </c>
      <c r="G2957" s="59" t="s">
        <v>303</v>
      </c>
      <c r="H2957" s="84">
        <f>'20070 ParAssumpChg'!F148</f>
        <v>0</v>
      </c>
      <c r="J2957" s="56" t="s">
        <v>3974</v>
      </c>
      <c r="K2957" s="57" t="s">
        <v>2345</v>
      </c>
      <c r="L2957" s="57" t="s">
        <v>1894</v>
      </c>
      <c r="M2957" s="56" t="str">
        <f t="shared" si="77"/>
        <v>LF4.P2007009304</v>
      </c>
      <c r="N2957" s="56"/>
    </row>
    <row r="2958" spans="1:14" s="55" customFormat="1" ht="15" thickBot="1" x14ac:dyDescent="0.35">
      <c r="A2958" s="58">
        <v>22</v>
      </c>
      <c r="B2958" s="55" t="s">
        <v>4604</v>
      </c>
      <c r="C2958" s="59" t="s">
        <v>774</v>
      </c>
      <c r="D2958" s="59" t="s">
        <v>38</v>
      </c>
      <c r="E2958" s="59" t="s">
        <v>327</v>
      </c>
      <c r="F2958" s="59" t="s">
        <v>436</v>
      </c>
      <c r="G2958" s="59" t="s">
        <v>1864</v>
      </c>
      <c r="H2958" s="84">
        <f>'20070 ParAssumpChg'!F150</f>
        <v>0</v>
      </c>
      <c r="J2958" s="56" t="s">
        <v>3974</v>
      </c>
      <c r="K2958" s="57" t="s">
        <v>4555</v>
      </c>
      <c r="L2958" s="57" t="s">
        <v>1894</v>
      </c>
      <c r="M2958" s="56" t="str">
        <f t="shared" si="77"/>
        <v>LF4.P2007009404</v>
      </c>
      <c r="N2958" s="56"/>
    </row>
    <row r="2959" spans="1:14" s="55" customFormat="1" ht="15" thickBot="1" x14ac:dyDescent="0.35">
      <c r="A2959" s="58">
        <v>22</v>
      </c>
      <c r="B2959" s="55" t="s">
        <v>4605</v>
      </c>
      <c r="C2959" s="59" t="s">
        <v>774</v>
      </c>
      <c r="D2959" s="59" t="s">
        <v>38</v>
      </c>
      <c r="E2959" s="59" t="s">
        <v>327</v>
      </c>
      <c r="F2959" s="59" t="s">
        <v>436</v>
      </c>
      <c r="G2959" s="59" t="s">
        <v>453</v>
      </c>
      <c r="H2959" s="84">
        <f>'20070 ParAssumpChg'!F151</f>
        <v>0</v>
      </c>
      <c r="J2959" s="56" t="s">
        <v>3974</v>
      </c>
      <c r="K2959" s="57" t="s">
        <v>4557</v>
      </c>
      <c r="L2959" s="57" t="s">
        <v>1894</v>
      </c>
      <c r="M2959" s="56" t="str">
        <f t="shared" si="77"/>
        <v>LF4.P2007009504</v>
      </c>
      <c r="N2959" s="56"/>
    </row>
    <row r="2960" spans="1:14" s="55" customFormat="1" ht="15" thickBot="1" x14ac:dyDescent="0.35">
      <c r="A2960" s="58">
        <v>22</v>
      </c>
      <c r="B2960" s="55" t="s">
        <v>4606</v>
      </c>
      <c r="C2960" s="59" t="s">
        <v>774</v>
      </c>
      <c r="D2960" s="59" t="s">
        <v>38</v>
      </c>
      <c r="E2960" s="59" t="s">
        <v>327</v>
      </c>
      <c r="F2960" s="59" t="s">
        <v>436</v>
      </c>
      <c r="G2960" s="59" t="s">
        <v>1867</v>
      </c>
      <c r="H2960" s="84">
        <f>'20070 ParAssumpChg'!F152</f>
        <v>0</v>
      </c>
      <c r="J2960" s="56" t="s">
        <v>3974</v>
      </c>
      <c r="K2960" s="57" t="s">
        <v>4559</v>
      </c>
      <c r="L2960" s="57" t="s">
        <v>1894</v>
      </c>
      <c r="M2960" s="56" t="str">
        <f t="shared" si="77"/>
        <v>LF4.P2007009604</v>
      </c>
      <c r="N2960" s="56"/>
    </row>
    <row r="2961" spans="1:14" s="55" customFormat="1" ht="15" thickBot="1" x14ac:dyDescent="0.35">
      <c r="A2961" s="58">
        <v>22</v>
      </c>
      <c r="B2961" s="55" t="s">
        <v>4607</v>
      </c>
      <c r="C2961" s="59" t="s">
        <v>774</v>
      </c>
      <c r="D2961" s="59" t="s">
        <v>3973</v>
      </c>
      <c r="E2961" s="59" t="s">
        <v>327</v>
      </c>
      <c r="F2961" s="59" t="s">
        <v>437</v>
      </c>
      <c r="G2961" s="59" t="s">
        <v>329</v>
      </c>
      <c r="H2961" s="84">
        <f>'20070 ParAssumpChg'!G136</f>
        <v>0</v>
      </c>
      <c r="J2961" s="56" t="s">
        <v>3974</v>
      </c>
      <c r="K2961" s="57" t="s">
        <v>2321</v>
      </c>
      <c r="L2961" s="57" t="s">
        <v>1908</v>
      </c>
      <c r="M2961" s="56" t="str">
        <f t="shared" si="77"/>
        <v>LF4.P2007008105</v>
      </c>
      <c r="N2961" s="56"/>
    </row>
    <row r="2962" spans="1:14" s="55" customFormat="1" ht="15" thickBot="1" x14ac:dyDescent="0.35">
      <c r="A2962" s="58">
        <v>22</v>
      </c>
      <c r="B2962" s="55" t="s">
        <v>4608</v>
      </c>
      <c r="C2962" s="59" t="s">
        <v>774</v>
      </c>
      <c r="D2962" s="59" t="s">
        <v>3973</v>
      </c>
      <c r="E2962" s="59" t="s">
        <v>327</v>
      </c>
      <c r="F2962" s="59" t="s">
        <v>437</v>
      </c>
      <c r="G2962" s="59" t="s">
        <v>330</v>
      </c>
      <c r="H2962" s="84">
        <f>'20070 ParAssumpChg'!G137</f>
        <v>0</v>
      </c>
      <c r="J2962" s="56" t="s">
        <v>3974</v>
      </c>
      <c r="K2962" s="57" t="s">
        <v>2323</v>
      </c>
      <c r="L2962" s="57" t="s">
        <v>1908</v>
      </c>
      <c r="M2962" s="56" t="str">
        <f t="shared" si="77"/>
        <v>LF4.P2007008205</v>
      </c>
      <c r="N2962" s="56"/>
    </row>
    <row r="2963" spans="1:14" s="55" customFormat="1" ht="15" thickBot="1" x14ac:dyDescent="0.35">
      <c r="A2963" s="58">
        <v>22</v>
      </c>
      <c r="B2963" s="55" t="s">
        <v>4609</v>
      </c>
      <c r="C2963" s="59" t="s">
        <v>774</v>
      </c>
      <c r="D2963" s="59" t="s">
        <v>3973</v>
      </c>
      <c r="E2963" s="59" t="s">
        <v>327</v>
      </c>
      <c r="F2963" s="59" t="s">
        <v>437</v>
      </c>
      <c r="G2963" s="59" t="s">
        <v>331</v>
      </c>
      <c r="H2963" s="84">
        <f>'20070 ParAssumpChg'!G138</f>
        <v>0</v>
      </c>
      <c r="J2963" s="56" t="s">
        <v>3974</v>
      </c>
      <c r="K2963" s="57" t="s">
        <v>2325</v>
      </c>
      <c r="L2963" s="57" t="s">
        <v>1908</v>
      </c>
      <c r="M2963" s="56" t="str">
        <f t="shared" si="77"/>
        <v>LF4.P2007008305</v>
      </c>
      <c r="N2963" s="56"/>
    </row>
    <row r="2964" spans="1:14" s="55" customFormat="1" ht="15" thickBot="1" x14ac:dyDescent="0.35">
      <c r="A2964" s="58">
        <v>22</v>
      </c>
      <c r="B2964" s="55" t="s">
        <v>4610</v>
      </c>
      <c r="C2964" s="59" t="s">
        <v>774</v>
      </c>
      <c r="D2964" s="59" t="s">
        <v>3973</v>
      </c>
      <c r="E2964" s="59" t="s">
        <v>327</v>
      </c>
      <c r="F2964" s="59" t="s">
        <v>437</v>
      </c>
      <c r="G2964" s="59" t="s">
        <v>332</v>
      </c>
      <c r="H2964" s="84">
        <f>'20070 ParAssumpChg'!G139</f>
        <v>0</v>
      </c>
      <c r="J2964" s="56" t="s">
        <v>3974</v>
      </c>
      <c r="K2964" s="57" t="s">
        <v>2327</v>
      </c>
      <c r="L2964" s="57" t="s">
        <v>1908</v>
      </c>
      <c r="M2964" s="56" t="str">
        <f t="shared" si="77"/>
        <v>LF4.P2007008405</v>
      </c>
      <c r="N2964" s="56"/>
    </row>
    <row r="2965" spans="1:14" s="55" customFormat="1" ht="15" thickBot="1" x14ac:dyDescent="0.35">
      <c r="A2965" s="58">
        <v>22</v>
      </c>
      <c r="B2965" s="55" t="s">
        <v>4611</v>
      </c>
      <c r="C2965" s="59" t="s">
        <v>774</v>
      </c>
      <c r="D2965" s="59" t="s">
        <v>3973</v>
      </c>
      <c r="E2965" s="59" t="s">
        <v>327</v>
      </c>
      <c r="F2965" s="59" t="s">
        <v>437</v>
      </c>
      <c r="G2965" s="59" t="s">
        <v>1587</v>
      </c>
      <c r="H2965" s="84">
        <f>'20070 ParAssumpChg'!G140</f>
        <v>0</v>
      </c>
      <c r="J2965" s="56" t="s">
        <v>3974</v>
      </c>
      <c r="K2965" s="57" t="s">
        <v>2329</v>
      </c>
      <c r="L2965" s="57" t="s">
        <v>1908</v>
      </c>
      <c r="M2965" s="56" t="str">
        <f t="shared" si="77"/>
        <v>LF4.P2007008505</v>
      </c>
      <c r="N2965" s="56"/>
    </row>
    <row r="2966" spans="1:14" s="55" customFormat="1" ht="15" thickBot="1" x14ac:dyDescent="0.35">
      <c r="A2966" s="58">
        <v>22</v>
      </c>
      <c r="B2966" s="55" t="s">
        <v>4612</v>
      </c>
      <c r="C2966" s="59" t="s">
        <v>774</v>
      </c>
      <c r="D2966" s="59" t="s">
        <v>3973</v>
      </c>
      <c r="E2966" s="59" t="s">
        <v>327</v>
      </c>
      <c r="F2966" s="59" t="s">
        <v>437</v>
      </c>
      <c r="G2966" s="59" t="s">
        <v>334</v>
      </c>
      <c r="H2966" s="84">
        <f>'20070 ParAssumpChg'!G141</f>
        <v>0</v>
      </c>
      <c r="J2966" s="56" t="s">
        <v>3974</v>
      </c>
      <c r="K2966" s="57" t="s">
        <v>2331</v>
      </c>
      <c r="L2966" s="57" t="s">
        <v>1908</v>
      </c>
      <c r="M2966" s="56" t="str">
        <f t="shared" si="77"/>
        <v>LF4.P2007008605</v>
      </c>
      <c r="N2966" s="56"/>
    </row>
    <row r="2967" spans="1:14" s="55" customFormat="1" ht="15" thickBot="1" x14ac:dyDescent="0.35">
      <c r="A2967" s="58">
        <v>22</v>
      </c>
      <c r="B2967" s="55" t="s">
        <v>4613</v>
      </c>
      <c r="C2967" s="59" t="s">
        <v>774</v>
      </c>
      <c r="D2967" s="59" t="s">
        <v>3973</v>
      </c>
      <c r="E2967" s="59" t="s">
        <v>327</v>
      </c>
      <c r="F2967" s="59" t="s">
        <v>437</v>
      </c>
      <c r="G2967" s="59" t="s">
        <v>335</v>
      </c>
      <c r="H2967" s="84">
        <f>'20070 ParAssumpChg'!G142</f>
        <v>0</v>
      </c>
      <c r="J2967" s="56" t="s">
        <v>3974</v>
      </c>
      <c r="K2967" s="57" t="s">
        <v>2333</v>
      </c>
      <c r="L2967" s="57" t="s">
        <v>1908</v>
      </c>
      <c r="M2967" s="56" t="str">
        <f t="shared" si="77"/>
        <v>LF4.P2007008705</v>
      </c>
      <c r="N2967" s="56"/>
    </row>
    <row r="2968" spans="1:14" s="55" customFormat="1" ht="15" thickBot="1" x14ac:dyDescent="0.35">
      <c r="A2968" s="58">
        <v>22</v>
      </c>
      <c r="B2968" s="55" t="s">
        <v>4614</v>
      </c>
      <c r="C2968" s="59" t="s">
        <v>774</v>
      </c>
      <c r="D2968" s="59" t="s">
        <v>3973</v>
      </c>
      <c r="E2968" s="59" t="s">
        <v>327</v>
      </c>
      <c r="F2968" s="59" t="s">
        <v>437</v>
      </c>
      <c r="G2968" s="59" t="s">
        <v>634</v>
      </c>
      <c r="H2968" s="84">
        <f>'20070 ParAssumpChg'!G143</f>
        <v>0</v>
      </c>
      <c r="J2968" s="56" t="s">
        <v>3974</v>
      </c>
      <c r="K2968" s="57" t="s">
        <v>2335</v>
      </c>
      <c r="L2968" s="57" t="s">
        <v>1908</v>
      </c>
      <c r="M2968" s="56" t="str">
        <f t="shared" si="77"/>
        <v>LF4.P2007008805</v>
      </c>
      <c r="N2968" s="56"/>
    </row>
    <row r="2969" spans="1:14" s="55" customFormat="1" ht="15" thickBot="1" x14ac:dyDescent="0.35">
      <c r="A2969" s="58">
        <v>22</v>
      </c>
      <c r="B2969" s="55" t="s">
        <v>4615</v>
      </c>
      <c r="C2969" s="59" t="s">
        <v>774</v>
      </c>
      <c r="D2969" s="59" t="s">
        <v>3973</v>
      </c>
      <c r="E2969" s="59" t="s">
        <v>327</v>
      </c>
      <c r="F2969" s="59" t="s">
        <v>437</v>
      </c>
      <c r="G2969" s="59" t="s">
        <v>613</v>
      </c>
      <c r="H2969" s="84">
        <f>'20070 ParAssumpChg'!G144</f>
        <v>0</v>
      </c>
      <c r="J2969" s="56" t="s">
        <v>3974</v>
      </c>
      <c r="K2969" s="57" t="s">
        <v>2337</v>
      </c>
      <c r="L2969" s="57" t="s">
        <v>1908</v>
      </c>
      <c r="M2969" s="56" t="str">
        <f>J2969&amp;K2969&amp;L2969</f>
        <v>LF4.P2007008905</v>
      </c>
      <c r="N2969" s="56"/>
    </row>
    <row r="2970" spans="1:14" s="55" customFormat="1" ht="15" thickBot="1" x14ac:dyDescent="0.35">
      <c r="A2970" s="58">
        <v>22</v>
      </c>
      <c r="B2970" s="55" t="s">
        <v>4616</v>
      </c>
      <c r="C2970" s="59" t="s">
        <v>774</v>
      </c>
      <c r="D2970" s="59" t="s">
        <v>3973</v>
      </c>
      <c r="E2970" s="59" t="s">
        <v>327</v>
      </c>
      <c r="F2970" s="59" t="s">
        <v>437</v>
      </c>
      <c r="G2970" s="59" t="s">
        <v>614</v>
      </c>
      <c r="H2970" s="84">
        <f>'20070 ParAssumpChg'!G145</f>
        <v>0</v>
      </c>
      <c r="J2970" s="56" t="s">
        <v>3974</v>
      </c>
      <c r="K2970" s="57" t="s">
        <v>2339</v>
      </c>
      <c r="L2970" s="57" t="s">
        <v>1908</v>
      </c>
      <c r="M2970" s="56" t="str">
        <f t="shared" ref="M2970:M2984" si="78">J2970&amp;K2970&amp;L2970</f>
        <v>LF4.P2007009005</v>
      </c>
      <c r="N2970" s="56"/>
    </row>
    <row r="2971" spans="1:14" s="55" customFormat="1" ht="15" thickBot="1" x14ac:dyDescent="0.35">
      <c r="A2971" s="58">
        <v>22</v>
      </c>
      <c r="B2971" s="55" t="s">
        <v>4617</v>
      </c>
      <c r="C2971" s="59" t="s">
        <v>774</v>
      </c>
      <c r="D2971" s="59" t="s">
        <v>3973</v>
      </c>
      <c r="E2971" s="59" t="s">
        <v>327</v>
      </c>
      <c r="F2971" s="59" t="s">
        <v>437</v>
      </c>
      <c r="G2971" s="59" t="s">
        <v>615</v>
      </c>
      <c r="H2971" s="84">
        <f>'20070 ParAssumpChg'!G146</f>
        <v>0</v>
      </c>
      <c r="J2971" s="56" t="s">
        <v>3974</v>
      </c>
      <c r="K2971" s="57" t="s">
        <v>2341</v>
      </c>
      <c r="L2971" s="57" t="s">
        <v>1908</v>
      </c>
      <c r="M2971" s="56" t="str">
        <f t="shared" si="78"/>
        <v>LF4.P2007009105</v>
      </c>
      <c r="N2971" s="56"/>
    </row>
    <row r="2972" spans="1:14" s="55" customFormat="1" ht="15" thickBot="1" x14ac:dyDescent="0.35">
      <c r="A2972" s="58">
        <v>22</v>
      </c>
      <c r="B2972" s="55" t="s">
        <v>4618</v>
      </c>
      <c r="C2972" s="59" t="s">
        <v>774</v>
      </c>
      <c r="D2972" s="59" t="s">
        <v>3973</v>
      </c>
      <c r="E2972" s="59" t="s">
        <v>327</v>
      </c>
      <c r="F2972" s="59" t="s">
        <v>437</v>
      </c>
      <c r="G2972" s="59" t="s">
        <v>337</v>
      </c>
      <c r="H2972" s="84">
        <f>'20070 ParAssumpChg'!G147</f>
        <v>0</v>
      </c>
      <c r="J2972" s="56" t="s">
        <v>3974</v>
      </c>
      <c r="K2972" s="57" t="s">
        <v>2343</v>
      </c>
      <c r="L2972" s="57" t="s">
        <v>1908</v>
      </c>
      <c r="M2972" s="56" t="str">
        <f t="shared" si="78"/>
        <v>LF4.P2007009205</v>
      </c>
      <c r="N2972" s="56"/>
    </row>
    <row r="2973" spans="1:14" s="55" customFormat="1" ht="15" thickBot="1" x14ac:dyDescent="0.35">
      <c r="A2973" s="58">
        <v>22</v>
      </c>
      <c r="B2973" s="55" t="s">
        <v>4619</v>
      </c>
      <c r="C2973" s="59" t="s">
        <v>774</v>
      </c>
      <c r="D2973" s="59" t="s">
        <v>3973</v>
      </c>
      <c r="E2973" s="59" t="s">
        <v>327</v>
      </c>
      <c r="F2973" s="59" t="s">
        <v>437</v>
      </c>
      <c r="G2973" s="59" t="s">
        <v>303</v>
      </c>
      <c r="H2973" s="84">
        <f>'20070 ParAssumpChg'!G148</f>
        <v>0</v>
      </c>
      <c r="J2973" s="56" t="s">
        <v>3974</v>
      </c>
      <c r="K2973" s="57" t="s">
        <v>2345</v>
      </c>
      <c r="L2973" s="57" t="s">
        <v>1908</v>
      </c>
      <c r="M2973" s="56" t="str">
        <f t="shared" si="78"/>
        <v>LF4.P2007009305</v>
      </c>
      <c r="N2973" s="56"/>
    </row>
    <row r="2974" spans="1:14" s="55" customFormat="1" ht="15" thickBot="1" x14ac:dyDescent="0.35">
      <c r="A2974" s="58">
        <v>22</v>
      </c>
      <c r="B2974" s="55" t="s">
        <v>4620</v>
      </c>
      <c r="C2974" s="59" t="s">
        <v>774</v>
      </c>
      <c r="D2974" s="59" t="s">
        <v>38</v>
      </c>
      <c r="E2974" s="59" t="s">
        <v>327</v>
      </c>
      <c r="F2974" s="59" t="s">
        <v>437</v>
      </c>
      <c r="G2974" s="59" t="s">
        <v>1864</v>
      </c>
      <c r="H2974" s="84">
        <f>'20070 ParAssumpChg'!G150</f>
        <v>0</v>
      </c>
      <c r="J2974" s="56" t="s">
        <v>3974</v>
      </c>
      <c r="K2974" s="57" t="s">
        <v>4555</v>
      </c>
      <c r="L2974" s="57" t="s">
        <v>1908</v>
      </c>
      <c r="M2974" s="56" t="str">
        <f t="shared" si="78"/>
        <v>LF4.P2007009405</v>
      </c>
      <c r="N2974" s="56"/>
    </row>
    <row r="2975" spans="1:14" s="55" customFormat="1" ht="15" thickBot="1" x14ac:dyDescent="0.35">
      <c r="A2975" s="58">
        <v>22</v>
      </c>
      <c r="B2975" s="55" t="s">
        <v>4621</v>
      </c>
      <c r="C2975" s="59" t="s">
        <v>774</v>
      </c>
      <c r="D2975" s="59" t="s">
        <v>38</v>
      </c>
      <c r="E2975" s="59" t="s">
        <v>327</v>
      </c>
      <c r="F2975" s="59" t="s">
        <v>437</v>
      </c>
      <c r="G2975" s="59" t="s">
        <v>453</v>
      </c>
      <c r="H2975" s="84">
        <f>'20070 ParAssumpChg'!G151</f>
        <v>0</v>
      </c>
      <c r="J2975" s="56" t="s">
        <v>3974</v>
      </c>
      <c r="K2975" s="57" t="s">
        <v>4557</v>
      </c>
      <c r="L2975" s="57" t="s">
        <v>1908</v>
      </c>
      <c r="M2975" s="56" t="str">
        <f t="shared" si="78"/>
        <v>LF4.P2007009505</v>
      </c>
      <c r="N2975" s="56"/>
    </row>
    <row r="2976" spans="1:14" s="55" customFormat="1" ht="15" thickBot="1" x14ac:dyDescent="0.35">
      <c r="A2976" s="58">
        <v>22</v>
      </c>
      <c r="B2976" s="55" t="s">
        <v>4622</v>
      </c>
      <c r="C2976" s="59" t="s">
        <v>774</v>
      </c>
      <c r="D2976" s="59" t="s">
        <v>38</v>
      </c>
      <c r="E2976" s="59" t="s">
        <v>327</v>
      </c>
      <c r="F2976" s="59" t="s">
        <v>437</v>
      </c>
      <c r="G2976" s="59" t="s">
        <v>1867</v>
      </c>
      <c r="H2976" s="84">
        <f>'20070 ParAssumpChg'!G152</f>
        <v>0</v>
      </c>
      <c r="J2976" s="56" t="s">
        <v>3974</v>
      </c>
      <c r="K2976" s="57" t="s">
        <v>4559</v>
      </c>
      <c r="L2976" s="57" t="s">
        <v>1908</v>
      </c>
      <c r="M2976" s="56" t="str">
        <f t="shared" si="78"/>
        <v>LF4.P2007009605</v>
      </c>
      <c r="N2976" s="56"/>
    </row>
    <row r="2977" spans="1:14" s="55" customFormat="1" ht="15" thickBot="1" x14ac:dyDescent="0.35">
      <c r="A2977" s="58">
        <v>22</v>
      </c>
      <c r="B2977" s="55" t="s">
        <v>4623</v>
      </c>
      <c r="C2977" s="59" t="s">
        <v>774</v>
      </c>
      <c r="D2977" s="59" t="s">
        <v>3973</v>
      </c>
      <c r="E2977" s="59" t="s">
        <v>327</v>
      </c>
      <c r="F2977" s="59" t="s">
        <v>438</v>
      </c>
      <c r="G2977" s="59" t="s">
        <v>329</v>
      </c>
      <c r="H2977" s="84">
        <f>'20070 ParAssumpChg'!H136</f>
        <v>0</v>
      </c>
      <c r="J2977" s="56" t="s">
        <v>3974</v>
      </c>
      <c r="K2977" s="57" t="s">
        <v>2321</v>
      </c>
      <c r="L2977" s="57" t="s">
        <v>1922</v>
      </c>
      <c r="M2977" s="56" t="str">
        <f t="shared" si="78"/>
        <v>LF4.P2007008106</v>
      </c>
      <c r="N2977" s="56"/>
    </row>
    <row r="2978" spans="1:14" s="55" customFormat="1" ht="15" thickBot="1" x14ac:dyDescent="0.35">
      <c r="A2978" s="58">
        <v>22</v>
      </c>
      <c r="B2978" s="55" t="s">
        <v>4624</v>
      </c>
      <c r="C2978" s="59" t="s">
        <v>774</v>
      </c>
      <c r="D2978" s="59" t="s">
        <v>3973</v>
      </c>
      <c r="E2978" s="59" t="s">
        <v>327</v>
      </c>
      <c r="F2978" s="59" t="s">
        <v>438</v>
      </c>
      <c r="G2978" s="59" t="s">
        <v>330</v>
      </c>
      <c r="H2978" s="84">
        <f>'20070 ParAssumpChg'!H137</f>
        <v>0</v>
      </c>
      <c r="J2978" s="56" t="s">
        <v>3974</v>
      </c>
      <c r="K2978" s="57" t="s">
        <v>2323</v>
      </c>
      <c r="L2978" s="57" t="s">
        <v>1922</v>
      </c>
      <c r="M2978" s="56" t="str">
        <f t="shared" si="78"/>
        <v>LF4.P2007008206</v>
      </c>
      <c r="N2978" s="56"/>
    </row>
    <row r="2979" spans="1:14" s="55" customFormat="1" ht="15" thickBot="1" x14ac:dyDescent="0.35">
      <c r="A2979" s="58">
        <v>22</v>
      </c>
      <c r="B2979" s="55" t="s">
        <v>4625</v>
      </c>
      <c r="C2979" s="59" t="s">
        <v>774</v>
      </c>
      <c r="D2979" s="59" t="s">
        <v>3973</v>
      </c>
      <c r="E2979" s="59" t="s">
        <v>327</v>
      </c>
      <c r="F2979" s="59" t="s">
        <v>438</v>
      </c>
      <c r="G2979" s="59" t="s">
        <v>331</v>
      </c>
      <c r="H2979" s="84">
        <f>'20070 ParAssumpChg'!H138</f>
        <v>0</v>
      </c>
      <c r="J2979" s="56" t="s">
        <v>3974</v>
      </c>
      <c r="K2979" s="57" t="s">
        <v>2325</v>
      </c>
      <c r="L2979" s="57" t="s">
        <v>1922</v>
      </c>
      <c r="M2979" s="56" t="str">
        <f t="shared" si="78"/>
        <v>LF4.P2007008306</v>
      </c>
      <c r="N2979" s="56"/>
    </row>
    <row r="2980" spans="1:14" s="55" customFormat="1" ht="15" thickBot="1" x14ac:dyDescent="0.35">
      <c r="A2980" s="58">
        <v>22</v>
      </c>
      <c r="B2980" s="55" t="s">
        <v>4626</v>
      </c>
      <c r="C2980" s="59" t="s">
        <v>774</v>
      </c>
      <c r="D2980" s="59" t="s">
        <v>3973</v>
      </c>
      <c r="E2980" s="59" t="s">
        <v>327</v>
      </c>
      <c r="F2980" s="59" t="s">
        <v>438</v>
      </c>
      <c r="G2980" s="59" t="s">
        <v>332</v>
      </c>
      <c r="H2980" s="84">
        <f>'20070 ParAssumpChg'!H139</f>
        <v>0</v>
      </c>
      <c r="J2980" s="56" t="s">
        <v>3974</v>
      </c>
      <c r="K2980" s="57" t="s">
        <v>2327</v>
      </c>
      <c r="L2980" s="57" t="s">
        <v>1922</v>
      </c>
      <c r="M2980" s="56" t="str">
        <f t="shared" si="78"/>
        <v>LF4.P2007008406</v>
      </c>
      <c r="N2980" s="56"/>
    </row>
    <row r="2981" spans="1:14" s="55" customFormat="1" ht="15" thickBot="1" x14ac:dyDescent="0.35">
      <c r="A2981" s="58">
        <v>22</v>
      </c>
      <c r="B2981" s="55" t="s">
        <v>4627</v>
      </c>
      <c r="C2981" s="59" t="s">
        <v>774</v>
      </c>
      <c r="D2981" s="59" t="s">
        <v>3973</v>
      </c>
      <c r="E2981" s="59" t="s">
        <v>327</v>
      </c>
      <c r="F2981" s="59" t="s">
        <v>438</v>
      </c>
      <c r="G2981" s="59" t="s">
        <v>1587</v>
      </c>
      <c r="H2981" s="84">
        <f>'20070 ParAssumpChg'!H140</f>
        <v>0</v>
      </c>
      <c r="J2981" s="56" t="s">
        <v>3974</v>
      </c>
      <c r="K2981" s="57" t="s">
        <v>2329</v>
      </c>
      <c r="L2981" s="57" t="s">
        <v>1922</v>
      </c>
      <c r="M2981" s="56" t="str">
        <f t="shared" si="78"/>
        <v>LF4.P2007008506</v>
      </c>
      <c r="N2981" s="56"/>
    </row>
    <row r="2982" spans="1:14" s="55" customFormat="1" ht="15" thickBot="1" x14ac:dyDescent="0.35">
      <c r="A2982" s="58">
        <v>22</v>
      </c>
      <c r="B2982" s="55" t="s">
        <v>4628</v>
      </c>
      <c r="C2982" s="59" t="s">
        <v>774</v>
      </c>
      <c r="D2982" s="59" t="s">
        <v>3973</v>
      </c>
      <c r="E2982" s="59" t="s">
        <v>327</v>
      </c>
      <c r="F2982" s="59" t="s">
        <v>438</v>
      </c>
      <c r="G2982" s="59" t="s">
        <v>334</v>
      </c>
      <c r="H2982" s="84">
        <f>'20070 ParAssumpChg'!H141</f>
        <v>0</v>
      </c>
      <c r="J2982" s="56" t="s">
        <v>3974</v>
      </c>
      <c r="K2982" s="57" t="s">
        <v>2331</v>
      </c>
      <c r="L2982" s="57" t="s">
        <v>1922</v>
      </c>
      <c r="M2982" s="56" t="str">
        <f t="shared" si="78"/>
        <v>LF4.P2007008606</v>
      </c>
      <c r="N2982" s="56"/>
    </row>
    <row r="2983" spans="1:14" s="55" customFormat="1" ht="15" thickBot="1" x14ac:dyDescent="0.35">
      <c r="A2983" s="58">
        <v>22</v>
      </c>
      <c r="B2983" s="55" t="s">
        <v>4629</v>
      </c>
      <c r="C2983" s="59" t="s">
        <v>774</v>
      </c>
      <c r="D2983" s="59" t="s">
        <v>3973</v>
      </c>
      <c r="E2983" s="59" t="s">
        <v>327</v>
      </c>
      <c r="F2983" s="59" t="s">
        <v>438</v>
      </c>
      <c r="G2983" s="59" t="s">
        <v>335</v>
      </c>
      <c r="H2983" s="84">
        <f>'20070 ParAssumpChg'!H142</f>
        <v>0</v>
      </c>
      <c r="J2983" s="56" t="s">
        <v>3974</v>
      </c>
      <c r="K2983" s="57" t="s">
        <v>2333</v>
      </c>
      <c r="L2983" s="57" t="s">
        <v>1922</v>
      </c>
      <c r="M2983" s="56" t="str">
        <f t="shared" si="78"/>
        <v>LF4.P2007008706</v>
      </c>
      <c r="N2983" s="56"/>
    </row>
    <row r="2984" spans="1:14" s="55" customFormat="1" ht="15" thickBot="1" x14ac:dyDescent="0.35">
      <c r="A2984" s="58">
        <v>22</v>
      </c>
      <c r="B2984" s="55" t="s">
        <v>4630</v>
      </c>
      <c r="C2984" s="59" t="s">
        <v>774</v>
      </c>
      <c r="D2984" s="59" t="s">
        <v>3973</v>
      </c>
      <c r="E2984" s="59" t="s">
        <v>327</v>
      </c>
      <c r="F2984" s="59" t="s">
        <v>438</v>
      </c>
      <c r="G2984" s="59" t="s">
        <v>634</v>
      </c>
      <c r="H2984" s="84">
        <f>'20070 ParAssumpChg'!H143</f>
        <v>0</v>
      </c>
      <c r="J2984" s="56" t="s">
        <v>3974</v>
      </c>
      <c r="K2984" s="57" t="s">
        <v>2335</v>
      </c>
      <c r="L2984" s="57" t="s">
        <v>1922</v>
      </c>
      <c r="M2984" s="56" t="str">
        <f t="shared" si="78"/>
        <v>LF4.P2007008806</v>
      </c>
      <c r="N2984" s="56"/>
    </row>
    <row r="2985" spans="1:14" s="55" customFormat="1" ht="15" thickBot="1" x14ac:dyDescent="0.35">
      <c r="A2985" s="58">
        <v>22</v>
      </c>
      <c r="B2985" s="55" t="s">
        <v>4631</v>
      </c>
      <c r="C2985" s="59" t="s">
        <v>774</v>
      </c>
      <c r="D2985" s="59" t="s">
        <v>3973</v>
      </c>
      <c r="E2985" s="59" t="s">
        <v>327</v>
      </c>
      <c r="F2985" s="59" t="s">
        <v>438</v>
      </c>
      <c r="G2985" s="59" t="s">
        <v>613</v>
      </c>
      <c r="H2985" s="84">
        <f>'20070 ParAssumpChg'!H144</f>
        <v>0</v>
      </c>
      <c r="J2985" s="56" t="s">
        <v>3974</v>
      </c>
      <c r="K2985" s="57" t="s">
        <v>2337</v>
      </c>
      <c r="L2985" s="57" t="s">
        <v>1922</v>
      </c>
      <c r="M2985" s="56" t="str">
        <f>J2985&amp;K2985&amp;L2985</f>
        <v>LF4.P2007008906</v>
      </c>
      <c r="N2985" s="56"/>
    </row>
    <row r="2986" spans="1:14" s="55" customFormat="1" ht="15" thickBot="1" x14ac:dyDescent="0.35">
      <c r="A2986" s="58">
        <v>22</v>
      </c>
      <c r="B2986" s="55" t="s">
        <v>4632</v>
      </c>
      <c r="C2986" s="59" t="s">
        <v>774</v>
      </c>
      <c r="D2986" s="59" t="s">
        <v>3973</v>
      </c>
      <c r="E2986" s="59" t="s">
        <v>327</v>
      </c>
      <c r="F2986" s="59" t="s">
        <v>438</v>
      </c>
      <c r="G2986" s="59" t="s">
        <v>614</v>
      </c>
      <c r="H2986" s="84">
        <f>'20070 ParAssumpChg'!H145</f>
        <v>0</v>
      </c>
      <c r="J2986" s="56" t="s">
        <v>3974</v>
      </c>
      <c r="K2986" s="57" t="s">
        <v>2339</v>
      </c>
      <c r="L2986" s="57" t="s">
        <v>1922</v>
      </c>
      <c r="M2986" s="56" t="str">
        <f t="shared" ref="M2986:M2991" si="79">J2986&amp;K2986&amp;L2986</f>
        <v>LF4.P2007009006</v>
      </c>
      <c r="N2986" s="56"/>
    </row>
    <row r="2987" spans="1:14" s="55" customFormat="1" ht="15" thickBot="1" x14ac:dyDescent="0.35">
      <c r="A2987" s="58">
        <v>22</v>
      </c>
      <c r="B2987" s="55" t="s">
        <v>4633</v>
      </c>
      <c r="C2987" s="59" t="s">
        <v>774</v>
      </c>
      <c r="D2987" s="59" t="s">
        <v>3973</v>
      </c>
      <c r="E2987" s="59" t="s">
        <v>327</v>
      </c>
      <c r="F2987" s="59" t="s">
        <v>438</v>
      </c>
      <c r="G2987" s="59" t="s">
        <v>615</v>
      </c>
      <c r="H2987" s="84">
        <f>'20070 ParAssumpChg'!H146</f>
        <v>0</v>
      </c>
      <c r="J2987" s="56" t="s">
        <v>3974</v>
      </c>
      <c r="K2987" s="57" t="s">
        <v>2341</v>
      </c>
      <c r="L2987" s="57" t="s">
        <v>1922</v>
      </c>
      <c r="M2987" s="56" t="str">
        <f t="shared" si="79"/>
        <v>LF4.P2007009106</v>
      </c>
      <c r="N2987" s="56"/>
    </row>
    <row r="2988" spans="1:14" s="55" customFormat="1" ht="15" thickBot="1" x14ac:dyDescent="0.35">
      <c r="A2988" s="58">
        <v>22</v>
      </c>
      <c r="B2988" s="55" t="s">
        <v>4634</v>
      </c>
      <c r="C2988" s="59" t="s">
        <v>774</v>
      </c>
      <c r="D2988" s="59" t="s">
        <v>3973</v>
      </c>
      <c r="E2988" s="59" t="s">
        <v>327</v>
      </c>
      <c r="F2988" s="59" t="s">
        <v>438</v>
      </c>
      <c r="G2988" s="59" t="s">
        <v>337</v>
      </c>
      <c r="H2988" s="84">
        <f>'20070 ParAssumpChg'!H147</f>
        <v>0</v>
      </c>
      <c r="J2988" s="56" t="s">
        <v>3974</v>
      </c>
      <c r="K2988" s="57" t="s">
        <v>2343</v>
      </c>
      <c r="L2988" s="57" t="s">
        <v>1922</v>
      </c>
      <c r="M2988" s="56" t="str">
        <f t="shared" si="79"/>
        <v>LF4.P2007009206</v>
      </c>
      <c r="N2988" s="56"/>
    </row>
    <row r="2989" spans="1:14" s="55" customFormat="1" ht="15" thickBot="1" x14ac:dyDescent="0.35">
      <c r="A2989" s="58">
        <v>22</v>
      </c>
      <c r="B2989" s="55" t="s">
        <v>4635</v>
      </c>
      <c r="C2989" s="59" t="s">
        <v>774</v>
      </c>
      <c r="D2989" s="59" t="s">
        <v>3973</v>
      </c>
      <c r="E2989" s="59" t="s">
        <v>327</v>
      </c>
      <c r="F2989" s="59" t="s">
        <v>438</v>
      </c>
      <c r="G2989" s="59" t="s">
        <v>303</v>
      </c>
      <c r="H2989" s="84">
        <f>'20070 ParAssumpChg'!H148</f>
        <v>0</v>
      </c>
      <c r="J2989" s="56" t="s">
        <v>3974</v>
      </c>
      <c r="K2989" s="57" t="s">
        <v>2345</v>
      </c>
      <c r="L2989" s="57" t="s">
        <v>1922</v>
      </c>
      <c r="M2989" s="56" t="str">
        <f t="shared" si="79"/>
        <v>LF4.P2007009306</v>
      </c>
      <c r="N2989" s="56"/>
    </row>
    <row r="2990" spans="1:14" s="55" customFormat="1" ht="15" thickBot="1" x14ac:dyDescent="0.35">
      <c r="A2990" s="58">
        <v>22</v>
      </c>
      <c r="B2990" s="55" t="s">
        <v>4636</v>
      </c>
      <c r="C2990" s="59" t="s">
        <v>774</v>
      </c>
      <c r="D2990" s="59" t="s">
        <v>38</v>
      </c>
      <c r="E2990" s="59" t="s">
        <v>327</v>
      </c>
      <c r="F2990" s="59" t="s">
        <v>438</v>
      </c>
      <c r="G2990" s="59" t="s">
        <v>453</v>
      </c>
      <c r="H2990" s="84">
        <f>'20070 ParAssumpChg'!H151</f>
        <v>0</v>
      </c>
      <c r="J2990" s="56" t="s">
        <v>3974</v>
      </c>
      <c r="K2990" s="57" t="s">
        <v>4557</v>
      </c>
      <c r="L2990" s="57" t="s">
        <v>1922</v>
      </c>
      <c r="M2990" s="56" t="str">
        <f t="shared" si="79"/>
        <v>LF4.P2007009506</v>
      </c>
      <c r="N2990" s="56"/>
    </row>
    <row r="2991" spans="1:14" s="55" customFormat="1" ht="15" thickBot="1" x14ac:dyDescent="0.35">
      <c r="A2991" s="58">
        <v>22</v>
      </c>
      <c r="B2991" s="55" t="s">
        <v>4637</v>
      </c>
      <c r="C2991" s="59" t="s">
        <v>774</v>
      </c>
      <c r="D2991" s="59" t="s">
        <v>38</v>
      </c>
      <c r="E2991" s="59" t="s">
        <v>327</v>
      </c>
      <c r="F2991" s="59" t="s">
        <v>438</v>
      </c>
      <c r="G2991" s="59" t="s">
        <v>1867</v>
      </c>
      <c r="H2991" s="84">
        <f>'20070 ParAssumpChg'!H152</f>
        <v>0</v>
      </c>
      <c r="J2991" s="56" t="s">
        <v>3974</v>
      </c>
      <c r="K2991" s="57" t="s">
        <v>4559</v>
      </c>
      <c r="L2991" s="57" t="s">
        <v>1922</v>
      </c>
      <c r="M2991" s="56" t="str">
        <f t="shared" si="79"/>
        <v>LF4.P2007009606</v>
      </c>
      <c r="N2991" s="56"/>
    </row>
    <row r="2992" spans="1:14" s="55" customFormat="1" ht="15" thickBot="1" x14ac:dyDescent="0.35">
      <c r="A2992" s="58">
        <v>22</v>
      </c>
      <c r="B2992" s="55" t="s">
        <v>4638</v>
      </c>
      <c r="C2992" s="59" t="s">
        <v>774</v>
      </c>
      <c r="D2992" s="59" t="s">
        <v>3973</v>
      </c>
      <c r="E2992" s="59" t="s">
        <v>415</v>
      </c>
      <c r="F2992" s="59" t="s">
        <v>436</v>
      </c>
      <c r="G2992" s="59" t="s">
        <v>329</v>
      </c>
      <c r="H2992" s="84">
        <f>'20070 ParAssumpChg'!I136</f>
        <v>0</v>
      </c>
      <c r="J2992" s="56" t="s">
        <v>3974</v>
      </c>
      <c r="K2992" s="57" t="s">
        <v>2321</v>
      </c>
      <c r="L2992" s="57" t="s">
        <v>1935</v>
      </c>
      <c r="M2992" s="56" t="str">
        <f t="shared" si="75"/>
        <v>LF4.P2007008107</v>
      </c>
      <c r="N2992" s="56"/>
    </row>
    <row r="2993" spans="1:14" s="55" customFormat="1" ht="15" thickBot="1" x14ac:dyDescent="0.35">
      <c r="A2993" s="58">
        <v>22</v>
      </c>
      <c r="B2993" s="55" t="s">
        <v>4639</v>
      </c>
      <c r="C2993" s="59" t="s">
        <v>774</v>
      </c>
      <c r="D2993" s="59" t="s">
        <v>3973</v>
      </c>
      <c r="E2993" s="59" t="s">
        <v>415</v>
      </c>
      <c r="F2993" s="59" t="s">
        <v>436</v>
      </c>
      <c r="G2993" s="59" t="s">
        <v>330</v>
      </c>
      <c r="H2993" s="84">
        <f>'20070 ParAssumpChg'!I137</f>
        <v>0</v>
      </c>
      <c r="J2993" s="56" t="s">
        <v>3974</v>
      </c>
      <c r="K2993" s="57" t="s">
        <v>2323</v>
      </c>
      <c r="L2993" s="57" t="s">
        <v>1935</v>
      </c>
      <c r="M2993" s="56" t="str">
        <f t="shared" si="75"/>
        <v>LF4.P2007008207</v>
      </c>
      <c r="N2993" s="56"/>
    </row>
    <row r="2994" spans="1:14" s="55" customFormat="1" ht="15" thickBot="1" x14ac:dyDescent="0.35">
      <c r="A2994" s="58">
        <v>22</v>
      </c>
      <c r="B2994" s="55" t="s">
        <v>4640</v>
      </c>
      <c r="C2994" s="59" t="s">
        <v>774</v>
      </c>
      <c r="D2994" s="59" t="s">
        <v>3973</v>
      </c>
      <c r="E2994" s="59" t="s">
        <v>415</v>
      </c>
      <c r="F2994" s="59" t="s">
        <v>436</v>
      </c>
      <c r="G2994" s="59" t="s">
        <v>331</v>
      </c>
      <c r="H2994" s="84">
        <f>'20070 ParAssumpChg'!I138</f>
        <v>0</v>
      </c>
      <c r="J2994" s="56" t="s">
        <v>3974</v>
      </c>
      <c r="K2994" s="57" t="s">
        <v>2325</v>
      </c>
      <c r="L2994" s="57" t="s">
        <v>1935</v>
      </c>
      <c r="M2994" s="56" t="str">
        <f t="shared" si="75"/>
        <v>LF4.P2007008307</v>
      </c>
      <c r="N2994" s="56"/>
    </row>
    <row r="2995" spans="1:14" s="55" customFormat="1" ht="15" thickBot="1" x14ac:dyDescent="0.35">
      <c r="A2995" s="58">
        <v>22</v>
      </c>
      <c r="B2995" s="55" t="s">
        <v>4641</v>
      </c>
      <c r="C2995" s="59" t="s">
        <v>774</v>
      </c>
      <c r="D2995" s="59" t="s">
        <v>3973</v>
      </c>
      <c r="E2995" s="59" t="s">
        <v>415</v>
      </c>
      <c r="F2995" s="59" t="s">
        <v>436</v>
      </c>
      <c r="G2995" s="59" t="s">
        <v>332</v>
      </c>
      <c r="H2995" s="84">
        <f>'20070 ParAssumpChg'!I139</f>
        <v>0</v>
      </c>
      <c r="J2995" s="56" t="s">
        <v>3974</v>
      </c>
      <c r="K2995" s="57" t="s">
        <v>2327</v>
      </c>
      <c r="L2995" s="57" t="s">
        <v>1935</v>
      </c>
      <c r="M2995" s="56" t="str">
        <f t="shared" si="75"/>
        <v>LF4.P2007008407</v>
      </c>
      <c r="N2995" s="56"/>
    </row>
    <row r="2996" spans="1:14" s="55" customFormat="1" ht="15" thickBot="1" x14ac:dyDescent="0.35">
      <c r="A2996" s="58">
        <v>22</v>
      </c>
      <c r="B2996" s="55" t="s">
        <v>4642</v>
      </c>
      <c r="C2996" s="59" t="s">
        <v>774</v>
      </c>
      <c r="D2996" s="59" t="s">
        <v>3973</v>
      </c>
      <c r="E2996" s="59" t="s">
        <v>415</v>
      </c>
      <c r="F2996" s="59" t="s">
        <v>436</v>
      </c>
      <c r="G2996" s="59" t="s">
        <v>1587</v>
      </c>
      <c r="H2996" s="84">
        <f>'20070 ParAssumpChg'!I140</f>
        <v>0</v>
      </c>
      <c r="J2996" s="56" t="s">
        <v>3974</v>
      </c>
      <c r="K2996" s="57" t="s">
        <v>2329</v>
      </c>
      <c r="L2996" s="57" t="s">
        <v>1935</v>
      </c>
      <c r="M2996" s="56" t="str">
        <f t="shared" si="75"/>
        <v>LF4.P2007008507</v>
      </c>
      <c r="N2996" s="56"/>
    </row>
    <row r="2997" spans="1:14" s="55" customFormat="1" ht="15" thickBot="1" x14ac:dyDescent="0.35">
      <c r="A2997" s="58">
        <v>22</v>
      </c>
      <c r="B2997" s="55" t="s">
        <v>4643</v>
      </c>
      <c r="C2997" s="59" t="s">
        <v>774</v>
      </c>
      <c r="D2997" s="59" t="s">
        <v>3973</v>
      </c>
      <c r="E2997" s="59" t="s">
        <v>415</v>
      </c>
      <c r="F2997" s="59" t="s">
        <v>436</v>
      </c>
      <c r="G2997" s="59" t="s">
        <v>334</v>
      </c>
      <c r="H2997" s="84">
        <f>'20070 ParAssumpChg'!I141</f>
        <v>0</v>
      </c>
      <c r="J2997" s="56" t="s">
        <v>3974</v>
      </c>
      <c r="K2997" s="57" t="s">
        <v>2331</v>
      </c>
      <c r="L2997" s="57" t="s">
        <v>1935</v>
      </c>
      <c r="M2997" s="56" t="str">
        <f t="shared" si="75"/>
        <v>LF4.P2007008607</v>
      </c>
      <c r="N2997" s="56"/>
    </row>
    <row r="2998" spans="1:14" s="55" customFormat="1" ht="15" thickBot="1" x14ac:dyDescent="0.35">
      <c r="A2998" s="58">
        <v>22</v>
      </c>
      <c r="B2998" s="55" t="s">
        <v>4644</v>
      </c>
      <c r="C2998" s="59" t="s">
        <v>774</v>
      </c>
      <c r="D2998" s="59" t="s">
        <v>3973</v>
      </c>
      <c r="E2998" s="59" t="s">
        <v>415</v>
      </c>
      <c r="F2998" s="59" t="s">
        <v>436</v>
      </c>
      <c r="G2998" s="59" t="s">
        <v>335</v>
      </c>
      <c r="H2998" s="84">
        <f>'20070 ParAssumpChg'!I142</f>
        <v>0</v>
      </c>
      <c r="J2998" s="56" t="s">
        <v>3974</v>
      </c>
      <c r="K2998" s="57" t="s">
        <v>2333</v>
      </c>
      <c r="L2998" s="57" t="s">
        <v>1935</v>
      </c>
      <c r="M2998" s="56" t="str">
        <f t="shared" si="75"/>
        <v>LF4.P2007008707</v>
      </c>
      <c r="N2998" s="56"/>
    </row>
    <row r="2999" spans="1:14" s="55" customFormat="1" ht="15" thickBot="1" x14ac:dyDescent="0.35">
      <c r="A2999" s="58">
        <v>22</v>
      </c>
      <c r="B2999" s="55" t="s">
        <v>4645</v>
      </c>
      <c r="C2999" s="59" t="s">
        <v>774</v>
      </c>
      <c r="D2999" s="59" t="s">
        <v>3973</v>
      </c>
      <c r="E2999" s="59" t="s">
        <v>415</v>
      </c>
      <c r="F2999" s="59" t="s">
        <v>436</v>
      </c>
      <c r="G2999" s="59" t="s">
        <v>634</v>
      </c>
      <c r="H2999" s="84">
        <f>'20070 ParAssumpChg'!I143</f>
        <v>0</v>
      </c>
      <c r="J2999" s="56" t="s">
        <v>3974</v>
      </c>
      <c r="K2999" s="57" t="s">
        <v>2335</v>
      </c>
      <c r="L2999" s="57" t="s">
        <v>1935</v>
      </c>
      <c r="M2999" s="56" t="str">
        <f t="shared" si="75"/>
        <v>LF4.P2007008807</v>
      </c>
      <c r="N2999" s="56"/>
    </row>
    <row r="3000" spans="1:14" s="55" customFormat="1" ht="15" thickBot="1" x14ac:dyDescent="0.35">
      <c r="A3000" s="58">
        <v>22</v>
      </c>
      <c r="B3000" s="55" t="s">
        <v>4646</v>
      </c>
      <c r="C3000" s="59" t="s">
        <v>774</v>
      </c>
      <c r="D3000" s="59" t="s">
        <v>3973</v>
      </c>
      <c r="E3000" s="59" t="s">
        <v>415</v>
      </c>
      <c r="F3000" s="59" t="s">
        <v>436</v>
      </c>
      <c r="G3000" s="59" t="s">
        <v>613</v>
      </c>
      <c r="H3000" s="84">
        <f>'20070 ParAssumpChg'!I144</f>
        <v>0</v>
      </c>
      <c r="J3000" s="56" t="s">
        <v>3974</v>
      </c>
      <c r="K3000" s="57" t="s">
        <v>2337</v>
      </c>
      <c r="L3000" s="57" t="s">
        <v>1935</v>
      </c>
      <c r="M3000" s="56" t="str">
        <f>J3000&amp;K3000&amp;L3000</f>
        <v>LF4.P2007008907</v>
      </c>
      <c r="N3000" s="56"/>
    </row>
    <row r="3001" spans="1:14" s="55" customFormat="1" ht="15" thickBot="1" x14ac:dyDescent="0.35">
      <c r="A3001" s="58">
        <v>22</v>
      </c>
      <c r="B3001" s="55" t="s">
        <v>4647</v>
      </c>
      <c r="C3001" s="59" t="s">
        <v>774</v>
      </c>
      <c r="D3001" s="59" t="s">
        <v>3973</v>
      </c>
      <c r="E3001" s="59" t="s">
        <v>415</v>
      </c>
      <c r="F3001" s="59" t="s">
        <v>436</v>
      </c>
      <c r="G3001" s="59" t="s">
        <v>614</v>
      </c>
      <c r="H3001" s="84">
        <f>'20070 ParAssumpChg'!I145</f>
        <v>0</v>
      </c>
      <c r="J3001" s="56" t="s">
        <v>3974</v>
      </c>
      <c r="K3001" s="57" t="s">
        <v>2339</v>
      </c>
      <c r="L3001" s="57" t="s">
        <v>1935</v>
      </c>
      <c r="M3001" s="56" t="str">
        <f t="shared" ref="M3001:M3015" si="80">J3001&amp;K3001&amp;L3001</f>
        <v>LF4.P2007009007</v>
      </c>
      <c r="N3001" s="56"/>
    </row>
    <row r="3002" spans="1:14" s="55" customFormat="1" ht="15" thickBot="1" x14ac:dyDescent="0.35">
      <c r="A3002" s="58">
        <v>22</v>
      </c>
      <c r="B3002" s="55" t="s">
        <v>4648</v>
      </c>
      <c r="C3002" s="59" t="s">
        <v>774</v>
      </c>
      <c r="D3002" s="59" t="s">
        <v>3973</v>
      </c>
      <c r="E3002" s="59" t="s">
        <v>415</v>
      </c>
      <c r="F3002" s="59" t="s">
        <v>436</v>
      </c>
      <c r="G3002" s="59" t="s">
        <v>615</v>
      </c>
      <c r="H3002" s="84">
        <f>'20070 ParAssumpChg'!I146</f>
        <v>0</v>
      </c>
      <c r="J3002" s="56" t="s">
        <v>3974</v>
      </c>
      <c r="K3002" s="57" t="s">
        <v>2341</v>
      </c>
      <c r="L3002" s="57" t="s">
        <v>1935</v>
      </c>
      <c r="M3002" s="56" t="str">
        <f t="shared" si="80"/>
        <v>LF4.P2007009107</v>
      </c>
      <c r="N3002" s="56"/>
    </row>
    <row r="3003" spans="1:14" s="55" customFormat="1" ht="15" thickBot="1" x14ac:dyDescent="0.35">
      <c r="A3003" s="58">
        <v>22</v>
      </c>
      <c r="B3003" s="55" t="s">
        <v>4649</v>
      </c>
      <c r="C3003" s="59" t="s">
        <v>774</v>
      </c>
      <c r="D3003" s="59" t="s">
        <v>3973</v>
      </c>
      <c r="E3003" s="59" t="s">
        <v>415</v>
      </c>
      <c r="F3003" s="59" t="s">
        <v>436</v>
      </c>
      <c r="G3003" s="59" t="s">
        <v>337</v>
      </c>
      <c r="H3003" s="84">
        <f>'20070 ParAssumpChg'!I147</f>
        <v>0</v>
      </c>
      <c r="J3003" s="56" t="s">
        <v>3974</v>
      </c>
      <c r="K3003" s="57" t="s">
        <v>2343</v>
      </c>
      <c r="L3003" s="57" t="s">
        <v>1935</v>
      </c>
      <c r="M3003" s="56" t="str">
        <f t="shared" si="80"/>
        <v>LF4.P2007009207</v>
      </c>
      <c r="N3003" s="56"/>
    </row>
    <row r="3004" spans="1:14" s="55" customFormat="1" ht="15" thickBot="1" x14ac:dyDescent="0.35">
      <c r="A3004" s="58">
        <v>22</v>
      </c>
      <c r="B3004" s="55" t="s">
        <v>4650</v>
      </c>
      <c r="C3004" s="59" t="s">
        <v>774</v>
      </c>
      <c r="D3004" s="59" t="s">
        <v>3973</v>
      </c>
      <c r="E3004" s="59" t="s">
        <v>415</v>
      </c>
      <c r="F3004" s="59" t="s">
        <v>436</v>
      </c>
      <c r="G3004" s="59" t="s">
        <v>303</v>
      </c>
      <c r="H3004" s="84">
        <f>'20070 ParAssumpChg'!I148</f>
        <v>0</v>
      </c>
      <c r="J3004" s="56" t="s">
        <v>3974</v>
      </c>
      <c r="K3004" s="57" t="s">
        <v>2345</v>
      </c>
      <c r="L3004" s="57" t="s">
        <v>1935</v>
      </c>
      <c r="M3004" s="56" t="str">
        <f t="shared" si="80"/>
        <v>LF4.P2007009307</v>
      </c>
      <c r="N3004" s="56"/>
    </row>
    <row r="3005" spans="1:14" s="55" customFormat="1" ht="15" thickBot="1" x14ac:dyDescent="0.35">
      <c r="A3005" s="58">
        <v>22</v>
      </c>
      <c r="B3005" s="55" t="s">
        <v>4651</v>
      </c>
      <c r="C3005" s="59" t="s">
        <v>774</v>
      </c>
      <c r="D3005" s="59" t="s">
        <v>38</v>
      </c>
      <c r="E3005" s="59" t="s">
        <v>415</v>
      </c>
      <c r="F3005" s="59" t="s">
        <v>436</v>
      </c>
      <c r="G3005" s="59" t="s">
        <v>1864</v>
      </c>
      <c r="H3005" s="84">
        <f>'20070 ParAssumpChg'!I150</f>
        <v>0</v>
      </c>
      <c r="J3005" s="56" t="s">
        <v>3974</v>
      </c>
      <c r="K3005" s="57" t="s">
        <v>4555</v>
      </c>
      <c r="L3005" s="57" t="s">
        <v>1935</v>
      </c>
      <c r="M3005" s="56" t="str">
        <f t="shared" si="80"/>
        <v>LF4.P2007009407</v>
      </c>
      <c r="N3005" s="56"/>
    </row>
    <row r="3006" spans="1:14" s="55" customFormat="1" ht="15" thickBot="1" x14ac:dyDescent="0.35">
      <c r="A3006" s="58">
        <v>22</v>
      </c>
      <c r="B3006" s="55" t="s">
        <v>4652</v>
      </c>
      <c r="C3006" s="59" t="s">
        <v>774</v>
      </c>
      <c r="D3006" s="59" t="s">
        <v>38</v>
      </c>
      <c r="E3006" s="59" t="s">
        <v>415</v>
      </c>
      <c r="F3006" s="59" t="s">
        <v>436</v>
      </c>
      <c r="G3006" s="59" t="s">
        <v>453</v>
      </c>
      <c r="H3006" s="84">
        <f>'20070 ParAssumpChg'!I151</f>
        <v>0</v>
      </c>
      <c r="J3006" s="56" t="s">
        <v>3974</v>
      </c>
      <c r="K3006" s="57" t="s">
        <v>4557</v>
      </c>
      <c r="L3006" s="57" t="s">
        <v>1935</v>
      </c>
      <c r="M3006" s="56" t="str">
        <f t="shared" si="80"/>
        <v>LF4.P2007009507</v>
      </c>
      <c r="N3006" s="56"/>
    </row>
    <row r="3007" spans="1:14" s="55" customFormat="1" ht="15" thickBot="1" x14ac:dyDescent="0.35">
      <c r="A3007" s="58">
        <v>22</v>
      </c>
      <c r="B3007" s="55" t="s">
        <v>4653</v>
      </c>
      <c r="C3007" s="59" t="s">
        <v>774</v>
      </c>
      <c r="D3007" s="59" t="s">
        <v>38</v>
      </c>
      <c r="E3007" s="59" t="s">
        <v>415</v>
      </c>
      <c r="F3007" s="59" t="s">
        <v>436</v>
      </c>
      <c r="G3007" s="59" t="s">
        <v>1867</v>
      </c>
      <c r="H3007" s="84">
        <f>'20070 ParAssumpChg'!I152</f>
        <v>0</v>
      </c>
      <c r="J3007" s="56" t="s">
        <v>3974</v>
      </c>
      <c r="K3007" s="57" t="s">
        <v>4559</v>
      </c>
      <c r="L3007" s="57" t="s">
        <v>1935</v>
      </c>
      <c r="M3007" s="56" t="str">
        <f t="shared" si="80"/>
        <v>LF4.P2007009607</v>
      </c>
      <c r="N3007" s="56"/>
    </row>
    <row r="3008" spans="1:14" s="55" customFormat="1" ht="15" thickBot="1" x14ac:dyDescent="0.35">
      <c r="A3008" s="58">
        <v>22</v>
      </c>
      <c r="B3008" s="55" t="s">
        <v>4654</v>
      </c>
      <c r="C3008" s="59" t="s">
        <v>774</v>
      </c>
      <c r="D3008" s="59" t="s">
        <v>3973</v>
      </c>
      <c r="E3008" s="59" t="s">
        <v>415</v>
      </c>
      <c r="F3008" s="59" t="s">
        <v>437</v>
      </c>
      <c r="G3008" s="59" t="s">
        <v>329</v>
      </c>
      <c r="H3008" s="84">
        <f>'20070 ParAssumpChg'!J136</f>
        <v>0</v>
      </c>
      <c r="J3008" s="56" t="s">
        <v>3974</v>
      </c>
      <c r="K3008" s="57" t="s">
        <v>2321</v>
      </c>
      <c r="L3008" s="57" t="s">
        <v>1949</v>
      </c>
      <c r="M3008" s="56" t="str">
        <f t="shared" si="80"/>
        <v>LF4.P2007008108</v>
      </c>
      <c r="N3008" s="56"/>
    </row>
    <row r="3009" spans="1:14" s="55" customFormat="1" ht="15" thickBot="1" x14ac:dyDescent="0.35">
      <c r="A3009" s="58">
        <v>22</v>
      </c>
      <c r="B3009" s="55" t="s">
        <v>4655</v>
      </c>
      <c r="C3009" s="59" t="s">
        <v>774</v>
      </c>
      <c r="D3009" s="59" t="s">
        <v>3973</v>
      </c>
      <c r="E3009" s="59" t="s">
        <v>415</v>
      </c>
      <c r="F3009" s="59" t="s">
        <v>437</v>
      </c>
      <c r="G3009" s="59" t="s">
        <v>330</v>
      </c>
      <c r="H3009" s="84">
        <f>'20070 ParAssumpChg'!J137</f>
        <v>0</v>
      </c>
      <c r="J3009" s="56" t="s">
        <v>3974</v>
      </c>
      <c r="K3009" s="57" t="s">
        <v>2323</v>
      </c>
      <c r="L3009" s="57" t="s">
        <v>1949</v>
      </c>
      <c r="M3009" s="56" t="str">
        <f t="shared" si="80"/>
        <v>LF4.P2007008208</v>
      </c>
      <c r="N3009" s="56"/>
    </row>
    <row r="3010" spans="1:14" s="55" customFormat="1" ht="15" thickBot="1" x14ac:dyDescent="0.35">
      <c r="A3010" s="58">
        <v>22</v>
      </c>
      <c r="B3010" s="55" t="s">
        <v>4656</v>
      </c>
      <c r="C3010" s="59" t="s">
        <v>774</v>
      </c>
      <c r="D3010" s="59" t="s">
        <v>3973</v>
      </c>
      <c r="E3010" s="59" t="s">
        <v>415</v>
      </c>
      <c r="F3010" s="59" t="s">
        <v>437</v>
      </c>
      <c r="G3010" s="59" t="s">
        <v>331</v>
      </c>
      <c r="H3010" s="84">
        <f>'20070 ParAssumpChg'!J138</f>
        <v>0</v>
      </c>
      <c r="J3010" s="56" t="s">
        <v>3974</v>
      </c>
      <c r="K3010" s="57" t="s">
        <v>2325</v>
      </c>
      <c r="L3010" s="57" t="s">
        <v>1949</v>
      </c>
      <c r="M3010" s="56" t="str">
        <f t="shared" si="80"/>
        <v>LF4.P2007008308</v>
      </c>
      <c r="N3010" s="56"/>
    </row>
    <row r="3011" spans="1:14" s="55" customFormat="1" ht="15" thickBot="1" x14ac:dyDescent="0.35">
      <c r="A3011" s="58">
        <v>22</v>
      </c>
      <c r="B3011" s="55" t="s">
        <v>4657</v>
      </c>
      <c r="C3011" s="59" t="s">
        <v>774</v>
      </c>
      <c r="D3011" s="59" t="s">
        <v>3973</v>
      </c>
      <c r="E3011" s="59" t="s">
        <v>415</v>
      </c>
      <c r="F3011" s="59" t="s">
        <v>437</v>
      </c>
      <c r="G3011" s="59" t="s">
        <v>332</v>
      </c>
      <c r="H3011" s="84">
        <f>'20070 ParAssumpChg'!J139</f>
        <v>0</v>
      </c>
      <c r="J3011" s="56" t="s">
        <v>3974</v>
      </c>
      <c r="K3011" s="57" t="s">
        <v>2327</v>
      </c>
      <c r="L3011" s="57" t="s">
        <v>1949</v>
      </c>
      <c r="M3011" s="56" t="str">
        <f t="shared" si="80"/>
        <v>LF4.P2007008408</v>
      </c>
      <c r="N3011" s="56"/>
    </row>
    <row r="3012" spans="1:14" s="55" customFormat="1" ht="15" thickBot="1" x14ac:dyDescent="0.35">
      <c r="A3012" s="58">
        <v>22</v>
      </c>
      <c r="B3012" s="55" t="s">
        <v>4658</v>
      </c>
      <c r="C3012" s="59" t="s">
        <v>774</v>
      </c>
      <c r="D3012" s="59" t="s">
        <v>3973</v>
      </c>
      <c r="E3012" s="59" t="s">
        <v>415</v>
      </c>
      <c r="F3012" s="59" t="s">
        <v>437</v>
      </c>
      <c r="G3012" s="59" t="s">
        <v>1587</v>
      </c>
      <c r="H3012" s="84">
        <f>'20070 ParAssumpChg'!J140</f>
        <v>0</v>
      </c>
      <c r="J3012" s="56" t="s">
        <v>3974</v>
      </c>
      <c r="K3012" s="57" t="s">
        <v>2329</v>
      </c>
      <c r="L3012" s="57" t="s">
        <v>1949</v>
      </c>
      <c r="M3012" s="56" t="str">
        <f t="shared" si="80"/>
        <v>LF4.P2007008508</v>
      </c>
      <c r="N3012" s="56"/>
    </row>
    <row r="3013" spans="1:14" s="55" customFormat="1" ht="15" thickBot="1" x14ac:dyDescent="0.35">
      <c r="A3013" s="58">
        <v>22</v>
      </c>
      <c r="B3013" s="55" t="s">
        <v>4659</v>
      </c>
      <c r="C3013" s="59" t="s">
        <v>774</v>
      </c>
      <c r="D3013" s="59" t="s">
        <v>3973</v>
      </c>
      <c r="E3013" s="59" t="s">
        <v>415</v>
      </c>
      <c r="F3013" s="59" t="s">
        <v>437</v>
      </c>
      <c r="G3013" s="59" t="s">
        <v>334</v>
      </c>
      <c r="H3013" s="84">
        <f>'20070 ParAssumpChg'!J141</f>
        <v>0</v>
      </c>
      <c r="J3013" s="56" t="s">
        <v>3974</v>
      </c>
      <c r="K3013" s="57" t="s">
        <v>2331</v>
      </c>
      <c r="L3013" s="57" t="s">
        <v>1949</v>
      </c>
      <c r="M3013" s="56" t="str">
        <f t="shared" si="80"/>
        <v>LF4.P2007008608</v>
      </c>
      <c r="N3013" s="56"/>
    </row>
    <row r="3014" spans="1:14" s="55" customFormat="1" ht="15" thickBot="1" x14ac:dyDescent="0.35">
      <c r="A3014" s="58">
        <v>22</v>
      </c>
      <c r="B3014" s="55" t="s">
        <v>4660</v>
      </c>
      <c r="C3014" s="59" t="s">
        <v>774</v>
      </c>
      <c r="D3014" s="59" t="s">
        <v>3973</v>
      </c>
      <c r="E3014" s="59" t="s">
        <v>415</v>
      </c>
      <c r="F3014" s="59" t="s">
        <v>437</v>
      </c>
      <c r="G3014" s="59" t="s">
        <v>335</v>
      </c>
      <c r="H3014" s="84">
        <f>'20070 ParAssumpChg'!J142</f>
        <v>0</v>
      </c>
      <c r="J3014" s="56" t="s">
        <v>3974</v>
      </c>
      <c r="K3014" s="57" t="s">
        <v>2333</v>
      </c>
      <c r="L3014" s="57" t="s">
        <v>1949</v>
      </c>
      <c r="M3014" s="56" t="str">
        <f t="shared" si="80"/>
        <v>LF4.P2007008708</v>
      </c>
      <c r="N3014" s="56"/>
    </row>
    <row r="3015" spans="1:14" s="55" customFormat="1" ht="15" thickBot="1" x14ac:dyDescent="0.35">
      <c r="A3015" s="58">
        <v>22</v>
      </c>
      <c r="B3015" s="55" t="s">
        <v>4661</v>
      </c>
      <c r="C3015" s="59" t="s">
        <v>774</v>
      </c>
      <c r="D3015" s="59" t="s">
        <v>3973</v>
      </c>
      <c r="E3015" s="59" t="s">
        <v>415</v>
      </c>
      <c r="F3015" s="59" t="s">
        <v>437</v>
      </c>
      <c r="G3015" s="59" t="s">
        <v>634</v>
      </c>
      <c r="H3015" s="84">
        <f>'20070 ParAssumpChg'!J143</f>
        <v>0</v>
      </c>
      <c r="J3015" s="56" t="s">
        <v>3974</v>
      </c>
      <c r="K3015" s="57" t="s">
        <v>2335</v>
      </c>
      <c r="L3015" s="57" t="s">
        <v>1949</v>
      </c>
      <c r="M3015" s="56" t="str">
        <f t="shared" si="80"/>
        <v>LF4.P2007008808</v>
      </c>
      <c r="N3015" s="56"/>
    </row>
    <row r="3016" spans="1:14" s="55" customFormat="1" ht="15" thickBot="1" x14ac:dyDescent="0.35">
      <c r="A3016" s="58">
        <v>22</v>
      </c>
      <c r="B3016" s="55" t="s">
        <v>4662</v>
      </c>
      <c r="C3016" s="59" t="s">
        <v>774</v>
      </c>
      <c r="D3016" s="59" t="s">
        <v>3973</v>
      </c>
      <c r="E3016" s="59" t="s">
        <v>415</v>
      </c>
      <c r="F3016" s="59" t="s">
        <v>437</v>
      </c>
      <c r="G3016" s="59" t="s">
        <v>613</v>
      </c>
      <c r="H3016" s="84">
        <f>'20070 ParAssumpChg'!J144</f>
        <v>0</v>
      </c>
      <c r="J3016" s="56" t="s">
        <v>3974</v>
      </c>
      <c r="K3016" s="57" t="s">
        <v>2337</v>
      </c>
      <c r="L3016" s="57" t="s">
        <v>1949</v>
      </c>
      <c r="M3016" s="56" t="str">
        <f>J3016&amp;K3016&amp;L3016</f>
        <v>LF4.P2007008908</v>
      </c>
      <c r="N3016" s="56"/>
    </row>
    <row r="3017" spans="1:14" s="55" customFormat="1" ht="15" thickBot="1" x14ac:dyDescent="0.35">
      <c r="A3017" s="58">
        <v>22</v>
      </c>
      <c r="B3017" s="55" t="s">
        <v>4663</v>
      </c>
      <c r="C3017" s="59" t="s">
        <v>774</v>
      </c>
      <c r="D3017" s="59" t="s">
        <v>3973</v>
      </c>
      <c r="E3017" s="59" t="s">
        <v>415</v>
      </c>
      <c r="F3017" s="59" t="s">
        <v>437</v>
      </c>
      <c r="G3017" s="59" t="s">
        <v>614</v>
      </c>
      <c r="H3017" s="84">
        <f>'20070 ParAssumpChg'!J145</f>
        <v>0</v>
      </c>
      <c r="J3017" s="56" t="s">
        <v>3974</v>
      </c>
      <c r="K3017" s="57" t="s">
        <v>2339</v>
      </c>
      <c r="L3017" s="57" t="s">
        <v>1949</v>
      </c>
      <c r="M3017" s="56" t="str">
        <f t="shared" ref="M3017:M3031" si="81">J3017&amp;K3017&amp;L3017</f>
        <v>LF4.P2007009008</v>
      </c>
      <c r="N3017" s="56"/>
    </row>
    <row r="3018" spans="1:14" s="55" customFormat="1" ht="15" thickBot="1" x14ac:dyDescent="0.35">
      <c r="A3018" s="58">
        <v>22</v>
      </c>
      <c r="B3018" s="55" t="s">
        <v>4664</v>
      </c>
      <c r="C3018" s="59" t="s">
        <v>774</v>
      </c>
      <c r="D3018" s="59" t="s">
        <v>3973</v>
      </c>
      <c r="E3018" s="59" t="s">
        <v>415</v>
      </c>
      <c r="F3018" s="59" t="s">
        <v>437</v>
      </c>
      <c r="G3018" s="59" t="s">
        <v>615</v>
      </c>
      <c r="H3018" s="84">
        <f>'20070 ParAssumpChg'!J146</f>
        <v>0</v>
      </c>
      <c r="J3018" s="56" t="s">
        <v>3974</v>
      </c>
      <c r="K3018" s="57" t="s">
        <v>2341</v>
      </c>
      <c r="L3018" s="57" t="s">
        <v>1949</v>
      </c>
      <c r="M3018" s="56" t="str">
        <f t="shared" si="81"/>
        <v>LF4.P2007009108</v>
      </c>
      <c r="N3018" s="56"/>
    </row>
    <row r="3019" spans="1:14" s="55" customFormat="1" ht="15" thickBot="1" x14ac:dyDescent="0.35">
      <c r="A3019" s="58">
        <v>22</v>
      </c>
      <c r="B3019" s="55" t="s">
        <v>4665</v>
      </c>
      <c r="C3019" s="59" t="s">
        <v>774</v>
      </c>
      <c r="D3019" s="59" t="s">
        <v>3973</v>
      </c>
      <c r="E3019" s="59" t="s">
        <v>415</v>
      </c>
      <c r="F3019" s="59" t="s">
        <v>437</v>
      </c>
      <c r="G3019" s="59" t="s">
        <v>337</v>
      </c>
      <c r="H3019" s="84">
        <f>'20070 ParAssumpChg'!J147</f>
        <v>0</v>
      </c>
      <c r="J3019" s="56" t="s">
        <v>3974</v>
      </c>
      <c r="K3019" s="57" t="s">
        <v>2343</v>
      </c>
      <c r="L3019" s="57" t="s">
        <v>1949</v>
      </c>
      <c r="M3019" s="56" t="str">
        <f t="shared" si="81"/>
        <v>LF4.P2007009208</v>
      </c>
      <c r="N3019" s="56"/>
    </row>
    <row r="3020" spans="1:14" s="55" customFormat="1" ht="15" thickBot="1" x14ac:dyDescent="0.35">
      <c r="A3020" s="58">
        <v>22</v>
      </c>
      <c r="B3020" s="55" t="s">
        <v>4666</v>
      </c>
      <c r="C3020" s="59" t="s">
        <v>774</v>
      </c>
      <c r="D3020" s="59" t="s">
        <v>3973</v>
      </c>
      <c r="E3020" s="59" t="s">
        <v>415</v>
      </c>
      <c r="F3020" s="59" t="s">
        <v>437</v>
      </c>
      <c r="G3020" s="59" t="s">
        <v>303</v>
      </c>
      <c r="H3020" s="84">
        <f>'20070 ParAssumpChg'!J148</f>
        <v>0</v>
      </c>
      <c r="J3020" s="56" t="s">
        <v>3974</v>
      </c>
      <c r="K3020" s="57" t="s">
        <v>2345</v>
      </c>
      <c r="L3020" s="57" t="s">
        <v>1949</v>
      </c>
      <c r="M3020" s="56" t="str">
        <f t="shared" si="81"/>
        <v>LF4.P2007009308</v>
      </c>
      <c r="N3020" s="56"/>
    </row>
    <row r="3021" spans="1:14" s="55" customFormat="1" ht="15" thickBot="1" x14ac:dyDescent="0.35">
      <c r="A3021" s="58">
        <v>22</v>
      </c>
      <c r="B3021" s="55" t="s">
        <v>4667</v>
      </c>
      <c r="C3021" s="59" t="s">
        <v>774</v>
      </c>
      <c r="D3021" s="59" t="s">
        <v>38</v>
      </c>
      <c r="E3021" s="59" t="s">
        <v>415</v>
      </c>
      <c r="F3021" s="59" t="s">
        <v>437</v>
      </c>
      <c r="G3021" s="59" t="s">
        <v>1864</v>
      </c>
      <c r="H3021" s="84">
        <f>'20070 ParAssumpChg'!J150</f>
        <v>0</v>
      </c>
      <c r="J3021" s="56" t="s">
        <v>3974</v>
      </c>
      <c r="K3021" s="57" t="s">
        <v>4555</v>
      </c>
      <c r="L3021" s="57" t="s">
        <v>1949</v>
      </c>
      <c r="M3021" s="56" t="str">
        <f t="shared" si="81"/>
        <v>LF4.P2007009408</v>
      </c>
      <c r="N3021" s="56"/>
    </row>
    <row r="3022" spans="1:14" s="55" customFormat="1" ht="15" thickBot="1" x14ac:dyDescent="0.35">
      <c r="A3022" s="58">
        <v>22</v>
      </c>
      <c r="B3022" s="55" t="s">
        <v>4668</v>
      </c>
      <c r="C3022" s="59" t="s">
        <v>774</v>
      </c>
      <c r="D3022" s="59" t="s">
        <v>38</v>
      </c>
      <c r="E3022" s="59" t="s">
        <v>415</v>
      </c>
      <c r="F3022" s="59" t="s">
        <v>437</v>
      </c>
      <c r="G3022" s="59" t="s">
        <v>453</v>
      </c>
      <c r="H3022" s="84">
        <f>'20070 ParAssumpChg'!J151</f>
        <v>0</v>
      </c>
      <c r="J3022" s="56" t="s">
        <v>3974</v>
      </c>
      <c r="K3022" s="57" t="s">
        <v>4557</v>
      </c>
      <c r="L3022" s="57" t="s">
        <v>1949</v>
      </c>
      <c r="M3022" s="56" t="str">
        <f t="shared" si="81"/>
        <v>LF4.P2007009508</v>
      </c>
      <c r="N3022" s="56"/>
    </row>
    <row r="3023" spans="1:14" s="55" customFormat="1" ht="15" thickBot="1" x14ac:dyDescent="0.35">
      <c r="A3023" s="58">
        <v>22</v>
      </c>
      <c r="B3023" s="55" t="s">
        <v>4669</v>
      </c>
      <c r="C3023" s="59" t="s">
        <v>774</v>
      </c>
      <c r="D3023" s="59" t="s">
        <v>38</v>
      </c>
      <c r="E3023" s="59" t="s">
        <v>415</v>
      </c>
      <c r="F3023" s="59" t="s">
        <v>437</v>
      </c>
      <c r="G3023" s="59" t="s">
        <v>1867</v>
      </c>
      <c r="H3023" s="84">
        <f>'20070 ParAssumpChg'!J152</f>
        <v>0</v>
      </c>
      <c r="J3023" s="56" t="s">
        <v>3974</v>
      </c>
      <c r="K3023" s="57" t="s">
        <v>4559</v>
      </c>
      <c r="L3023" s="57" t="s">
        <v>1949</v>
      </c>
      <c r="M3023" s="56" t="str">
        <f t="shared" si="81"/>
        <v>LF4.P2007009608</v>
      </c>
      <c r="N3023" s="56"/>
    </row>
    <row r="3024" spans="1:14" s="55" customFormat="1" ht="15" thickBot="1" x14ac:dyDescent="0.35">
      <c r="A3024" s="58">
        <v>22</v>
      </c>
      <c r="B3024" s="55" t="s">
        <v>4670</v>
      </c>
      <c r="C3024" s="59" t="s">
        <v>774</v>
      </c>
      <c r="D3024" s="59" t="s">
        <v>3973</v>
      </c>
      <c r="E3024" s="59" t="s">
        <v>415</v>
      </c>
      <c r="F3024" s="59" t="s">
        <v>438</v>
      </c>
      <c r="G3024" s="59" t="s">
        <v>329</v>
      </c>
      <c r="H3024" s="84">
        <f>'20070 ParAssumpChg'!K136</f>
        <v>0</v>
      </c>
      <c r="J3024" s="56" t="s">
        <v>3974</v>
      </c>
      <c r="K3024" s="57" t="s">
        <v>2321</v>
      </c>
      <c r="L3024" s="57" t="s">
        <v>1963</v>
      </c>
      <c r="M3024" s="56" t="str">
        <f t="shared" si="81"/>
        <v>LF4.P2007008109</v>
      </c>
      <c r="N3024" s="56"/>
    </row>
    <row r="3025" spans="1:14" s="55" customFormat="1" ht="15" thickBot="1" x14ac:dyDescent="0.35">
      <c r="A3025" s="58">
        <v>22</v>
      </c>
      <c r="B3025" s="55" t="s">
        <v>4671</v>
      </c>
      <c r="C3025" s="59" t="s">
        <v>774</v>
      </c>
      <c r="D3025" s="59" t="s">
        <v>3973</v>
      </c>
      <c r="E3025" s="59" t="s">
        <v>415</v>
      </c>
      <c r="F3025" s="59" t="s">
        <v>438</v>
      </c>
      <c r="G3025" s="59" t="s">
        <v>330</v>
      </c>
      <c r="H3025" s="84">
        <f>'20070 ParAssumpChg'!K137</f>
        <v>0</v>
      </c>
      <c r="J3025" s="56" t="s">
        <v>3974</v>
      </c>
      <c r="K3025" s="57" t="s">
        <v>2323</v>
      </c>
      <c r="L3025" s="57" t="s">
        <v>1963</v>
      </c>
      <c r="M3025" s="56" t="str">
        <f t="shared" si="81"/>
        <v>LF4.P2007008209</v>
      </c>
      <c r="N3025" s="56"/>
    </row>
    <row r="3026" spans="1:14" s="55" customFormat="1" ht="15" thickBot="1" x14ac:dyDescent="0.35">
      <c r="A3026" s="58">
        <v>22</v>
      </c>
      <c r="B3026" s="55" t="s">
        <v>4672</v>
      </c>
      <c r="C3026" s="59" t="s">
        <v>774</v>
      </c>
      <c r="D3026" s="59" t="s">
        <v>3973</v>
      </c>
      <c r="E3026" s="59" t="s">
        <v>415</v>
      </c>
      <c r="F3026" s="59" t="s">
        <v>438</v>
      </c>
      <c r="G3026" s="59" t="s">
        <v>331</v>
      </c>
      <c r="H3026" s="84">
        <f>'20070 ParAssumpChg'!K138</f>
        <v>0</v>
      </c>
      <c r="J3026" s="56" t="s">
        <v>3974</v>
      </c>
      <c r="K3026" s="57" t="s">
        <v>2325</v>
      </c>
      <c r="L3026" s="57" t="s">
        <v>1963</v>
      </c>
      <c r="M3026" s="56" t="str">
        <f t="shared" si="81"/>
        <v>LF4.P2007008309</v>
      </c>
      <c r="N3026" s="56"/>
    </row>
    <row r="3027" spans="1:14" s="55" customFormat="1" ht="15" thickBot="1" x14ac:dyDescent="0.35">
      <c r="A3027" s="58">
        <v>22</v>
      </c>
      <c r="B3027" s="55" t="s">
        <v>4673</v>
      </c>
      <c r="C3027" s="59" t="s">
        <v>774</v>
      </c>
      <c r="D3027" s="59" t="s">
        <v>3973</v>
      </c>
      <c r="E3027" s="59" t="s">
        <v>415</v>
      </c>
      <c r="F3027" s="59" t="s">
        <v>438</v>
      </c>
      <c r="G3027" s="59" t="s">
        <v>332</v>
      </c>
      <c r="H3027" s="84">
        <f>'20070 ParAssumpChg'!K139</f>
        <v>0</v>
      </c>
      <c r="J3027" s="56" t="s">
        <v>3974</v>
      </c>
      <c r="K3027" s="57" t="s">
        <v>2327</v>
      </c>
      <c r="L3027" s="57" t="s">
        <v>1963</v>
      </c>
      <c r="M3027" s="56" t="str">
        <f t="shared" si="81"/>
        <v>LF4.P2007008409</v>
      </c>
      <c r="N3027" s="56"/>
    </row>
    <row r="3028" spans="1:14" s="55" customFormat="1" ht="15" thickBot="1" x14ac:dyDescent="0.35">
      <c r="A3028" s="58">
        <v>22</v>
      </c>
      <c r="B3028" s="55" t="s">
        <v>4674</v>
      </c>
      <c r="C3028" s="59" t="s">
        <v>774</v>
      </c>
      <c r="D3028" s="59" t="s">
        <v>3973</v>
      </c>
      <c r="E3028" s="59" t="s">
        <v>415</v>
      </c>
      <c r="F3028" s="59" t="s">
        <v>438</v>
      </c>
      <c r="G3028" s="59" t="s">
        <v>1587</v>
      </c>
      <c r="H3028" s="84">
        <f>'20070 ParAssumpChg'!K140</f>
        <v>0</v>
      </c>
      <c r="J3028" s="56" t="s">
        <v>3974</v>
      </c>
      <c r="K3028" s="57" t="s">
        <v>2329</v>
      </c>
      <c r="L3028" s="57" t="s">
        <v>1963</v>
      </c>
      <c r="M3028" s="56" t="str">
        <f t="shared" si="81"/>
        <v>LF4.P2007008509</v>
      </c>
      <c r="N3028" s="56"/>
    </row>
    <row r="3029" spans="1:14" s="55" customFormat="1" ht="15" thickBot="1" x14ac:dyDescent="0.35">
      <c r="A3029" s="58">
        <v>22</v>
      </c>
      <c r="B3029" s="55" t="s">
        <v>4675</v>
      </c>
      <c r="C3029" s="59" t="s">
        <v>774</v>
      </c>
      <c r="D3029" s="59" t="s">
        <v>3973</v>
      </c>
      <c r="E3029" s="59" t="s">
        <v>415</v>
      </c>
      <c r="F3029" s="59" t="s">
        <v>438</v>
      </c>
      <c r="G3029" s="59" t="s">
        <v>334</v>
      </c>
      <c r="H3029" s="84">
        <f>'20070 ParAssumpChg'!K141</f>
        <v>0</v>
      </c>
      <c r="J3029" s="56" t="s">
        <v>3974</v>
      </c>
      <c r="K3029" s="57" t="s">
        <v>2331</v>
      </c>
      <c r="L3029" s="57" t="s">
        <v>1963</v>
      </c>
      <c r="M3029" s="56" t="str">
        <f t="shared" si="81"/>
        <v>LF4.P2007008609</v>
      </c>
      <c r="N3029" s="56"/>
    </row>
    <row r="3030" spans="1:14" s="55" customFormat="1" ht="15" thickBot="1" x14ac:dyDescent="0.35">
      <c r="A3030" s="58">
        <v>22</v>
      </c>
      <c r="B3030" s="55" t="s">
        <v>4676</v>
      </c>
      <c r="C3030" s="59" t="s">
        <v>774</v>
      </c>
      <c r="D3030" s="59" t="s">
        <v>3973</v>
      </c>
      <c r="E3030" s="59" t="s">
        <v>415</v>
      </c>
      <c r="F3030" s="59" t="s">
        <v>438</v>
      </c>
      <c r="G3030" s="59" t="s">
        <v>335</v>
      </c>
      <c r="H3030" s="84">
        <f>'20070 ParAssumpChg'!K142</f>
        <v>0</v>
      </c>
      <c r="J3030" s="56" t="s">
        <v>3974</v>
      </c>
      <c r="K3030" s="57" t="s">
        <v>2333</v>
      </c>
      <c r="L3030" s="57" t="s">
        <v>1963</v>
      </c>
      <c r="M3030" s="56" t="str">
        <f t="shared" si="81"/>
        <v>LF4.P2007008709</v>
      </c>
      <c r="N3030" s="56"/>
    </row>
    <row r="3031" spans="1:14" s="55" customFormat="1" ht="15" thickBot="1" x14ac:dyDescent="0.35">
      <c r="A3031" s="58">
        <v>22</v>
      </c>
      <c r="B3031" s="55" t="s">
        <v>4677</v>
      </c>
      <c r="C3031" s="59" t="s">
        <v>774</v>
      </c>
      <c r="D3031" s="59" t="s">
        <v>3973</v>
      </c>
      <c r="E3031" s="59" t="s">
        <v>415</v>
      </c>
      <c r="F3031" s="59" t="s">
        <v>438</v>
      </c>
      <c r="G3031" s="59" t="s">
        <v>634</v>
      </c>
      <c r="H3031" s="84">
        <f>'20070 ParAssumpChg'!K143</f>
        <v>0</v>
      </c>
      <c r="J3031" s="56" t="s">
        <v>3974</v>
      </c>
      <c r="K3031" s="57" t="s">
        <v>2335</v>
      </c>
      <c r="L3031" s="57" t="s">
        <v>1963</v>
      </c>
      <c r="M3031" s="56" t="str">
        <f t="shared" si="81"/>
        <v>LF4.P2007008809</v>
      </c>
      <c r="N3031" s="56"/>
    </row>
    <row r="3032" spans="1:14" s="55" customFormat="1" ht="15" thickBot="1" x14ac:dyDescent="0.35">
      <c r="A3032" s="58">
        <v>22</v>
      </c>
      <c r="B3032" s="55" t="s">
        <v>4678</v>
      </c>
      <c r="C3032" s="59" t="s">
        <v>774</v>
      </c>
      <c r="D3032" s="59" t="s">
        <v>3973</v>
      </c>
      <c r="E3032" s="59" t="s">
        <v>415</v>
      </c>
      <c r="F3032" s="59" t="s">
        <v>438</v>
      </c>
      <c r="G3032" s="59" t="s">
        <v>613</v>
      </c>
      <c r="H3032" s="84">
        <f>'20070 ParAssumpChg'!K144</f>
        <v>0</v>
      </c>
      <c r="J3032" s="56" t="s">
        <v>3974</v>
      </c>
      <c r="K3032" s="57" t="s">
        <v>2337</v>
      </c>
      <c r="L3032" s="57" t="s">
        <v>1963</v>
      </c>
      <c r="M3032" s="56" t="str">
        <f>J3032&amp;K3032&amp;L3032</f>
        <v>LF4.P2007008909</v>
      </c>
      <c r="N3032" s="56"/>
    </row>
    <row r="3033" spans="1:14" s="55" customFormat="1" ht="15" thickBot="1" x14ac:dyDescent="0.35">
      <c r="A3033" s="58">
        <v>22</v>
      </c>
      <c r="B3033" s="55" t="s">
        <v>4679</v>
      </c>
      <c r="C3033" s="59" t="s">
        <v>774</v>
      </c>
      <c r="D3033" s="59" t="s">
        <v>3973</v>
      </c>
      <c r="E3033" s="59" t="s">
        <v>415</v>
      </c>
      <c r="F3033" s="59" t="s">
        <v>438</v>
      </c>
      <c r="G3033" s="59" t="s">
        <v>614</v>
      </c>
      <c r="H3033" s="84">
        <f>'20070 ParAssumpChg'!K145</f>
        <v>0</v>
      </c>
      <c r="J3033" s="56" t="s">
        <v>3974</v>
      </c>
      <c r="K3033" s="57" t="s">
        <v>2339</v>
      </c>
      <c r="L3033" s="57" t="s">
        <v>1963</v>
      </c>
      <c r="M3033" s="56" t="str">
        <f t="shared" ref="M3033:M3038" si="82">J3033&amp;K3033&amp;L3033</f>
        <v>LF4.P2007009009</v>
      </c>
      <c r="N3033" s="56"/>
    </row>
    <row r="3034" spans="1:14" s="55" customFormat="1" ht="15" thickBot="1" x14ac:dyDescent="0.35">
      <c r="A3034" s="58">
        <v>22</v>
      </c>
      <c r="B3034" s="55" t="s">
        <v>4680</v>
      </c>
      <c r="C3034" s="59" t="s">
        <v>774</v>
      </c>
      <c r="D3034" s="59" t="s">
        <v>3973</v>
      </c>
      <c r="E3034" s="59" t="s">
        <v>415</v>
      </c>
      <c r="F3034" s="59" t="s">
        <v>438</v>
      </c>
      <c r="G3034" s="59" t="s">
        <v>615</v>
      </c>
      <c r="H3034" s="84">
        <f>'20070 ParAssumpChg'!K146</f>
        <v>0</v>
      </c>
      <c r="J3034" s="56" t="s">
        <v>3974</v>
      </c>
      <c r="K3034" s="57" t="s">
        <v>2341</v>
      </c>
      <c r="L3034" s="57" t="s">
        <v>1963</v>
      </c>
      <c r="M3034" s="56" t="str">
        <f t="shared" si="82"/>
        <v>LF4.P2007009109</v>
      </c>
      <c r="N3034" s="56"/>
    </row>
    <row r="3035" spans="1:14" s="55" customFormat="1" ht="15" thickBot="1" x14ac:dyDescent="0.35">
      <c r="A3035" s="58">
        <v>22</v>
      </c>
      <c r="B3035" s="55" t="s">
        <v>4681</v>
      </c>
      <c r="C3035" s="59" t="s">
        <v>774</v>
      </c>
      <c r="D3035" s="59" t="s">
        <v>3973</v>
      </c>
      <c r="E3035" s="59" t="s">
        <v>415</v>
      </c>
      <c r="F3035" s="59" t="s">
        <v>438</v>
      </c>
      <c r="G3035" s="59" t="s">
        <v>337</v>
      </c>
      <c r="H3035" s="84">
        <f>'20070 ParAssumpChg'!K147</f>
        <v>0</v>
      </c>
      <c r="J3035" s="56" t="s">
        <v>3974</v>
      </c>
      <c r="K3035" s="57" t="s">
        <v>2343</v>
      </c>
      <c r="L3035" s="57" t="s">
        <v>1963</v>
      </c>
      <c r="M3035" s="56" t="str">
        <f t="shared" si="82"/>
        <v>LF4.P2007009209</v>
      </c>
      <c r="N3035" s="56"/>
    </row>
    <row r="3036" spans="1:14" s="55" customFormat="1" ht="15" thickBot="1" x14ac:dyDescent="0.35">
      <c r="A3036" s="58">
        <v>22</v>
      </c>
      <c r="B3036" s="55" t="s">
        <v>4682</v>
      </c>
      <c r="C3036" s="59" t="s">
        <v>774</v>
      </c>
      <c r="D3036" s="59" t="s">
        <v>3973</v>
      </c>
      <c r="E3036" s="59" t="s">
        <v>415</v>
      </c>
      <c r="F3036" s="59" t="s">
        <v>438</v>
      </c>
      <c r="G3036" s="59" t="s">
        <v>303</v>
      </c>
      <c r="H3036" s="84">
        <f>'20070 ParAssumpChg'!K148</f>
        <v>0</v>
      </c>
      <c r="J3036" s="56" t="s">
        <v>3974</v>
      </c>
      <c r="K3036" s="57" t="s">
        <v>2345</v>
      </c>
      <c r="L3036" s="57" t="s">
        <v>1963</v>
      </c>
      <c r="M3036" s="56" t="str">
        <f t="shared" si="82"/>
        <v>LF4.P2007009309</v>
      </c>
      <c r="N3036" s="56"/>
    </row>
    <row r="3037" spans="1:14" s="55" customFormat="1" ht="15" thickBot="1" x14ac:dyDescent="0.35">
      <c r="A3037" s="58">
        <v>22</v>
      </c>
      <c r="B3037" s="55" t="s">
        <v>4683</v>
      </c>
      <c r="C3037" s="59" t="s">
        <v>774</v>
      </c>
      <c r="D3037" s="59" t="s">
        <v>38</v>
      </c>
      <c r="E3037" s="59" t="s">
        <v>415</v>
      </c>
      <c r="F3037" s="59" t="s">
        <v>438</v>
      </c>
      <c r="G3037" s="59" t="s">
        <v>453</v>
      </c>
      <c r="H3037" s="84">
        <f>'20070 ParAssumpChg'!K151</f>
        <v>0</v>
      </c>
      <c r="J3037" s="56" t="s">
        <v>3974</v>
      </c>
      <c r="K3037" s="57" t="s">
        <v>4557</v>
      </c>
      <c r="L3037" s="57" t="s">
        <v>1963</v>
      </c>
      <c r="M3037" s="56" t="str">
        <f t="shared" si="82"/>
        <v>LF4.P2007009509</v>
      </c>
      <c r="N3037" s="56"/>
    </row>
    <row r="3038" spans="1:14" s="55" customFormat="1" ht="15" thickBot="1" x14ac:dyDescent="0.35">
      <c r="A3038" s="58">
        <v>22</v>
      </c>
      <c r="B3038" s="55" t="s">
        <v>4684</v>
      </c>
      <c r="C3038" s="59" t="s">
        <v>774</v>
      </c>
      <c r="D3038" s="59" t="s">
        <v>38</v>
      </c>
      <c r="E3038" s="59" t="s">
        <v>415</v>
      </c>
      <c r="F3038" s="59" t="s">
        <v>438</v>
      </c>
      <c r="G3038" s="59" t="s">
        <v>1867</v>
      </c>
      <c r="H3038" s="84">
        <f>'20070 ParAssumpChg'!K152</f>
        <v>0</v>
      </c>
      <c r="J3038" s="56" t="s">
        <v>3974</v>
      </c>
      <c r="K3038" s="57" t="s">
        <v>4559</v>
      </c>
      <c r="L3038" s="57" t="s">
        <v>1963</v>
      </c>
      <c r="M3038" s="56" t="str">
        <f t="shared" si="82"/>
        <v>LF4.P2007009609</v>
      </c>
      <c r="N3038" s="56"/>
    </row>
    <row r="3039" spans="1:14" s="55" customFormat="1" ht="15" thickBot="1" x14ac:dyDescent="0.35">
      <c r="A3039" s="58">
        <v>22</v>
      </c>
      <c r="B3039" s="55" t="s">
        <v>4685</v>
      </c>
      <c r="C3039" s="59" t="s">
        <v>775</v>
      </c>
      <c r="D3039" s="59" t="s">
        <v>3973</v>
      </c>
      <c r="E3039" s="59" t="s">
        <v>326</v>
      </c>
      <c r="F3039" s="59" t="s">
        <v>436</v>
      </c>
      <c r="G3039" s="59" t="s">
        <v>329</v>
      </c>
      <c r="H3039" s="84">
        <f>'20070 ParAssumpChg'!C167</f>
        <v>0</v>
      </c>
      <c r="J3039" s="56" t="s">
        <v>3974</v>
      </c>
      <c r="K3039" s="57" t="s">
        <v>2448</v>
      </c>
      <c r="L3039" s="57" t="s">
        <v>1497</v>
      </c>
      <c r="M3039" s="56" t="str">
        <f t="shared" ref="M3039:M3049" si="83">J3039&amp;K3039&amp;L3039</f>
        <v>LF4.P2007010101</v>
      </c>
      <c r="N3039" s="57"/>
    </row>
    <row r="3040" spans="1:14" s="55" customFormat="1" ht="15" thickBot="1" x14ac:dyDescent="0.35">
      <c r="A3040" s="58">
        <v>22</v>
      </c>
      <c r="B3040" s="55" t="s">
        <v>4686</v>
      </c>
      <c r="C3040" s="59" t="s">
        <v>775</v>
      </c>
      <c r="D3040" s="59" t="s">
        <v>3973</v>
      </c>
      <c r="E3040" s="59" t="s">
        <v>326</v>
      </c>
      <c r="F3040" s="59" t="s">
        <v>436</v>
      </c>
      <c r="G3040" s="59" t="s">
        <v>330</v>
      </c>
      <c r="H3040" s="84">
        <f>'20070 ParAssumpChg'!C168</f>
        <v>0</v>
      </c>
      <c r="J3040" s="56" t="s">
        <v>3974</v>
      </c>
      <c r="K3040" s="57" t="s">
        <v>2450</v>
      </c>
      <c r="L3040" s="57" t="s">
        <v>1497</v>
      </c>
      <c r="M3040" s="56" t="str">
        <f t="shared" si="83"/>
        <v>LF4.P2007010201</v>
      </c>
      <c r="N3040" s="57"/>
    </row>
    <row r="3041" spans="1:14" s="55" customFormat="1" ht="15" thickBot="1" x14ac:dyDescent="0.35">
      <c r="A3041" s="58">
        <v>22</v>
      </c>
      <c r="B3041" s="55" t="s">
        <v>4687</v>
      </c>
      <c r="C3041" s="59" t="s">
        <v>775</v>
      </c>
      <c r="D3041" s="59" t="s">
        <v>3973</v>
      </c>
      <c r="E3041" s="59" t="s">
        <v>326</v>
      </c>
      <c r="F3041" s="59" t="s">
        <v>436</v>
      </c>
      <c r="G3041" s="59" t="s">
        <v>331</v>
      </c>
      <c r="H3041" s="84">
        <f>'20070 ParAssumpChg'!C169</f>
        <v>0</v>
      </c>
      <c r="J3041" s="56" t="s">
        <v>3974</v>
      </c>
      <c r="K3041" s="57" t="s">
        <v>2452</v>
      </c>
      <c r="L3041" s="57" t="s">
        <v>1497</v>
      </c>
      <c r="M3041" s="56" t="str">
        <f t="shared" si="83"/>
        <v>LF4.P2007010301</v>
      </c>
      <c r="N3041" s="57"/>
    </row>
    <row r="3042" spans="1:14" s="55" customFormat="1" ht="15" thickBot="1" x14ac:dyDescent="0.35">
      <c r="A3042" s="58">
        <v>22</v>
      </c>
      <c r="B3042" s="55" t="s">
        <v>4688</v>
      </c>
      <c r="C3042" s="59" t="s">
        <v>775</v>
      </c>
      <c r="D3042" s="59" t="s">
        <v>3973</v>
      </c>
      <c r="E3042" s="59" t="s">
        <v>326</v>
      </c>
      <c r="F3042" s="59" t="s">
        <v>436</v>
      </c>
      <c r="G3042" s="59" t="s">
        <v>332</v>
      </c>
      <c r="H3042" s="84">
        <f>'20070 ParAssumpChg'!C170</f>
        <v>0</v>
      </c>
      <c r="J3042" s="56" t="s">
        <v>3974</v>
      </c>
      <c r="K3042" s="57" t="s">
        <v>2454</v>
      </c>
      <c r="L3042" s="57" t="s">
        <v>1497</v>
      </c>
      <c r="M3042" s="56" t="str">
        <f t="shared" si="83"/>
        <v>LF4.P2007010401</v>
      </c>
      <c r="N3042" s="57"/>
    </row>
    <row r="3043" spans="1:14" s="55" customFormat="1" ht="15" thickBot="1" x14ac:dyDescent="0.35">
      <c r="A3043" s="58">
        <v>22</v>
      </c>
      <c r="B3043" s="55" t="s">
        <v>4689</v>
      </c>
      <c r="C3043" s="59" t="s">
        <v>775</v>
      </c>
      <c r="D3043" s="59" t="s">
        <v>3973</v>
      </c>
      <c r="E3043" s="59" t="s">
        <v>326</v>
      </c>
      <c r="F3043" s="59" t="s">
        <v>436</v>
      </c>
      <c r="G3043" s="59" t="s">
        <v>1587</v>
      </c>
      <c r="H3043" s="84">
        <f>'20070 ParAssumpChg'!C171</f>
        <v>0</v>
      </c>
      <c r="J3043" s="56" t="s">
        <v>3974</v>
      </c>
      <c r="K3043" s="57" t="s">
        <v>2456</v>
      </c>
      <c r="L3043" s="57" t="s">
        <v>1497</v>
      </c>
      <c r="M3043" s="56" t="str">
        <f t="shared" si="83"/>
        <v>LF4.P2007010501</v>
      </c>
      <c r="N3043" s="57"/>
    </row>
    <row r="3044" spans="1:14" s="55" customFormat="1" ht="15" thickBot="1" x14ac:dyDescent="0.35">
      <c r="A3044" s="58">
        <v>22</v>
      </c>
      <c r="B3044" s="55" t="s">
        <v>4690</v>
      </c>
      <c r="C3044" s="59" t="s">
        <v>775</v>
      </c>
      <c r="D3044" s="59" t="s">
        <v>3973</v>
      </c>
      <c r="E3044" s="59" t="s">
        <v>326</v>
      </c>
      <c r="F3044" s="59" t="s">
        <v>436</v>
      </c>
      <c r="G3044" s="59" t="s">
        <v>334</v>
      </c>
      <c r="H3044" s="84">
        <f>'20070 ParAssumpChg'!C172</f>
        <v>0</v>
      </c>
      <c r="J3044" s="56" t="s">
        <v>3974</v>
      </c>
      <c r="K3044" s="57" t="s">
        <v>2458</v>
      </c>
      <c r="L3044" s="57" t="s">
        <v>1497</v>
      </c>
      <c r="M3044" s="56" t="str">
        <f t="shared" si="83"/>
        <v>LF4.P2007010601</v>
      </c>
      <c r="N3044" s="57"/>
    </row>
    <row r="3045" spans="1:14" s="55" customFormat="1" ht="15" thickBot="1" x14ac:dyDescent="0.35">
      <c r="A3045" s="58">
        <v>22</v>
      </c>
      <c r="B3045" s="55" t="s">
        <v>4691</v>
      </c>
      <c r="C3045" s="59" t="s">
        <v>775</v>
      </c>
      <c r="D3045" s="59" t="s">
        <v>3973</v>
      </c>
      <c r="E3045" s="59" t="s">
        <v>326</v>
      </c>
      <c r="F3045" s="59" t="s">
        <v>436</v>
      </c>
      <c r="G3045" s="59" t="s">
        <v>335</v>
      </c>
      <c r="H3045" s="84">
        <f>'20070 ParAssumpChg'!C173</f>
        <v>0</v>
      </c>
      <c r="J3045" s="56" t="s">
        <v>3974</v>
      </c>
      <c r="K3045" s="57" t="s">
        <v>2460</v>
      </c>
      <c r="L3045" s="57" t="s">
        <v>1497</v>
      </c>
      <c r="M3045" s="56" t="str">
        <f t="shared" si="83"/>
        <v>LF4.P2007010701</v>
      </c>
      <c r="N3045" s="57"/>
    </row>
    <row r="3046" spans="1:14" s="55" customFormat="1" ht="15" thickBot="1" x14ac:dyDescent="0.35">
      <c r="A3046" s="58">
        <v>22</v>
      </c>
      <c r="B3046" s="55" t="s">
        <v>4692</v>
      </c>
      <c r="C3046" s="59" t="s">
        <v>775</v>
      </c>
      <c r="D3046" s="59" t="s">
        <v>3973</v>
      </c>
      <c r="E3046" s="59" t="s">
        <v>326</v>
      </c>
      <c r="F3046" s="59" t="s">
        <v>436</v>
      </c>
      <c r="G3046" s="59" t="s">
        <v>634</v>
      </c>
      <c r="H3046" s="84">
        <f>'20070 ParAssumpChg'!C174</f>
        <v>0</v>
      </c>
      <c r="J3046" s="56" t="s">
        <v>3974</v>
      </c>
      <c r="K3046" s="57" t="s">
        <v>2462</v>
      </c>
      <c r="L3046" s="57" t="s">
        <v>1497</v>
      </c>
      <c r="M3046" s="56" t="str">
        <f t="shared" si="83"/>
        <v>LF4.P2007010801</v>
      </c>
      <c r="N3046" s="57"/>
    </row>
    <row r="3047" spans="1:14" s="55" customFormat="1" ht="15" thickBot="1" x14ac:dyDescent="0.35">
      <c r="A3047" s="58">
        <v>22</v>
      </c>
      <c r="B3047" s="55" t="s">
        <v>4693</v>
      </c>
      <c r="C3047" s="59" t="s">
        <v>775</v>
      </c>
      <c r="D3047" s="59" t="s">
        <v>3973</v>
      </c>
      <c r="E3047" s="59" t="s">
        <v>326</v>
      </c>
      <c r="F3047" s="59" t="s">
        <v>436</v>
      </c>
      <c r="G3047" s="59" t="s">
        <v>613</v>
      </c>
      <c r="H3047" s="84">
        <f>'20070 ParAssumpChg'!C175</f>
        <v>0</v>
      </c>
      <c r="J3047" s="56" t="s">
        <v>3974</v>
      </c>
      <c r="K3047" s="57" t="s">
        <v>2464</v>
      </c>
      <c r="L3047" s="57" t="s">
        <v>1497</v>
      </c>
      <c r="M3047" s="56" t="str">
        <f t="shared" si="83"/>
        <v>LF4.P2007010901</v>
      </c>
      <c r="N3047" s="57"/>
    </row>
    <row r="3048" spans="1:14" s="55" customFormat="1" ht="15" thickBot="1" x14ac:dyDescent="0.35">
      <c r="A3048" s="58">
        <v>22</v>
      </c>
      <c r="B3048" s="55" t="s">
        <v>4694</v>
      </c>
      <c r="C3048" s="59" t="s">
        <v>775</v>
      </c>
      <c r="D3048" s="59" t="s">
        <v>3973</v>
      </c>
      <c r="E3048" s="59" t="s">
        <v>326</v>
      </c>
      <c r="F3048" s="59" t="s">
        <v>436</v>
      </c>
      <c r="G3048" s="59" t="s">
        <v>614</v>
      </c>
      <c r="H3048" s="84">
        <f>'20070 ParAssumpChg'!C176</f>
        <v>0</v>
      </c>
      <c r="J3048" s="56" t="s">
        <v>3974</v>
      </c>
      <c r="K3048" s="57" t="s">
        <v>2466</v>
      </c>
      <c r="L3048" s="57" t="s">
        <v>1497</v>
      </c>
      <c r="M3048" s="56" t="str">
        <f t="shared" si="83"/>
        <v>LF4.P2007011001</v>
      </c>
      <c r="N3048" s="57"/>
    </row>
    <row r="3049" spans="1:14" s="55" customFormat="1" ht="15" thickBot="1" x14ac:dyDescent="0.35">
      <c r="A3049" s="58">
        <v>22</v>
      </c>
      <c r="B3049" s="55" t="s">
        <v>4695</v>
      </c>
      <c r="C3049" s="59" t="s">
        <v>775</v>
      </c>
      <c r="D3049" s="59" t="s">
        <v>3973</v>
      </c>
      <c r="E3049" s="59" t="s">
        <v>326</v>
      </c>
      <c r="F3049" s="59" t="s">
        <v>436</v>
      </c>
      <c r="G3049" s="59" t="s">
        <v>615</v>
      </c>
      <c r="H3049" s="84">
        <f>'20070 ParAssumpChg'!C177</f>
        <v>0</v>
      </c>
      <c r="J3049" s="56" t="s">
        <v>3974</v>
      </c>
      <c r="K3049" s="57" t="s">
        <v>2468</v>
      </c>
      <c r="L3049" s="57" t="s">
        <v>1497</v>
      </c>
      <c r="M3049" s="56" t="str">
        <f t="shared" si="83"/>
        <v>LF4.P2007011101</v>
      </c>
      <c r="N3049" s="57"/>
    </row>
    <row r="3050" spans="1:14" s="55" customFormat="1" ht="15" thickBot="1" x14ac:dyDescent="0.35">
      <c r="A3050" s="58">
        <v>22</v>
      </c>
      <c r="B3050" s="55" t="s">
        <v>4696</v>
      </c>
      <c r="C3050" s="59" t="s">
        <v>775</v>
      </c>
      <c r="D3050" s="59" t="s">
        <v>3973</v>
      </c>
      <c r="E3050" s="59" t="s">
        <v>326</v>
      </c>
      <c r="F3050" s="59" t="s">
        <v>436</v>
      </c>
      <c r="G3050" s="59" t="s">
        <v>337</v>
      </c>
      <c r="H3050" s="84">
        <f>'20070 ParAssumpChg'!C178</f>
        <v>0</v>
      </c>
      <c r="J3050" s="56" t="s">
        <v>3974</v>
      </c>
      <c r="K3050" s="57" t="s">
        <v>2470</v>
      </c>
      <c r="L3050" s="57" t="s">
        <v>1497</v>
      </c>
      <c r="M3050" s="56" t="str">
        <f>J3050&amp;K3050&amp;L3050</f>
        <v>LF4.P2007011201</v>
      </c>
      <c r="N3050" s="57"/>
    </row>
    <row r="3051" spans="1:14" s="55" customFormat="1" ht="15" thickBot="1" x14ac:dyDescent="0.35">
      <c r="A3051" s="58">
        <v>22</v>
      </c>
      <c r="B3051" s="55" t="s">
        <v>4697</v>
      </c>
      <c r="C3051" s="59" t="s">
        <v>775</v>
      </c>
      <c r="D3051" s="59" t="s">
        <v>3973</v>
      </c>
      <c r="E3051" s="59" t="s">
        <v>326</v>
      </c>
      <c r="F3051" s="59" t="s">
        <v>436</v>
      </c>
      <c r="G3051" s="59" t="s">
        <v>303</v>
      </c>
      <c r="H3051" s="84">
        <f>'20070 ParAssumpChg'!C179</f>
        <v>0</v>
      </c>
      <c r="J3051" s="56" t="s">
        <v>3974</v>
      </c>
      <c r="K3051" s="57" t="s">
        <v>2472</v>
      </c>
      <c r="L3051" s="57" t="s">
        <v>1497</v>
      </c>
      <c r="M3051" s="56" t="str">
        <f t="shared" ref="M3051:M3062" si="84">J3051&amp;K3051&amp;L3051</f>
        <v>LF4.P2007011301</v>
      </c>
      <c r="N3051" s="57"/>
    </row>
    <row r="3052" spans="1:14" s="55" customFormat="1" ht="15" thickBot="1" x14ac:dyDescent="0.35">
      <c r="A3052" s="58">
        <v>22</v>
      </c>
      <c r="B3052" s="55" t="s">
        <v>4698</v>
      </c>
      <c r="C3052" s="59" t="s">
        <v>775</v>
      </c>
      <c r="D3052" s="59" t="s">
        <v>38</v>
      </c>
      <c r="E3052" s="59" t="s">
        <v>326</v>
      </c>
      <c r="F3052" s="59" t="s">
        <v>436</v>
      </c>
      <c r="G3052" s="59" t="s">
        <v>1864</v>
      </c>
      <c r="H3052" s="84">
        <f>'20070 ParAssumpChg'!C181</f>
        <v>0</v>
      </c>
      <c r="J3052" s="56" t="s">
        <v>3974</v>
      </c>
      <c r="K3052" s="57" t="s">
        <v>4699</v>
      </c>
      <c r="L3052" s="57" t="s">
        <v>1497</v>
      </c>
      <c r="M3052" s="56" t="str">
        <f t="shared" si="84"/>
        <v>LF4.P2007011401</v>
      </c>
      <c r="N3052" s="57"/>
    </row>
    <row r="3053" spans="1:14" s="55" customFormat="1" ht="15" thickBot="1" x14ac:dyDescent="0.35">
      <c r="A3053" s="58">
        <v>22</v>
      </c>
      <c r="B3053" s="55" t="s">
        <v>4700</v>
      </c>
      <c r="C3053" s="59" t="s">
        <v>775</v>
      </c>
      <c r="D3053" s="59" t="s">
        <v>38</v>
      </c>
      <c r="E3053" s="59" t="s">
        <v>326</v>
      </c>
      <c r="F3053" s="59" t="s">
        <v>436</v>
      </c>
      <c r="G3053" s="59" t="s">
        <v>453</v>
      </c>
      <c r="H3053" s="84">
        <f>'20070 ParAssumpChg'!C182</f>
        <v>0</v>
      </c>
      <c r="J3053" s="56" t="s">
        <v>3974</v>
      </c>
      <c r="K3053" s="57" t="s">
        <v>4701</v>
      </c>
      <c r="L3053" s="57" t="s">
        <v>1497</v>
      </c>
      <c r="M3053" s="56" t="str">
        <f t="shared" si="84"/>
        <v>LF4.P2007011501</v>
      </c>
      <c r="N3053" s="57"/>
    </row>
    <row r="3054" spans="1:14" s="55" customFormat="1" ht="15" thickBot="1" x14ac:dyDescent="0.35">
      <c r="A3054" s="58">
        <v>22</v>
      </c>
      <c r="B3054" s="55" t="s">
        <v>4702</v>
      </c>
      <c r="C3054" s="59" t="s">
        <v>775</v>
      </c>
      <c r="D3054" s="59" t="s">
        <v>38</v>
      </c>
      <c r="E3054" s="59" t="s">
        <v>326</v>
      </c>
      <c r="F3054" s="59" t="s">
        <v>436</v>
      </c>
      <c r="G3054" s="59" t="s">
        <v>1867</v>
      </c>
      <c r="H3054" s="84">
        <f>'20070 ParAssumpChg'!C183</f>
        <v>0</v>
      </c>
      <c r="J3054" s="56" t="s">
        <v>3974</v>
      </c>
      <c r="K3054" s="57" t="s">
        <v>4703</v>
      </c>
      <c r="L3054" s="57" t="s">
        <v>1497</v>
      </c>
      <c r="M3054" s="56" t="str">
        <f t="shared" si="84"/>
        <v>LF4.P2007011601</v>
      </c>
      <c r="N3054" s="57"/>
    </row>
    <row r="3055" spans="1:14" s="55" customFormat="1" ht="15" thickBot="1" x14ac:dyDescent="0.35">
      <c r="A3055" s="58">
        <v>22</v>
      </c>
      <c r="B3055" s="55" t="s">
        <v>4704</v>
      </c>
      <c r="C3055" s="59" t="s">
        <v>775</v>
      </c>
      <c r="D3055" s="59" t="s">
        <v>3973</v>
      </c>
      <c r="E3055" s="59" t="s">
        <v>326</v>
      </c>
      <c r="F3055" s="59" t="s">
        <v>437</v>
      </c>
      <c r="G3055" s="59" t="s">
        <v>329</v>
      </c>
      <c r="H3055" s="84">
        <f>'20070 ParAssumpChg'!D167</f>
        <v>0</v>
      </c>
      <c r="J3055" s="56" t="s">
        <v>3974</v>
      </c>
      <c r="K3055" s="57" t="s">
        <v>2448</v>
      </c>
      <c r="L3055" s="57" t="s">
        <v>1519</v>
      </c>
      <c r="M3055" s="56" t="str">
        <f t="shared" si="84"/>
        <v>LF4.P2007010102</v>
      </c>
      <c r="N3055" s="57"/>
    </row>
    <row r="3056" spans="1:14" s="55" customFormat="1" ht="15" thickBot="1" x14ac:dyDescent="0.35">
      <c r="A3056" s="58">
        <v>22</v>
      </c>
      <c r="B3056" s="55" t="s">
        <v>4705</v>
      </c>
      <c r="C3056" s="59" t="s">
        <v>775</v>
      </c>
      <c r="D3056" s="59" t="s">
        <v>3973</v>
      </c>
      <c r="E3056" s="59" t="s">
        <v>326</v>
      </c>
      <c r="F3056" s="59" t="s">
        <v>437</v>
      </c>
      <c r="G3056" s="59" t="s">
        <v>330</v>
      </c>
      <c r="H3056" s="84">
        <f>'20070 ParAssumpChg'!D168</f>
        <v>0</v>
      </c>
      <c r="J3056" s="56" t="s">
        <v>3974</v>
      </c>
      <c r="K3056" s="57" t="s">
        <v>2450</v>
      </c>
      <c r="L3056" s="57" t="s">
        <v>1519</v>
      </c>
      <c r="M3056" s="56" t="str">
        <f t="shared" si="84"/>
        <v>LF4.P2007010202</v>
      </c>
      <c r="N3056" s="57"/>
    </row>
    <row r="3057" spans="1:14" s="55" customFormat="1" ht="15" thickBot="1" x14ac:dyDescent="0.35">
      <c r="A3057" s="58">
        <v>22</v>
      </c>
      <c r="B3057" s="55" t="s">
        <v>4706</v>
      </c>
      <c r="C3057" s="59" t="s">
        <v>775</v>
      </c>
      <c r="D3057" s="59" t="s">
        <v>3973</v>
      </c>
      <c r="E3057" s="59" t="s">
        <v>326</v>
      </c>
      <c r="F3057" s="59" t="s">
        <v>437</v>
      </c>
      <c r="G3057" s="59" t="s">
        <v>331</v>
      </c>
      <c r="H3057" s="84">
        <f>'20070 ParAssumpChg'!D169</f>
        <v>0</v>
      </c>
      <c r="J3057" s="56" t="s">
        <v>3974</v>
      </c>
      <c r="K3057" s="57" t="s">
        <v>2452</v>
      </c>
      <c r="L3057" s="57" t="s">
        <v>1519</v>
      </c>
      <c r="M3057" s="56" t="str">
        <f t="shared" si="84"/>
        <v>LF4.P2007010302</v>
      </c>
      <c r="N3057" s="57"/>
    </row>
    <row r="3058" spans="1:14" s="55" customFormat="1" ht="15" thickBot="1" x14ac:dyDescent="0.35">
      <c r="A3058" s="58">
        <v>22</v>
      </c>
      <c r="B3058" s="55" t="s">
        <v>4707</v>
      </c>
      <c r="C3058" s="59" t="s">
        <v>775</v>
      </c>
      <c r="D3058" s="59" t="s">
        <v>3973</v>
      </c>
      <c r="E3058" s="59" t="s">
        <v>326</v>
      </c>
      <c r="F3058" s="59" t="s">
        <v>437</v>
      </c>
      <c r="G3058" s="59" t="s">
        <v>332</v>
      </c>
      <c r="H3058" s="84">
        <f>'20070 ParAssumpChg'!D170</f>
        <v>0</v>
      </c>
      <c r="J3058" s="56" t="s">
        <v>3974</v>
      </c>
      <c r="K3058" s="57" t="s">
        <v>2454</v>
      </c>
      <c r="L3058" s="57" t="s">
        <v>1519</v>
      </c>
      <c r="M3058" s="56" t="str">
        <f t="shared" si="84"/>
        <v>LF4.P2007010402</v>
      </c>
      <c r="N3058" s="57"/>
    </row>
    <row r="3059" spans="1:14" s="55" customFormat="1" ht="15" thickBot="1" x14ac:dyDescent="0.35">
      <c r="A3059" s="58">
        <v>22</v>
      </c>
      <c r="B3059" s="55" t="s">
        <v>4708</v>
      </c>
      <c r="C3059" s="59" t="s">
        <v>775</v>
      </c>
      <c r="D3059" s="59" t="s">
        <v>3973</v>
      </c>
      <c r="E3059" s="59" t="s">
        <v>326</v>
      </c>
      <c r="F3059" s="59" t="s">
        <v>437</v>
      </c>
      <c r="G3059" s="59" t="s">
        <v>1587</v>
      </c>
      <c r="H3059" s="84">
        <f>'20070 ParAssumpChg'!D171</f>
        <v>0</v>
      </c>
      <c r="J3059" s="56" t="s">
        <v>3974</v>
      </c>
      <c r="K3059" s="57" t="s">
        <v>2456</v>
      </c>
      <c r="L3059" s="57" t="s">
        <v>1519</v>
      </c>
      <c r="M3059" s="56" t="str">
        <f t="shared" si="84"/>
        <v>LF4.P2007010502</v>
      </c>
      <c r="N3059" s="57"/>
    </row>
    <row r="3060" spans="1:14" s="55" customFormat="1" ht="15" thickBot="1" x14ac:dyDescent="0.35">
      <c r="A3060" s="58">
        <v>22</v>
      </c>
      <c r="B3060" s="55" t="s">
        <v>4709</v>
      </c>
      <c r="C3060" s="59" t="s">
        <v>775</v>
      </c>
      <c r="D3060" s="59" t="s">
        <v>3973</v>
      </c>
      <c r="E3060" s="59" t="s">
        <v>326</v>
      </c>
      <c r="F3060" s="59" t="s">
        <v>437</v>
      </c>
      <c r="G3060" s="59" t="s">
        <v>334</v>
      </c>
      <c r="H3060" s="84">
        <f>'20070 ParAssumpChg'!D172</f>
        <v>0</v>
      </c>
      <c r="J3060" s="56" t="s">
        <v>3974</v>
      </c>
      <c r="K3060" s="57" t="s">
        <v>2458</v>
      </c>
      <c r="L3060" s="57" t="s">
        <v>1519</v>
      </c>
      <c r="M3060" s="56" t="str">
        <f t="shared" si="84"/>
        <v>LF4.P2007010602</v>
      </c>
      <c r="N3060" s="57"/>
    </row>
    <row r="3061" spans="1:14" s="55" customFormat="1" ht="15" thickBot="1" x14ac:dyDescent="0.35">
      <c r="A3061" s="58">
        <v>22</v>
      </c>
      <c r="B3061" s="55" t="s">
        <v>4710</v>
      </c>
      <c r="C3061" s="59" t="s">
        <v>775</v>
      </c>
      <c r="D3061" s="59" t="s">
        <v>3973</v>
      </c>
      <c r="E3061" s="59" t="s">
        <v>326</v>
      </c>
      <c r="F3061" s="59" t="s">
        <v>437</v>
      </c>
      <c r="G3061" s="59" t="s">
        <v>335</v>
      </c>
      <c r="H3061" s="84">
        <f>'20070 ParAssumpChg'!D173</f>
        <v>0</v>
      </c>
      <c r="J3061" s="56" t="s">
        <v>3974</v>
      </c>
      <c r="K3061" s="57" t="s">
        <v>2460</v>
      </c>
      <c r="L3061" s="57" t="s">
        <v>1519</v>
      </c>
      <c r="M3061" s="56" t="str">
        <f t="shared" si="84"/>
        <v>LF4.P2007010702</v>
      </c>
      <c r="N3061" s="57"/>
    </row>
    <row r="3062" spans="1:14" s="55" customFormat="1" ht="15" thickBot="1" x14ac:dyDescent="0.35">
      <c r="A3062" s="58">
        <v>22</v>
      </c>
      <c r="B3062" s="55" t="s">
        <v>4711</v>
      </c>
      <c r="C3062" s="59" t="s">
        <v>775</v>
      </c>
      <c r="D3062" s="59" t="s">
        <v>3973</v>
      </c>
      <c r="E3062" s="59" t="s">
        <v>326</v>
      </c>
      <c r="F3062" s="59" t="s">
        <v>437</v>
      </c>
      <c r="G3062" s="59" t="s">
        <v>634</v>
      </c>
      <c r="H3062" s="84">
        <f>'20070 ParAssumpChg'!D174</f>
        <v>0</v>
      </c>
      <c r="J3062" s="56" t="s">
        <v>3974</v>
      </c>
      <c r="K3062" s="57" t="s">
        <v>2462</v>
      </c>
      <c r="L3062" s="57" t="s">
        <v>1519</v>
      </c>
      <c r="M3062" s="56" t="str">
        <f t="shared" si="84"/>
        <v>LF4.P2007010802</v>
      </c>
      <c r="N3062" s="57"/>
    </row>
    <row r="3063" spans="1:14" s="55" customFormat="1" ht="15" thickBot="1" x14ac:dyDescent="0.35">
      <c r="A3063" s="58">
        <v>22</v>
      </c>
      <c r="B3063" s="55" t="s">
        <v>4712</v>
      </c>
      <c r="C3063" s="59" t="s">
        <v>775</v>
      </c>
      <c r="D3063" s="59" t="s">
        <v>3973</v>
      </c>
      <c r="E3063" s="59" t="s">
        <v>326</v>
      </c>
      <c r="F3063" s="59" t="s">
        <v>437</v>
      </c>
      <c r="G3063" s="59" t="s">
        <v>613</v>
      </c>
      <c r="H3063" s="84">
        <f>'20070 ParAssumpChg'!D175</f>
        <v>0</v>
      </c>
      <c r="J3063" s="56" t="s">
        <v>3974</v>
      </c>
      <c r="K3063" s="57" t="s">
        <v>2464</v>
      </c>
      <c r="L3063" s="57" t="s">
        <v>1519</v>
      </c>
      <c r="M3063" s="56" t="str">
        <f>J3063&amp;K3063&amp;L3063</f>
        <v>LF4.P2007010902</v>
      </c>
      <c r="N3063" s="57"/>
    </row>
    <row r="3064" spans="1:14" s="55" customFormat="1" ht="15" thickBot="1" x14ac:dyDescent="0.35">
      <c r="A3064" s="58">
        <v>22</v>
      </c>
      <c r="B3064" s="55" t="s">
        <v>4713</v>
      </c>
      <c r="C3064" s="59" t="s">
        <v>775</v>
      </c>
      <c r="D3064" s="59" t="s">
        <v>3973</v>
      </c>
      <c r="E3064" s="59" t="s">
        <v>326</v>
      </c>
      <c r="F3064" s="59" t="s">
        <v>437</v>
      </c>
      <c r="G3064" s="59" t="s">
        <v>614</v>
      </c>
      <c r="H3064" s="84">
        <f>'20070 ParAssumpChg'!D176</f>
        <v>0</v>
      </c>
      <c r="J3064" s="56" t="s">
        <v>3974</v>
      </c>
      <c r="K3064" s="57" t="s">
        <v>2466</v>
      </c>
      <c r="L3064" s="57" t="s">
        <v>1519</v>
      </c>
      <c r="M3064" s="56" t="str">
        <f t="shared" ref="M3064:M3078" si="85">J3064&amp;K3064&amp;L3064</f>
        <v>LF4.P2007011002</v>
      </c>
      <c r="N3064" s="57"/>
    </row>
    <row r="3065" spans="1:14" s="55" customFormat="1" ht="15" thickBot="1" x14ac:dyDescent="0.35">
      <c r="A3065" s="58">
        <v>22</v>
      </c>
      <c r="B3065" s="55" t="s">
        <v>4714</v>
      </c>
      <c r="C3065" s="59" t="s">
        <v>775</v>
      </c>
      <c r="D3065" s="59" t="s">
        <v>3973</v>
      </c>
      <c r="E3065" s="59" t="s">
        <v>326</v>
      </c>
      <c r="F3065" s="59" t="s">
        <v>437</v>
      </c>
      <c r="G3065" s="59" t="s">
        <v>615</v>
      </c>
      <c r="H3065" s="84">
        <f>'20070 ParAssumpChg'!D177</f>
        <v>0</v>
      </c>
      <c r="J3065" s="56" t="s">
        <v>3974</v>
      </c>
      <c r="K3065" s="57" t="s">
        <v>2468</v>
      </c>
      <c r="L3065" s="57" t="s">
        <v>1519</v>
      </c>
      <c r="M3065" s="56" t="str">
        <f t="shared" si="85"/>
        <v>LF4.P2007011102</v>
      </c>
      <c r="N3065" s="57"/>
    </row>
    <row r="3066" spans="1:14" s="55" customFormat="1" ht="15" thickBot="1" x14ac:dyDescent="0.35">
      <c r="A3066" s="58">
        <v>22</v>
      </c>
      <c r="B3066" s="55" t="s">
        <v>4715</v>
      </c>
      <c r="C3066" s="59" t="s">
        <v>775</v>
      </c>
      <c r="D3066" s="59" t="s">
        <v>3973</v>
      </c>
      <c r="E3066" s="59" t="s">
        <v>326</v>
      </c>
      <c r="F3066" s="59" t="s">
        <v>437</v>
      </c>
      <c r="G3066" s="59" t="s">
        <v>337</v>
      </c>
      <c r="H3066" s="84">
        <f>'20070 ParAssumpChg'!D178</f>
        <v>0</v>
      </c>
      <c r="J3066" s="56" t="s">
        <v>3974</v>
      </c>
      <c r="K3066" s="57" t="s">
        <v>2470</v>
      </c>
      <c r="L3066" s="57" t="s">
        <v>1519</v>
      </c>
      <c r="M3066" s="56" t="str">
        <f t="shared" si="85"/>
        <v>LF4.P2007011202</v>
      </c>
      <c r="N3066" s="57"/>
    </row>
    <row r="3067" spans="1:14" s="55" customFormat="1" ht="15" thickBot="1" x14ac:dyDescent="0.35">
      <c r="A3067" s="58">
        <v>22</v>
      </c>
      <c r="B3067" s="55" t="s">
        <v>4716</v>
      </c>
      <c r="C3067" s="59" t="s">
        <v>775</v>
      </c>
      <c r="D3067" s="59" t="s">
        <v>3973</v>
      </c>
      <c r="E3067" s="59" t="s">
        <v>326</v>
      </c>
      <c r="F3067" s="59" t="s">
        <v>437</v>
      </c>
      <c r="G3067" s="59" t="s">
        <v>303</v>
      </c>
      <c r="H3067" s="84">
        <f>'20070 ParAssumpChg'!D179</f>
        <v>0</v>
      </c>
      <c r="J3067" s="56" t="s">
        <v>3974</v>
      </c>
      <c r="K3067" s="57" t="s">
        <v>2472</v>
      </c>
      <c r="L3067" s="57" t="s">
        <v>1519</v>
      </c>
      <c r="M3067" s="56" t="str">
        <f t="shared" si="85"/>
        <v>LF4.P2007011302</v>
      </c>
      <c r="N3067" s="57"/>
    </row>
    <row r="3068" spans="1:14" s="55" customFormat="1" ht="15" thickBot="1" x14ac:dyDescent="0.35">
      <c r="A3068" s="58">
        <v>22</v>
      </c>
      <c r="B3068" s="55" t="s">
        <v>4717</v>
      </c>
      <c r="C3068" s="59" t="s">
        <v>775</v>
      </c>
      <c r="D3068" s="59" t="s">
        <v>38</v>
      </c>
      <c r="E3068" s="59" t="s">
        <v>326</v>
      </c>
      <c r="F3068" s="59" t="s">
        <v>437</v>
      </c>
      <c r="G3068" s="59" t="s">
        <v>1864</v>
      </c>
      <c r="H3068" s="84">
        <f>'20070 ParAssumpChg'!D181</f>
        <v>0</v>
      </c>
      <c r="J3068" s="56" t="s">
        <v>3974</v>
      </c>
      <c r="K3068" s="57" t="s">
        <v>4699</v>
      </c>
      <c r="L3068" s="57" t="s">
        <v>1519</v>
      </c>
      <c r="M3068" s="56" t="str">
        <f t="shared" si="85"/>
        <v>LF4.P2007011402</v>
      </c>
      <c r="N3068" s="57"/>
    </row>
    <row r="3069" spans="1:14" s="55" customFormat="1" ht="15" thickBot="1" x14ac:dyDescent="0.35">
      <c r="A3069" s="58">
        <v>22</v>
      </c>
      <c r="B3069" s="55" t="s">
        <v>4718</v>
      </c>
      <c r="C3069" s="59" t="s">
        <v>775</v>
      </c>
      <c r="D3069" s="59" t="s">
        <v>38</v>
      </c>
      <c r="E3069" s="59" t="s">
        <v>326</v>
      </c>
      <c r="F3069" s="59" t="s">
        <v>437</v>
      </c>
      <c r="G3069" s="59" t="s">
        <v>453</v>
      </c>
      <c r="H3069" s="84">
        <f>'20070 ParAssumpChg'!D182</f>
        <v>0</v>
      </c>
      <c r="J3069" s="56" t="s">
        <v>3974</v>
      </c>
      <c r="K3069" s="57" t="s">
        <v>4701</v>
      </c>
      <c r="L3069" s="57" t="s">
        <v>1519</v>
      </c>
      <c r="M3069" s="56" t="str">
        <f t="shared" si="85"/>
        <v>LF4.P2007011502</v>
      </c>
      <c r="N3069" s="57"/>
    </row>
    <row r="3070" spans="1:14" s="55" customFormat="1" ht="15" thickBot="1" x14ac:dyDescent="0.35">
      <c r="A3070" s="58">
        <v>22</v>
      </c>
      <c r="B3070" s="55" t="s">
        <v>4719</v>
      </c>
      <c r="C3070" s="59" t="s">
        <v>775</v>
      </c>
      <c r="D3070" s="59" t="s">
        <v>38</v>
      </c>
      <c r="E3070" s="59" t="s">
        <v>326</v>
      </c>
      <c r="F3070" s="59" t="s">
        <v>437</v>
      </c>
      <c r="G3070" s="59" t="s">
        <v>1867</v>
      </c>
      <c r="H3070" s="84">
        <f>'20070 ParAssumpChg'!D183</f>
        <v>0</v>
      </c>
      <c r="J3070" s="56" t="s">
        <v>3974</v>
      </c>
      <c r="K3070" s="57" t="s">
        <v>4703</v>
      </c>
      <c r="L3070" s="57" t="s">
        <v>1519</v>
      </c>
      <c r="M3070" s="56" t="str">
        <f t="shared" si="85"/>
        <v>LF4.P2007011602</v>
      </c>
      <c r="N3070" s="57"/>
    </row>
    <row r="3071" spans="1:14" s="55" customFormat="1" ht="15" thickBot="1" x14ac:dyDescent="0.35">
      <c r="A3071" s="58">
        <v>22</v>
      </c>
      <c r="B3071" s="55" t="s">
        <v>4720</v>
      </c>
      <c r="C3071" s="59" t="s">
        <v>775</v>
      </c>
      <c r="D3071" s="59" t="s">
        <v>3973</v>
      </c>
      <c r="E3071" s="59" t="s">
        <v>326</v>
      </c>
      <c r="F3071" s="59" t="s">
        <v>438</v>
      </c>
      <c r="G3071" s="59" t="s">
        <v>329</v>
      </c>
      <c r="H3071" s="84">
        <f>'20070 ParAssumpChg'!E167</f>
        <v>0</v>
      </c>
      <c r="J3071" s="56" t="s">
        <v>3974</v>
      </c>
      <c r="K3071" s="57" t="s">
        <v>2448</v>
      </c>
      <c r="L3071" s="57" t="s">
        <v>1548</v>
      </c>
      <c r="M3071" s="56" t="str">
        <f t="shared" si="85"/>
        <v>LF4.P2007010103</v>
      </c>
      <c r="N3071" s="57"/>
    </row>
    <row r="3072" spans="1:14" s="55" customFormat="1" ht="15" thickBot="1" x14ac:dyDescent="0.35">
      <c r="A3072" s="58">
        <v>22</v>
      </c>
      <c r="B3072" s="55" t="s">
        <v>4721</v>
      </c>
      <c r="C3072" s="59" t="s">
        <v>775</v>
      </c>
      <c r="D3072" s="59" t="s">
        <v>3973</v>
      </c>
      <c r="E3072" s="59" t="s">
        <v>326</v>
      </c>
      <c r="F3072" s="59" t="s">
        <v>438</v>
      </c>
      <c r="G3072" s="59" t="s">
        <v>330</v>
      </c>
      <c r="H3072" s="84">
        <f>'20070 ParAssumpChg'!E168</f>
        <v>0</v>
      </c>
      <c r="J3072" s="56" t="s">
        <v>3974</v>
      </c>
      <c r="K3072" s="57" t="s">
        <v>2450</v>
      </c>
      <c r="L3072" s="57" t="s">
        <v>1548</v>
      </c>
      <c r="M3072" s="56" t="str">
        <f t="shared" si="85"/>
        <v>LF4.P2007010203</v>
      </c>
      <c r="N3072" s="57"/>
    </row>
    <row r="3073" spans="1:14" s="55" customFormat="1" ht="15" thickBot="1" x14ac:dyDescent="0.35">
      <c r="A3073" s="58">
        <v>22</v>
      </c>
      <c r="B3073" s="55" t="s">
        <v>4722</v>
      </c>
      <c r="C3073" s="59" t="s">
        <v>775</v>
      </c>
      <c r="D3073" s="59" t="s">
        <v>3973</v>
      </c>
      <c r="E3073" s="59" t="s">
        <v>326</v>
      </c>
      <c r="F3073" s="59" t="s">
        <v>438</v>
      </c>
      <c r="G3073" s="59" t="s">
        <v>331</v>
      </c>
      <c r="H3073" s="84">
        <f>'20070 ParAssumpChg'!E169</f>
        <v>0</v>
      </c>
      <c r="J3073" s="56" t="s">
        <v>3974</v>
      </c>
      <c r="K3073" s="57" t="s">
        <v>2452</v>
      </c>
      <c r="L3073" s="57" t="s">
        <v>1548</v>
      </c>
      <c r="M3073" s="56" t="str">
        <f t="shared" si="85"/>
        <v>LF4.P2007010303</v>
      </c>
      <c r="N3073" s="57"/>
    </row>
    <row r="3074" spans="1:14" s="55" customFormat="1" ht="15" thickBot="1" x14ac:dyDescent="0.35">
      <c r="A3074" s="58">
        <v>22</v>
      </c>
      <c r="B3074" s="55" t="s">
        <v>4723</v>
      </c>
      <c r="C3074" s="59" t="s">
        <v>775</v>
      </c>
      <c r="D3074" s="59" t="s">
        <v>3973</v>
      </c>
      <c r="E3074" s="59" t="s">
        <v>326</v>
      </c>
      <c r="F3074" s="59" t="s">
        <v>438</v>
      </c>
      <c r="G3074" s="59" t="s">
        <v>332</v>
      </c>
      <c r="H3074" s="84">
        <f>'20070 ParAssumpChg'!E170</f>
        <v>0</v>
      </c>
      <c r="J3074" s="56" t="s">
        <v>3974</v>
      </c>
      <c r="K3074" s="57" t="s">
        <v>2454</v>
      </c>
      <c r="L3074" s="57" t="s">
        <v>1548</v>
      </c>
      <c r="M3074" s="56" t="str">
        <f t="shared" si="85"/>
        <v>LF4.P2007010403</v>
      </c>
      <c r="N3074" s="57"/>
    </row>
    <row r="3075" spans="1:14" s="55" customFormat="1" ht="15" thickBot="1" x14ac:dyDescent="0.35">
      <c r="A3075" s="58">
        <v>22</v>
      </c>
      <c r="B3075" s="55" t="s">
        <v>4724</v>
      </c>
      <c r="C3075" s="59" t="s">
        <v>775</v>
      </c>
      <c r="D3075" s="59" t="s">
        <v>3973</v>
      </c>
      <c r="E3075" s="59" t="s">
        <v>326</v>
      </c>
      <c r="F3075" s="59" t="s">
        <v>438</v>
      </c>
      <c r="G3075" s="59" t="s">
        <v>1587</v>
      </c>
      <c r="H3075" s="84">
        <f>'20070 ParAssumpChg'!E171</f>
        <v>0</v>
      </c>
      <c r="J3075" s="56" t="s">
        <v>3974</v>
      </c>
      <c r="K3075" s="57" t="s">
        <v>2456</v>
      </c>
      <c r="L3075" s="57" t="s">
        <v>1548</v>
      </c>
      <c r="M3075" s="56" t="str">
        <f t="shared" si="85"/>
        <v>LF4.P2007010503</v>
      </c>
      <c r="N3075" s="57"/>
    </row>
    <row r="3076" spans="1:14" s="55" customFormat="1" ht="15" thickBot="1" x14ac:dyDescent="0.35">
      <c r="A3076" s="58">
        <v>22</v>
      </c>
      <c r="B3076" s="55" t="s">
        <v>4725</v>
      </c>
      <c r="C3076" s="59" t="s">
        <v>775</v>
      </c>
      <c r="D3076" s="59" t="s">
        <v>3973</v>
      </c>
      <c r="E3076" s="59" t="s">
        <v>326</v>
      </c>
      <c r="F3076" s="59" t="s">
        <v>438</v>
      </c>
      <c r="G3076" s="59" t="s">
        <v>334</v>
      </c>
      <c r="H3076" s="84">
        <f>'20070 ParAssumpChg'!E172</f>
        <v>0</v>
      </c>
      <c r="J3076" s="56" t="s">
        <v>3974</v>
      </c>
      <c r="K3076" s="57" t="s">
        <v>2458</v>
      </c>
      <c r="L3076" s="57" t="s">
        <v>1548</v>
      </c>
      <c r="M3076" s="56" t="str">
        <f t="shared" si="85"/>
        <v>LF4.P2007010603</v>
      </c>
      <c r="N3076" s="57"/>
    </row>
    <row r="3077" spans="1:14" s="55" customFormat="1" ht="15" thickBot="1" x14ac:dyDescent="0.35">
      <c r="A3077" s="58">
        <v>22</v>
      </c>
      <c r="B3077" s="55" t="s">
        <v>4726</v>
      </c>
      <c r="C3077" s="59" t="s">
        <v>775</v>
      </c>
      <c r="D3077" s="59" t="s">
        <v>3973</v>
      </c>
      <c r="E3077" s="59" t="s">
        <v>326</v>
      </c>
      <c r="F3077" s="59" t="s">
        <v>438</v>
      </c>
      <c r="G3077" s="59" t="s">
        <v>335</v>
      </c>
      <c r="H3077" s="84">
        <f>'20070 ParAssumpChg'!E173</f>
        <v>0</v>
      </c>
      <c r="J3077" s="56" t="s">
        <v>3974</v>
      </c>
      <c r="K3077" s="57" t="s">
        <v>2460</v>
      </c>
      <c r="L3077" s="57" t="s">
        <v>1548</v>
      </c>
      <c r="M3077" s="56" t="str">
        <f t="shared" si="85"/>
        <v>LF4.P2007010703</v>
      </c>
      <c r="N3077" s="57"/>
    </row>
    <row r="3078" spans="1:14" s="55" customFormat="1" ht="15" thickBot="1" x14ac:dyDescent="0.35">
      <c r="A3078" s="58">
        <v>22</v>
      </c>
      <c r="B3078" s="55" t="s">
        <v>4727</v>
      </c>
      <c r="C3078" s="59" t="s">
        <v>775</v>
      </c>
      <c r="D3078" s="59" t="s">
        <v>3973</v>
      </c>
      <c r="E3078" s="59" t="s">
        <v>326</v>
      </c>
      <c r="F3078" s="59" t="s">
        <v>438</v>
      </c>
      <c r="G3078" s="59" t="s">
        <v>634</v>
      </c>
      <c r="H3078" s="84">
        <f>'20070 ParAssumpChg'!E174</f>
        <v>0</v>
      </c>
      <c r="J3078" s="56" t="s">
        <v>3974</v>
      </c>
      <c r="K3078" s="57" t="s">
        <v>2462</v>
      </c>
      <c r="L3078" s="57" t="s">
        <v>1548</v>
      </c>
      <c r="M3078" s="56" t="str">
        <f t="shared" si="85"/>
        <v>LF4.P2007010803</v>
      </c>
      <c r="N3078" s="57"/>
    </row>
    <row r="3079" spans="1:14" s="55" customFormat="1" ht="15" thickBot="1" x14ac:dyDescent="0.35">
      <c r="A3079" s="58">
        <v>22</v>
      </c>
      <c r="B3079" s="55" t="s">
        <v>4728</v>
      </c>
      <c r="C3079" s="59" t="s">
        <v>775</v>
      </c>
      <c r="D3079" s="59" t="s">
        <v>3973</v>
      </c>
      <c r="E3079" s="59" t="s">
        <v>326</v>
      </c>
      <c r="F3079" s="59" t="s">
        <v>438</v>
      </c>
      <c r="G3079" s="59" t="s">
        <v>613</v>
      </c>
      <c r="H3079" s="84">
        <f>'20070 ParAssumpChg'!E175</f>
        <v>0</v>
      </c>
      <c r="J3079" s="56" t="s">
        <v>3974</v>
      </c>
      <c r="K3079" s="57" t="s">
        <v>2464</v>
      </c>
      <c r="L3079" s="57" t="s">
        <v>1548</v>
      </c>
      <c r="M3079" s="56" t="str">
        <f>J3079&amp;K3079&amp;L3079</f>
        <v>LF4.P2007010903</v>
      </c>
      <c r="N3079" s="56"/>
    </row>
    <row r="3080" spans="1:14" s="55" customFormat="1" ht="15" thickBot="1" x14ac:dyDescent="0.35">
      <c r="A3080" s="58">
        <v>22</v>
      </c>
      <c r="B3080" s="55" t="s">
        <v>4729</v>
      </c>
      <c r="C3080" s="59" t="s">
        <v>775</v>
      </c>
      <c r="D3080" s="59" t="s">
        <v>3973</v>
      </c>
      <c r="E3080" s="59" t="s">
        <v>326</v>
      </c>
      <c r="F3080" s="59" t="s">
        <v>438</v>
      </c>
      <c r="G3080" s="59" t="s">
        <v>614</v>
      </c>
      <c r="H3080" s="84">
        <f>'20070 ParAssumpChg'!E176</f>
        <v>0</v>
      </c>
      <c r="J3080" s="56" t="s">
        <v>3974</v>
      </c>
      <c r="K3080" s="57" t="s">
        <v>2466</v>
      </c>
      <c r="L3080" s="57" t="s">
        <v>1548</v>
      </c>
      <c r="M3080" s="56" t="str">
        <f t="shared" ref="M3080:M3140" si="86">J3080&amp;K3080&amp;L3080</f>
        <v>LF4.P2007011003</v>
      </c>
      <c r="N3080" s="56"/>
    </row>
    <row r="3081" spans="1:14" s="55" customFormat="1" ht="15" thickBot="1" x14ac:dyDescent="0.35">
      <c r="A3081" s="58">
        <v>22</v>
      </c>
      <c r="B3081" s="55" t="s">
        <v>4730</v>
      </c>
      <c r="C3081" s="59" t="s">
        <v>775</v>
      </c>
      <c r="D3081" s="59" t="s">
        <v>3973</v>
      </c>
      <c r="E3081" s="59" t="s">
        <v>326</v>
      </c>
      <c r="F3081" s="59" t="s">
        <v>438</v>
      </c>
      <c r="G3081" s="59" t="s">
        <v>615</v>
      </c>
      <c r="H3081" s="84">
        <f>'20070 ParAssumpChg'!E177</f>
        <v>0</v>
      </c>
      <c r="J3081" s="56" t="s">
        <v>3974</v>
      </c>
      <c r="K3081" s="57" t="s">
        <v>2468</v>
      </c>
      <c r="L3081" s="57" t="s">
        <v>1548</v>
      </c>
      <c r="M3081" s="56" t="str">
        <f t="shared" si="86"/>
        <v>LF4.P2007011103</v>
      </c>
      <c r="N3081" s="56"/>
    </row>
    <row r="3082" spans="1:14" s="55" customFormat="1" ht="15" thickBot="1" x14ac:dyDescent="0.35">
      <c r="A3082" s="58">
        <v>22</v>
      </c>
      <c r="B3082" s="55" t="s">
        <v>4731</v>
      </c>
      <c r="C3082" s="59" t="s">
        <v>775</v>
      </c>
      <c r="D3082" s="59" t="s">
        <v>3973</v>
      </c>
      <c r="E3082" s="59" t="s">
        <v>326</v>
      </c>
      <c r="F3082" s="59" t="s">
        <v>438</v>
      </c>
      <c r="G3082" s="59" t="s">
        <v>337</v>
      </c>
      <c r="H3082" s="84">
        <f>'20070 ParAssumpChg'!E178</f>
        <v>0</v>
      </c>
      <c r="J3082" s="56" t="s">
        <v>3974</v>
      </c>
      <c r="K3082" s="57" t="s">
        <v>2470</v>
      </c>
      <c r="L3082" s="57" t="s">
        <v>1548</v>
      </c>
      <c r="M3082" s="56" t="str">
        <f t="shared" si="86"/>
        <v>LF4.P2007011203</v>
      </c>
      <c r="N3082" s="56"/>
    </row>
    <row r="3083" spans="1:14" s="55" customFormat="1" ht="15" thickBot="1" x14ac:dyDescent="0.35">
      <c r="A3083" s="58">
        <v>22</v>
      </c>
      <c r="B3083" s="55" t="s">
        <v>4732</v>
      </c>
      <c r="C3083" s="59" t="s">
        <v>775</v>
      </c>
      <c r="D3083" s="59" t="s">
        <v>3973</v>
      </c>
      <c r="E3083" s="59" t="s">
        <v>326</v>
      </c>
      <c r="F3083" s="59" t="s">
        <v>438</v>
      </c>
      <c r="G3083" s="59" t="s">
        <v>303</v>
      </c>
      <c r="H3083" s="84">
        <f>'20070 ParAssumpChg'!E179</f>
        <v>0</v>
      </c>
      <c r="J3083" s="56" t="s">
        <v>3974</v>
      </c>
      <c r="K3083" s="57" t="s">
        <v>2472</v>
      </c>
      <c r="L3083" s="57" t="s">
        <v>1548</v>
      </c>
      <c r="M3083" s="56" t="str">
        <f t="shared" si="86"/>
        <v>LF4.P2007011303</v>
      </c>
      <c r="N3083" s="56"/>
    </row>
    <row r="3084" spans="1:14" s="55" customFormat="1" ht="15" thickBot="1" x14ac:dyDescent="0.35">
      <c r="A3084" s="58">
        <v>22</v>
      </c>
      <c r="B3084" s="55" t="s">
        <v>4733</v>
      </c>
      <c r="C3084" s="59" t="s">
        <v>775</v>
      </c>
      <c r="D3084" s="59" t="s">
        <v>38</v>
      </c>
      <c r="E3084" s="59" t="s">
        <v>326</v>
      </c>
      <c r="F3084" s="59" t="s">
        <v>438</v>
      </c>
      <c r="G3084" s="59" t="s">
        <v>453</v>
      </c>
      <c r="H3084" s="84">
        <f>'20070 ParAssumpChg'!E182</f>
        <v>0</v>
      </c>
      <c r="J3084" s="56" t="s">
        <v>3974</v>
      </c>
      <c r="K3084" s="57" t="s">
        <v>4701</v>
      </c>
      <c r="L3084" s="57" t="s">
        <v>1548</v>
      </c>
      <c r="M3084" s="56" t="str">
        <f t="shared" si="86"/>
        <v>LF4.P2007011503</v>
      </c>
      <c r="N3084" s="56"/>
    </row>
    <row r="3085" spans="1:14" s="55" customFormat="1" ht="15" thickBot="1" x14ac:dyDescent="0.35">
      <c r="A3085" s="58">
        <v>22</v>
      </c>
      <c r="B3085" s="55" t="s">
        <v>4734</v>
      </c>
      <c r="C3085" s="59" t="s">
        <v>775</v>
      </c>
      <c r="D3085" s="59" t="s">
        <v>38</v>
      </c>
      <c r="E3085" s="59" t="s">
        <v>326</v>
      </c>
      <c r="F3085" s="59" t="s">
        <v>438</v>
      </c>
      <c r="G3085" s="59" t="s">
        <v>1867</v>
      </c>
      <c r="H3085" s="84">
        <f>'20070 ParAssumpChg'!E183</f>
        <v>0</v>
      </c>
      <c r="J3085" s="56" t="s">
        <v>3974</v>
      </c>
      <c r="K3085" s="57" t="s">
        <v>4703</v>
      </c>
      <c r="L3085" s="57" t="s">
        <v>1548</v>
      </c>
      <c r="M3085" s="56" t="str">
        <f t="shared" si="86"/>
        <v>LF4.P2007011603</v>
      </c>
      <c r="N3085" s="56"/>
    </row>
    <row r="3086" spans="1:14" s="55" customFormat="1" ht="15" thickBot="1" x14ac:dyDescent="0.35">
      <c r="A3086" s="58">
        <v>22</v>
      </c>
      <c r="B3086" s="55" t="s">
        <v>4735</v>
      </c>
      <c r="C3086" s="59" t="s">
        <v>775</v>
      </c>
      <c r="D3086" s="59" t="s">
        <v>3973</v>
      </c>
      <c r="E3086" s="59" t="s">
        <v>327</v>
      </c>
      <c r="F3086" s="59" t="s">
        <v>436</v>
      </c>
      <c r="G3086" s="59" t="s">
        <v>329</v>
      </c>
      <c r="H3086" s="84">
        <f>'20070 ParAssumpChg'!F167</f>
        <v>0</v>
      </c>
      <c r="J3086" s="56" t="s">
        <v>3974</v>
      </c>
      <c r="K3086" s="57" t="s">
        <v>2448</v>
      </c>
      <c r="L3086" s="57" t="s">
        <v>1894</v>
      </c>
      <c r="M3086" s="56" t="str">
        <f t="shared" ref="M3086:M3093" si="87">J3086&amp;K3086&amp;L3086</f>
        <v>LF4.P2007010104</v>
      </c>
      <c r="N3086" s="56"/>
    </row>
    <row r="3087" spans="1:14" s="55" customFormat="1" ht="15" thickBot="1" x14ac:dyDescent="0.35">
      <c r="A3087" s="58">
        <v>22</v>
      </c>
      <c r="B3087" s="55" t="s">
        <v>4736</v>
      </c>
      <c r="C3087" s="59" t="s">
        <v>775</v>
      </c>
      <c r="D3087" s="59" t="s">
        <v>3973</v>
      </c>
      <c r="E3087" s="59" t="s">
        <v>327</v>
      </c>
      <c r="F3087" s="59" t="s">
        <v>436</v>
      </c>
      <c r="G3087" s="59" t="s">
        <v>330</v>
      </c>
      <c r="H3087" s="84">
        <f>'20070 ParAssumpChg'!F168</f>
        <v>0</v>
      </c>
      <c r="J3087" s="56" t="s">
        <v>3974</v>
      </c>
      <c r="K3087" s="57" t="s">
        <v>2450</v>
      </c>
      <c r="L3087" s="57" t="s">
        <v>1894</v>
      </c>
      <c r="M3087" s="56" t="str">
        <f t="shared" si="87"/>
        <v>LF4.P2007010204</v>
      </c>
      <c r="N3087" s="56"/>
    </row>
    <row r="3088" spans="1:14" s="55" customFormat="1" ht="15" thickBot="1" x14ac:dyDescent="0.35">
      <c r="A3088" s="58">
        <v>22</v>
      </c>
      <c r="B3088" s="55" t="s">
        <v>4737</v>
      </c>
      <c r="C3088" s="59" t="s">
        <v>775</v>
      </c>
      <c r="D3088" s="59" t="s">
        <v>3973</v>
      </c>
      <c r="E3088" s="59" t="s">
        <v>327</v>
      </c>
      <c r="F3088" s="59" t="s">
        <v>436</v>
      </c>
      <c r="G3088" s="59" t="s">
        <v>331</v>
      </c>
      <c r="H3088" s="84">
        <f>'20070 ParAssumpChg'!F169</f>
        <v>0</v>
      </c>
      <c r="J3088" s="56" t="s">
        <v>3974</v>
      </c>
      <c r="K3088" s="57" t="s">
        <v>2452</v>
      </c>
      <c r="L3088" s="57" t="s">
        <v>1894</v>
      </c>
      <c r="M3088" s="56" t="str">
        <f t="shared" si="87"/>
        <v>LF4.P2007010304</v>
      </c>
      <c r="N3088" s="56"/>
    </row>
    <row r="3089" spans="1:14" s="55" customFormat="1" ht="15" thickBot="1" x14ac:dyDescent="0.35">
      <c r="A3089" s="58">
        <v>22</v>
      </c>
      <c r="B3089" s="55" t="s">
        <v>4738</v>
      </c>
      <c r="C3089" s="59" t="s">
        <v>775</v>
      </c>
      <c r="D3089" s="59" t="s">
        <v>3973</v>
      </c>
      <c r="E3089" s="59" t="s">
        <v>327</v>
      </c>
      <c r="F3089" s="59" t="s">
        <v>436</v>
      </c>
      <c r="G3089" s="59" t="s">
        <v>332</v>
      </c>
      <c r="H3089" s="84">
        <f>'20070 ParAssumpChg'!F170</f>
        <v>0</v>
      </c>
      <c r="J3089" s="56" t="s">
        <v>3974</v>
      </c>
      <c r="K3089" s="57" t="s">
        <v>2454</v>
      </c>
      <c r="L3089" s="57" t="s">
        <v>1894</v>
      </c>
      <c r="M3089" s="56" t="str">
        <f t="shared" si="87"/>
        <v>LF4.P2007010404</v>
      </c>
      <c r="N3089" s="56"/>
    </row>
    <row r="3090" spans="1:14" s="55" customFormat="1" ht="15" thickBot="1" x14ac:dyDescent="0.35">
      <c r="A3090" s="58">
        <v>22</v>
      </c>
      <c r="B3090" s="55" t="s">
        <v>4739</v>
      </c>
      <c r="C3090" s="59" t="s">
        <v>775</v>
      </c>
      <c r="D3090" s="59" t="s">
        <v>3973</v>
      </c>
      <c r="E3090" s="59" t="s">
        <v>327</v>
      </c>
      <c r="F3090" s="59" t="s">
        <v>436</v>
      </c>
      <c r="G3090" s="59" t="s">
        <v>1587</v>
      </c>
      <c r="H3090" s="84">
        <f>'20070 ParAssumpChg'!F171</f>
        <v>0</v>
      </c>
      <c r="J3090" s="56" t="s">
        <v>3974</v>
      </c>
      <c r="K3090" s="57" t="s">
        <v>2456</v>
      </c>
      <c r="L3090" s="57" t="s">
        <v>1894</v>
      </c>
      <c r="M3090" s="56" t="str">
        <f t="shared" si="87"/>
        <v>LF4.P2007010504</v>
      </c>
      <c r="N3090" s="56"/>
    </row>
    <row r="3091" spans="1:14" s="55" customFormat="1" ht="15" thickBot="1" x14ac:dyDescent="0.35">
      <c r="A3091" s="58">
        <v>22</v>
      </c>
      <c r="B3091" s="55" t="s">
        <v>4740</v>
      </c>
      <c r="C3091" s="59" t="s">
        <v>775</v>
      </c>
      <c r="D3091" s="59" t="s">
        <v>3973</v>
      </c>
      <c r="E3091" s="59" t="s">
        <v>327</v>
      </c>
      <c r="F3091" s="59" t="s">
        <v>436</v>
      </c>
      <c r="G3091" s="59" t="s">
        <v>334</v>
      </c>
      <c r="H3091" s="84">
        <f>'20070 ParAssumpChg'!F172</f>
        <v>0</v>
      </c>
      <c r="J3091" s="56" t="s">
        <v>3974</v>
      </c>
      <c r="K3091" s="57" t="s">
        <v>2458</v>
      </c>
      <c r="L3091" s="57" t="s">
        <v>1894</v>
      </c>
      <c r="M3091" s="56" t="str">
        <f t="shared" si="87"/>
        <v>LF4.P2007010604</v>
      </c>
      <c r="N3091" s="56"/>
    </row>
    <row r="3092" spans="1:14" s="55" customFormat="1" ht="15" thickBot="1" x14ac:dyDescent="0.35">
      <c r="A3092" s="58">
        <v>22</v>
      </c>
      <c r="B3092" s="55" t="s">
        <v>4741</v>
      </c>
      <c r="C3092" s="59" t="s">
        <v>775</v>
      </c>
      <c r="D3092" s="59" t="s">
        <v>3973</v>
      </c>
      <c r="E3092" s="59" t="s">
        <v>327</v>
      </c>
      <c r="F3092" s="59" t="s">
        <v>436</v>
      </c>
      <c r="G3092" s="59" t="s">
        <v>335</v>
      </c>
      <c r="H3092" s="84">
        <f>'20070 ParAssumpChg'!F173</f>
        <v>0</v>
      </c>
      <c r="J3092" s="56" t="s">
        <v>3974</v>
      </c>
      <c r="K3092" s="57" t="s">
        <v>2460</v>
      </c>
      <c r="L3092" s="57" t="s">
        <v>1894</v>
      </c>
      <c r="M3092" s="56" t="str">
        <f t="shared" si="87"/>
        <v>LF4.P2007010704</v>
      </c>
      <c r="N3092" s="56"/>
    </row>
    <row r="3093" spans="1:14" s="55" customFormat="1" ht="15" thickBot="1" x14ac:dyDescent="0.35">
      <c r="A3093" s="58">
        <v>22</v>
      </c>
      <c r="B3093" s="55" t="s">
        <v>4742</v>
      </c>
      <c r="C3093" s="59" t="s">
        <v>775</v>
      </c>
      <c r="D3093" s="59" t="s">
        <v>3973</v>
      </c>
      <c r="E3093" s="59" t="s">
        <v>327</v>
      </c>
      <c r="F3093" s="59" t="s">
        <v>436</v>
      </c>
      <c r="G3093" s="59" t="s">
        <v>634</v>
      </c>
      <c r="H3093" s="84">
        <f>'20070 ParAssumpChg'!F174</f>
        <v>0</v>
      </c>
      <c r="J3093" s="56" t="s">
        <v>3974</v>
      </c>
      <c r="K3093" s="57" t="s">
        <v>2462</v>
      </c>
      <c r="L3093" s="57" t="s">
        <v>1894</v>
      </c>
      <c r="M3093" s="56" t="str">
        <f t="shared" si="87"/>
        <v>LF4.P2007010804</v>
      </c>
      <c r="N3093" s="56"/>
    </row>
    <row r="3094" spans="1:14" s="55" customFormat="1" ht="15" thickBot="1" x14ac:dyDescent="0.35">
      <c r="A3094" s="58">
        <v>22</v>
      </c>
      <c r="B3094" s="55" t="s">
        <v>4743</v>
      </c>
      <c r="C3094" s="59" t="s">
        <v>775</v>
      </c>
      <c r="D3094" s="59" t="s">
        <v>3973</v>
      </c>
      <c r="E3094" s="59" t="s">
        <v>327</v>
      </c>
      <c r="F3094" s="59" t="s">
        <v>436</v>
      </c>
      <c r="G3094" s="59" t="s">
        <v>613</v>
      </c>
      <c r="H3094" s="84">
        <f>'20070 ParAssumpChg'!F175</f>
        <v>0</v>
      </c>
      <c r="J3094" s="56" t="s">
        <v>3974</v>
      </c>
      <c r="K3094" s="57" t="s">
        <v>2464</v>
      </c>
      <c r="L3094" s="57" t="s">
        <v>1894</v>
      </c>
      <c r="M3094" s="56" t="str">
        <f>J3094&amp;K3094&amp;L3094</f>
        <v>LF4.P2007010904</v>
      </c>
      <c r="N3094" s="56"/>
    </row>
    <row r="3095" spans="1:14" s="55" customFormat="1" ht="15" thickBot="1" x14ac:dyDescent="0.35">
      <c r="A3095" s="58">
        <v>22</v>
      </c>
      <c r="B3095" s="55" t="s">
        <v>4744</v>
      </c>
      <c r="C3095" s="59" t="s">
        <v>775</v>
      </c>
      <c r="D3095" s="59" t="s">
        <v>3973</v>
      </c>
      <c r="E3095" s="59" t="s">
        <v>327</v>
      </c>
      <c r="F3095" s="59" t="s">
        <v>436</v>
      </c>
      <c r="G3095" s="59" t="s">
        <v>614</v>
      </c>
      <c r="H3095" s="84">
        <f>'20070 ParAssumpChg'!F176</f>
        <v>0</v>
      </c>
      <c r="J3095" s="56" t="s">
        <v>3974</v>
      </c>
      <c r="K3095" s="57" t="s">
        <v>2466</v>
      </c>
      <c r="L3095" s="57" t="s">
        <v>1894</v>
      </c>
      <c r="M3095" s="56" t="str">
        <f t="shared" ref="M3095:M3109" si="88">J3095&amp;K3095&amp;L3095</f>
        <v>LF4.P2007011004</v>
      </c>
      <c r="N3095" s="56"/>
    </row>
    <row r="3096" spans="1:14" s="55" customFormat="1" ht="15" thickBot="1" x14ac:dyDescent="0.35">
      <c r="A3096" s="58">
        <v>22</v>
      </c>
      <c r="B3096" s="55" t="s">
        <v>4745</v>
      </c>
      <c r="C3096" s="59" t="s">
        <v>775</v>
      </c>
      <c r="D3096" s="59" t="s">
        <v>3973</v>
      </c>
      <c r="E3096" s="59" t="s">
        <v>327</v>
      </c>
      <c r="F3096" s="59" t="s">
        <v>436</v>
      </c>
      <c r="G3096" s="59" t="s">
        <v>615</v>
      </c>
      <c r="H3096" s="84">
        <f>'20070 ParAssumpChg'!F177</f>
        <v>0</v>
      </c>
      <c r="J3096" s="56" t="s">
        <v>3974</v>
      </c>
      <c r="K3096" s="57" t="s">
        <v>2468</v>
      </c>
      <c r="L3096" s="57" t="s">
        <v>1894</v>
      </c>
      <c r="M3096" s="56" t="str">
        <f t="shared" si="88"/>
        <v>LF4.P2007011104</v>
      </c>
      <c r="N3096" s="56"/>
    </row>
    <row r="3097" spans="1:14" s="55" customFormat="1" ht="15" thickBot="1" x14ac:dyDescent="0.35">
      <c r="A3097" s="58">
        <v>22</v>
      </c>
      <c r="B3097" s="55" t="s">
        <v>4746</v>
      </c>
      <c r="C3097" s="59" t="s">
        <v>775</v>
      </c>
      <c r="D3097" s="59" t="s">
        <v>3973</v>
      </c>
      <c r="E3097" s="59" t="s">
        <v>327</v>
      </c>
      <c r="F3097" s="59" t="s">
        <v>436</v>
      </c>
      <c r="G3097" s="59" t="s">
        <v>337</v>
      </c>
      <c r="H3097" s="84">
        <f>'20070 ParAssumpChg'!F178</f>
        <v>0</v>
      </c>
      <c r="J3097" s="56" t="s">
        <v>3974</v>
      </c>
      <c r="K3097" s="57" t="s">
        <v>2470</v>
      </c>
      <c r="L3097" s="57" t="s">
        <v>1894</v>
      </c>
      <c r="M3097" s="56" t="str">
        <f t="shared" si="88"/>
        <v>LF4.P2007011204</v>
      </c>
      <c r="N3097" s="56"/>
    </row>
    <row r="3098" spans="1:14" s="55" customFormat="1" ht="15" thickBot="1" x14ac:dyDescent="0.35">
      <c r="A3098" s="58">
        <v>22</v>
      </c>
      <c r="B3098" s="55" t="s">
        <v>4747</v>
      </c>
      <c r="C3098" s="59" t="s">
        <v>775</v>
      </c>
      <c r="D3098" s="59" t="s">
        <v>3973</v>
      </c>
      <c r="E3098" s="59" t="s">
        <v>327</v>
      </c>
      <c r="F3098" s="59" t="s">
        <v>436</v>
      </c>
      <c r="G3098" s="59" t="s">
        <v>303</v>
      </c>
      <c r="H3098" s="84">
        <f>'20070 ParAssumpChg'!F179</f>
        <v>0</v>
      </c>
      <c r="J3098" s="56" t="s">
        <v>3974</v>
      </c>
      <c r="K3098" s="57" t="s">
        <v>2472</v>
      </c>
      <c r="L3098" s="57" t="s">
        <v>1894</v>
      </c>
      <c r="M3098" s="56" t="str">
        <f t="shared" si="88"/>
        <v>LF4.P2007011304</v>
      </c>
      <c r="N3098" s="56"/>
    </row>
    <row r="3099" spans="1:14" s="55" customFormat="1" ht="15" thickBot="1" x14ac:dyDescent="0.35">
      <c r="A3099" s="58">
        <v>22</v>
      </c>
      <c r="B3099" s="55" t="s">
        <v>4748</v>
      </c>
      <c r="C3099" s="59" t="s">
        <v>775</v>
      </c>
      <c r="D3099" s="59" t="s">
        <v>38</v>
      </c>
      <c r="E3099" s="59" t="s">
        <v>327</v>
      </c>
      <c r="F3099" s="59" t="s">
        <v>436</v>
      </c>
      <c r="G3099" s="59" t="s">
        <v>1864</v>
      </c>
      <c r="H3099" s="84">
        <f>'20070 ParAssumpChg'!F181</f>
        <v>0</v>
      </c>
      <c r="J3099" s="56" t="s">
        <v>3974</v>
      </c>
      <c r="K3099" s="57" t="s">
        <v>4699</v>
      </c>
      <c r="L3099" s="57" t="s">
        <v>1894</v>
      </c>
      <c r="M3099" s="56" t="str">
        <f t="shared" si="88"/>
        <v>LF4.P2007011404</v>
      </c>
      <c r="N3099" s="56"/>
    </row>
    <row r="3100" spans="1:14" s="55" customFormat="1" ht="15" thickBot="1" x14ac:dyDescent="0.35">
      <c r="A3100" s="58">
        <v>22</v>
      </c>
      <c r="B3100" s="55" t="s">
        <v>4749</v>
      </c>
      <c r="C3100" s="59" t="s">
        <v>775</v>
      </c>
      <c r="D3100" s="59" t="s">
        <v>38</v>
      </c>
      <c r="E3100" s="59" t="s">
        <v>327</v>
      </c>
      <c r="F3100" s="59" t="s">
        <v>436</v>
      </c>
      <c r="G3100" s="59" t="s">
        <v>453</v>
      </c>
      <c r="H3100" s="84">
        <f>'20070 ParAssumpChg'!F182</f>
        <v>0</v>
      </c>
      <c r="J3100" s="56" t="s">
        <v>3974</v>
      </c>
      <c r="K3100" s="57" t="s">
        <v>4701</v>
      </c>
      <c r="L3100" s="57" t="s">
        <v>1894</v>
      </c>
      <c r="M3100" s="56" t="str">
        <f t="shared" si="88"/>
        <v>LF4.P2007011504</v>
      </c>
      <c r="N3100" s="56"/>
    </row>
    <row r="3101" spans="1:14" s="55" customFormat="1" ht="15" thickBot="1" x14ac:dyDescent="0.35">
      <c r="A3101" s="58">
        <v>22</v>
      </c>
      <c r="B3101" s="55" t="s">
        <v>4750</v>
      </c>
      <c r="C3101" s="59" t="s">
        <v>775</v>
      </c>
      <c r="D3101" s="59" t="s">
        <v>38</v>
      </c>
      <c r="E3101" s="59" t="s">
        <v>327</v>
      </c>
      <c r="F3101" s="59" t="s">
        <v>436</v>
      </c>
      <c r="G3101" s="59" t="s">
        <v>1867</v>
      </c>
      <c r="H3101" s="84">
        <f>'20070 ParAssumpChg'!F183</f>
        <v>0</v>
      </c>
      <c r="J3101" s="56" t="s">
        <v>3974</v>
      </c>
      <c r="K3101" s="57" t="s">
        <v>4703</v>
      </c>
      <c r="L3101" s="57" t="s">
        <v>1894</v>
      </c>
      <c r="M3101" s="56" t="str">
        <f t="shared" si="88"/>
        <v>LF4.P2007011604</v>
      </c>
      <c r="N3101" s="56"/>
    </row>
    <row r="3102" spans="1:14" s="55" customFormat="1" ht="15" thickBot="1" x14ac:dyDescent="0.35">
      <c r="A3102" s="58">
        <v>22</v>
      </c>
      <c r="B3102" s="55" t="s">
        <v>4751</v>
      </c>
      <c r="C3102" s="59" t="s">
        <v>775</v>
      </c>
      <c r="D3102" s="59" t="s">
        <v>3973</v>
      </c>
      <c r="E3102" s="59" t="s">
        <v>327</v>
      </c>
      <c r="F3102" s="59" t="s">
        <v>437</v>
      </c>
      <c r="G3102" s="59" t="s">
        <v>329</v>
      </c>
      <c r="H3102" s="84">
        <f>'20070 ParAssumpChg'!G167</f>
        <v>0</v>
      </c>
      <c r="J3102" s="56" t="s">
        <v>3974</v>
      </c>
      <c r="K3102" s="57" t="s">
        <v>2448</v>
      </c>
      <c r="L3102" s="57" t="s">
        <v>1908</v>
      </c>
      <c r="M3102" s="56" t="str">
        <f t="shared" si="88"/>
        <v>LF4.P2007010105</v>
      </c>
      <c r="N3102" s="56"/>
    </row>
    <row r="3103" spans="1:14" s="55" customFormat="1" ht="15" thickBot="1" x14ac:dyDescent="0.35">
      <c r="A3103" s="58">
        <v>22</v>
      </c>
      <c r="B3103" s="55" t="s">
        <v>4752</v>
      </c>
      <c r="C3103" s="59" t="s">
        <v>775</v>
      </c>
      <c r="D3103" s="59" t="s">
        <v>3973</v>
      </c>
      <c r="E3103" s="59" t="s">
        <v>327</v>
      </c>
      <c r="F3103" s="59" t="s">
        <v>437</v>
      </c>
      <c r="G3103" s="59" t="s">
        <v>330</v>
      </c>
      <c r="H3103" s="84">
        <f>'20070 ParAssumpChg'!G168</f>
        <v>0</v>
      </c>
      <c r="J3103" s="56" t="s">
        <v>3974</v>
      </c>
      <c r="K3103" s="57" t="s">
        <v>2450</v>
      </c>
      <c r="L3103" s="57" t="s">
        <v>1908</v>
      </c>
      <c r="M3103" s="56" t="str">
        <f t="shared" si="88"/>
        <v>LF4.P2007010205</v>
      </c>
      <c r="N3103" s="56"/>
    </row>
    <row r="3104" spans="1:14" s="55" customFormat="1" ht="15" thickBot="1" x14ac:dyDescent="0.35">
      <c r="A3104" s="58">
        <v>22</v>
      </c>
      <c r="B3104" s="55" t="s">
        <v>4753</v>
      </c>
      <c r="C3104" s="59" t="s">
        <v>775</v>
      </c>
      <c r="D3104" s="59" t="s">
        <v>3973</v>
      </c>
      <c r="E3104" s="59" t="s">
        <v>327</v>
      </c>
      <c r="F3104" s="59" t="s">
        <v>437</v>
      </c>
      <c r="G3104" s="59" t="s">
        <v>331</v>
      </c>
      <c r="H3104" s="84">
        <f>'20070 ParAssumpChg'!G169</f>
        <v>0</v>
      </c>
      <c r="J3104" s="56" t="s">
        <v>3974</v>
      </c>
      <c r="K3104" s="57" t="s">
        <v>2452</v>
      </c>
      <c r="L3104" s="57" t="s">
        <v>1908</v>
      </c>
      <c r="M3104" s="56" t="str">
        <f t="shared" si="88"/>
        <v>LF4.P2007010305</v>
      </c>
      <c r="N3104" s="56"/>
    </row>
    <row r="3105" spans="1:14" s="55" customFormat="1" ht="15" thickBot="1" x14ac:dyDescent="0.35">
      <c r="A3105" s="58">
        <v>22</v>
      </c>
      <c r="B3105" s="55" t="s">
        <v>4754</v>
      </c>
      <c r="C3105" s="59" t="s">
        <v>775</v>
      </c>
      <c r="D3105" s="59" t="s">
        <v>3973</v>
      </c>
      <c r="E3105" s="59" t="s">
        <v>327</v>
      </c>
      <c r="F3105" s="59" t="s">
        <v>437</v>
      </c>
      <c r="G3105" s="59" t="s">
        <v>332</v>
      </c>
      <c r="H3105" s="84">
        <f>'20070 ParAssumpChg'!G170</f>
        <v>0</v>
      </c>
      <c r="J3105" s="56" t="s">
        <v>3974</v>
      </c>
      <c r="K3105" s="57" t="s">
        <v>2454</v>
      </c>
      <c r="L3105" s="57" t="s">
        <v>1908</v>
      </c>
      <c r="M3105" s="56" t="str">
        <f t="shared" si="88"/>
        <v>LF4.P2007010405</v>
      </c>
      <c r="N3105" s="56"/>
    </row>
    <row r="3106" spans="1:14" s="55" customFormat="1" ht="15" thickBot="1" x14ac:dyDescent="0.35">
      <c r="A3106" s="58">
        <v>22</v>
      </c>
      <c r="B3106" s="55" t="s">
        <v>4755</v>
      </c>
      <c r="C3106" s="59" t="s">
        <v>775</v>
      </c>
      <c r="D3106" s="59" t="s">
        <v>3973</v>
      </c>
      <c r="E3106" s="59" t="s">
        <v>327</v>
      </c>
      <c r="F3106" s="59" t="s">
        <v>437</v>
      </c>
      <c r="G3106" s="59" t="s">
        <v>1587</v>
      </c>
      <c r="H3106" s="84">
        <f>'20070 ParAssumpChg'!G171</f>
        <v>0</v>
      </c>
      <c r="J3106" s="56" t="s">
        <v>3974</v>
      </c>
      <c r="K3106" s="57" t="s">
        <v>2456</v>
      </c>
      <c r="L3106" s="57" t="s">
        <v>1908</v>
      </c>
      <c r="M3106" s="56" t="str">
        <f t="shared" si="88"/>
        <v>LF4.P2007010505</v>
      </c>
      <c r="N3106" s="56"/>
    </row>
    <row r="3107" spans="1:14" s="55" customFormat="1" ht="15" thickBot="1" x14ac:dyDescent="0.35">
      <c r="A3107" s="58">
        <v>22</v>
      </c>
      <c r="B3107" s="55" t="s">
        <v>4756</v>
      </c>
      <c r="C3107" s="59" t="s">
        <v>775</v>
      </c>
      <c r="D3107" s="59" t="s">
        <v>3973</v>
      </c>
      <c r="E3107" s="59" t="s">
        <v>327</v>
      </c>
      <c r="F3107" s="59" t="s">
        <v>437</v>
      </c>
      <c r="G3107" s="59" t="s">
        <v>334</v>
      </c>
      <c r="H3107" s="84">
        <f>'20070 ParAssumpChg'!G172</f>
        <v>0</v>
      </c>
      <c r="J3107" s="56" t="s">
        <v>3974</v>
      </c>
      <c r="K3107" s="57" t="s">
        <v>2458</v>
      </c>
      <c r="L3107" s="57" t="s">
        <v>1908</v>
      </c>
      <c r="M3107" s="56" t="str">
        <f t="shared" si="88"/>
        <v>LF4.P2007010605</v>
      </c>
      <c r="N3107" s="56"/>
    </row>
    <row r="3108" spans="1:14" s="55" customFormat="1" ht="15" thickBot="1" x14ac:dyDescent="0.35">
      <c r="A3108" s="58">
        <v>22</v>
      </c>
      <c r="B3108" s="55" t="s">
        <v>4757</v>
      </c>
      <c r="C3108" s="59" t="s">
        <v>775</v>
      </c>
      <c r="D3108" s="59" t="s">
        <v>3973</v>
      </c>
      <c r="E3108" s="59" t="s">
        <v>327</v>
      </c>
      <c r="F3108" s="59" t="s">
        <v>437</v>
      </c>
      <c r="G3108" s="59" t="s">
        <v>335</v>
      </c>
      <c r="H3108" s="84">
        <f>'20070 ParAssumpChg'!G173</f>
        <v>0</v>
      </c>
      <c r="J3108" s="56" t="s">
        <v>3974</v>
      </c>
      <c r="K3108" s="57" t="s">
        <v>2460</v>
      </c>
      <c r="L3108" s="57" t="s">
        <v>1908</v>
      </c>
      <c r="M3108" s="56" t="str">
        <f t="shared" si="88"/>
        <v>LF4.P2007010705</v>
      </c>
      <c r="N3108" s="56"/>
    </row>
    <row r="3109" spans="1:14" s="55" customFormat="1" ht="15" thickBot="1" x14ac:dyDescent="0.35">
      <c r="A3109" s="58">
        <v>22</v>
      </c>
      <c r="B3109" s="55" t="s">
        <v>4758</v>
      </c>
      <c r="C3109" s="59" t="s">
        <v>775</v>
      </c>
      <c r="D3109" s="59" t="s">
        <v>3973</v>
      </c>
      <c r="E3109" s="59" t="s">
        <v>327</v>
      </c>
      <c r="F3109" s="59" t="s">
        <v>437</v>
      </c>
      <c r="G3109" s="59" t="s">
        <v>634</v>
      </c>
      <c r="H3109" s="84">
        <f>'20070 ParAssumpChg'!G174</f>
        <v>0</v>
      </c>
      <c r="J3109" s="56" t="s">
        <v>3974</v>
      </c>
      <c r="K3109" s="57" t="s">
        <v>2462</v>
      </c>
      <c r="L3109" s="57" t="s">
        <v>1908</v>
      </c>
      <c r="M3109" s="56" t="str">
        <f t="shared" si="88"/>
        <v>LF4.P2007010805</v>
      </c>
      <c r="N3109" s="56"/>
    </row>
    <row r="3110" spans="1:14" s="55" customFormat="1" ht="15" thickBot="1" x14ac:dyDescent="0.35">
      <c r="A3110" s="58">
        <v>22</v>
      </c>
      <c r="B3110" s="55" t="s">
        <v>4759</v>
      </c>
      <c r="C3110" s="59" t="s">
        <v>775</v>
      </c>
      <c r="D3110" s="59" t="s">
        <v>3973</v>
      </c>
      <c r="E3110" s="59" t="s">
        <v>327</v>
      </c>
      <c r="F3110" s="59" t="s">
        <v>437</v>
      </c>
      <c r="G3110" s="59" t="s">
        <v>613</v>
      </c>
      <c r="H3110" s="84">
        <f>'20070 ParAssumpChg'!G175</f>
        <v>0</v>
      </c>
      <c r="J3110" s="56" t="s">
        <v>3974</v>
      </c>
      <c r="K3110" s="57" t="s">
        <v>2464</v>
      </c>
      <c r="L3110" s="57" t="s">
        <v>1908</v>
      </c>
      <c r="M3110" s="56" t="str">
        <f>J3110&amp;K3110&amp;L3110</f>
        <v>LF4.P2007010905</v>
      </c>
      <c r="N3110" s="56"/>
    </row>
    <row r="3111" spans="1:14" s="55" customFormat="1" ht="15" thickBot="1" x14ac:dyDescent="0.35">
      <c r="A3111" s="58">
        <v>22</v>
      </c>
      <c r="B3111" s="55" t="s">
        <v>4760</v>
      </c>
      <c r="C3111" s="59" t="s">
        <v>775</v>
      </c>
      <c r="D3111" s="59" t="s">
        <v>3973</v>
      </c>
      <c r="E3111" s="59" t="s">
        <v>327</v>
      </c>
      <c r="F3111" s="59" t="s">
        <v>437</v>
      </c>
      <c r="G3111" s="59" t="s">
        <v>614</v>
      </c>
      <c r="H3111" s="84">
        <f>'20070 ParAssumpChg'!G176</f>
        <v>0</v>
      </c>
      <c r="J3111" s="56" t="s">
        <v>3974</v>
      </c>
      <c r="K3111" s="57" t="s">
        <v>2466</v>
      </c>
      <c r="L3111" s="57" t="s">
        <v>1908</v>
      </c>
      <c r="M3111" s="56" t="str">
        <f t="shared" ref="M3111:M3125" si="89">J3111&amp;K3111&amp;L3111</f>
        <v>LF4.P2007011005</v>
      </c>
      <c r="N3111" s="56"/>
    </row>
    <row r="3112" spans="1:14" s="55" customFormat="1" ht="15" thickBot="1" x14ac:dyDescent="0.35">
      <c r="A3112" s="58">
        <v>22</v>
      </c>
      <c r="B3112" s="55" t="s">
        <v>4761</v>
      </c>
      <c r="C3112" s="59" t="s">
        <v>775</v>
      </c>
      <c r="D3112" s="59" t="s">
        <v>3973</v>
      </c>
      <c r="E3112" s="59" t="s">
        <v>327</v>
      </c>
      <c r="F3112" s="59" t="s">
        <v>437</v>
      </c>
      <c r="G3112" s="59" t="s">
        <v>615</v>
      </c>
      <c r="H3112" s="84">
        <f>'20070 ParAssumpChg'!G177</f>
        <v>0</v>
      </c>
      <c r="J3112" s="56" t="s">
        <v>3974</v>
      </c>
      <c r="K3112" s="57" t="s">
        <v>2468</v>
      </c>
      <c r="L3112" s="57" t="s">
        <v>1908</v>
      </c>
      <c r="M3112" s="56" t="str">
        <f t="shared" si="89"/>
        <v>LF4.P2007011105</v>
      </c>
      <c r="N3112" s="56"/>
    </row>
    <row r="3113" spans="1:14" s="55" customFormat="1" ht="15" thickBot="1" x14ac:dyDescent="0.35">
      <c r="A3113" s="58">
        <v>22</v>
      </c>
      <c r="B3113" s="55" t="s">
        <v>4762</v>
      </c>
      <c r="C3113" s="59" t="s">
        <v>775</v>
      </c>
      <c r="D3113" s="59" t="s">
        <v>3973</v>
      </c>
      <c r="E3113" s="59" t="s">
        <v>327</v>
      </c>
      <c r="F3113" s="59" t="s">
        <v>437</v>
      </c>
      <c r="G3113" s="59" t="s">
        <v>337</v>
      </c>
      <c r="H3113" s="84">
        <f>'20070 ParAssumpChg'!G178</f>
        <v>0</v>
      </c>
      <c r="J3113" s="56" t="s">
        <v>3974</v>
      </c>
      <c r="K3113" s="57" t="s">
        <v>2470</v>
      </c>
      <c r="L3113" s="57" t="s">
        <v>1908</v>
      </c>
      <c r="M3113" s="56" t="str">
        <f t="shared" si="89"/>
        <v>LF4.P2007011205</v>
      </c>
      <c r="N3113" s="56"/>
    </row>
    <row r="3114" spans="1:14" s="55" customFormat="1" ht="15" thickBot="1" x14ac:dyDescent="0.35">
      <c r="A3114" s="58">
        <v>22</v>
      </c>
      <c r="B3114" s="55" t="s">
        <v>4763</v>
      </c>
      <c r="C3114" s="59" t="s">
        <v>775</v>
      </c>
      <c r="D3114" s="59" t="s">
        <v>3973</v>
      </c>
      <c r="E3114" s="59" t="s">
        <v>327</v>
      </c>
      <c r="F3114" s="59" t="s">
        <v>437</v>
      </c>
      <c r="G3114" s="59" t="s">
        <v>303</v>
      </c>
      <c r="H3114" s="84">
        <f>'20070 ParAssumpChg'!G179</f>
        <v>0</v>
      </c>
      <c r="J3114" s="56" t="s">
        <v>3974</v>
      </c>
      <c r="K3114" s="57" t="s">
        <v>2472</v>
      </c>
      <c r="L3114" s="57" t="s">
        <v>1908</v>
      </c>
      <c r="M3114" s="56" t="str">
        <f t="shared" si="89"/>
        <v>LF4.P2007011305</v>
      </c>
      <c r="N3114" s="56"/>
    </row>
    <row r="3115" spans="1:14" s="55" customFormat="1" ht="15" thickBot="1" x14ac:dyDescent="0.35">
      <c r="A3115" s="58">
        <v>22</v>
      </c>
      <c r="B3115" s="55" t="s">
        <v>4764</v>
      </c>
      <c r="C3115" s="59" t="s">
        <v>775</v>
      </c>
      <c r="D3115" s="59" t="s">
        <v>38</v>
      </c>
      <c r="E3115" s="59" t="s">
        <v>327</v>
      </c>
      <c r="F3115" s="59" t="s">
        <v>437</v>
      </c>
      <c r="G3115" s="59" t="s">
        <v>1864</v>
      </c>
      <c r="H3115" s="84">
        <f>'20070 ParAssumpChg'!G181</f>
        <v>0</v>
      </c>
      <c r="J3115" s="56" t="s">
        <v>3974</v>
      </c>
      <c r="K3115" s="57" t="s">
        <v>4699</v>
      </c>
      <c r="L3115" s="57" t="s">
        <v>1908</v>
      </c>
      <c r="M3115" s="56" t="str">
        <f t="shared" si="89"/>
        <v>LF4.P2007011405</v>
      </c>
      <c r="N3115" s="56"/>
    </row>
    <row r="3116" spans="1:14" s="55" customFormat="1" ht="15" thickBot="1" x14ac:dyDescent="0.35">
      <c r="A3116" s="58">
        <v>22</v>
      </c>
      <c r="B3116" s="55" t="s">
        <v>4765</v>
      </c>
      <c r="C3116" s="59" t="s">
        <v>775</v>
      </c>
      <c r="D3116" s="59" t="s">
        <v>38</v>
      </c>
      <c r="E3116" s="59" t="s">
        <v>327</v>
      </c>
      <c r="F3116" s="59" t="s">
        <v>437</v>
      </c>
      <c r="G3116" s="59" t="s">
        <v>453</v>
      </c>
      <c r="H3116" s="84">
        <f>'20070 ParAssumpChg'!G182</f>
        <v>0</v>
      </c>
      <c r="J3116" s="56" t="s">
        <v>3974</v>
      </c>
      <c r="K3116" s="57" t="s">
        <v>4701</v>
      </c>
      <c r="L3116" s="57" t="s">
        <v>1908</v>
      </c>
      <c r="M3116" s="56" t="str">
        <f t="shared" si="89"/>
        <v>LF4.P2007011505</v>
      </c>
      <c r="N3116" s="56"/>
    </row>
    <row r="3117" spans="1:14" s="55" customFormat="1" ht="15" thickBot="1" x14ac:dyDescent="0.35">
      <c r="A3117" s="58">
        <v>22</v>
      </c>
      <c r="B3117" s="55" t="s">
        <v>4766</v>
      </c>
      <c r="C3117" s="59" t="s">
        <v>775</v>
      </c>
      <c r="D3117" s="59" t="s">
        <v>38</v>
      </c>
      <c r="E3117" s="59" t="s">
        <v>327</v>
      </c>
      <c r="F3117" s="59" t="s">
        <v>437</v>
      </c>
      <c r="G3117" s="59" t="s">
        <v>1867</v>
      </c>
      <c r="H3117" s="84">
        <f>'20070 ParAssumpChg'!G183</f>
        <v>0</v>
      </c>
      <c r="J3117" s="56" t="s">
        <v>3974</v>
      </c>
      <c r="K3117" s="57" t="s">
        <v>4703</v>
      </c>
      <c r="L3117" s="57" t="s">
        <v>1908</v>
      </c>
      <c r="M3117" s="56" t="str">
        <f t="shared" si="89"/>
        <v>LF4.P2007011605</v>
      </c>
      <c r="N3117" s="56"/>
    </row>
    <row r="3118" spans="1:14" s="55" customFormat="1" ht="15" thickBot="1" x14ac:dyDescent="0.35">
      <c r="A3118" s="58">
        <v>22</v>
      </c>
      <c r="B3118" s="55" t="s">
        <v>4767</v>
      </c>
      <c r="C3118" s="59" t="s">
        <v>775</v>
      </c>
      <c r="D3118" s="59" t="s">
        <v>3973</v>
      </c>
      <c r="E3118" s="59" t="s">
        <v>327</v>
      </c>
      <c r="F3118" s="59" t="s">
        <v>438</v>
      </c>
      <c r="G3118" s="59" t="s">
        <v>329</v>
      </c>
      <c r="H3118" s="84">
        <f>'20070 ParAssumpChg'!H167</f>
        <v>0</v>
      </c>
      <c r="J3118" s="56" t="s">
        <v>3974</v>
      </c>
      <c r="K3118" s="57" t="s">
        <v>2448</v>
      </c>
      <c r="L3118" s="57" t="s">
        <v>1922</v>
      </c>
      <c r="M3118" s="56" t="str">
        <f t="shared" si="89"/>
        <v>LF4.P2007010106</v>
      </c>
      <c r="N3118" s="56"/>
    </row>
    <row r="3119" spans="1:14" s="55" customFormat="1" ht="15" thickBot="1" x14ac:dyDescent="0.35">
      <c r="A3119" s="58">
        <v>22</v>
      </c>
      <c r="B3119" s="55" t="s">
        <v>4768</v>
      </c>
      <c r="C3119" s="59" t="s">
        <v>775</v>
      </c>
      <c r="D3119" s="59" t="s">
        <v>3973</v>
      </c>
      <c r="E3119" s="59" t="s">
        <v>327</v>
      </c>
      <c r="F3119" s="59" t="s">
        <v>438</v>
      </c>
      <c r="G3119" s="59" t="s">
        <v>330</v>
      </c>
      <c r="H3119" s="84">
        <f>'20070 ParAssumpChg'!H168</f>
        <v>0</v>
      </c>
      <c r="J3119" s="56" t="s">
        <v>3974</v>
      </c>
      <c r="K3119" s="57" t="s">
        <v>2450</v>
      </c>
      <c r="L3119" s="57" t="s">
        <v>1922</v>
      </c>
      <c r="M3119" s="56" t="str">
        <f t="shared" si="89"/>
        <v>LF4.P2007010206</v>
      </c>
      <c r="N3119" s="56"/>
    </row>
    <row r="3120" spans="1:14" s="55" customFormat="1" ht="15" thickBot="1" x14ac:dyDescent="0.35">
      <c r="A3120" s="58">
        <v>22</v>
      </c>
      <c r="B3120" s="55" t="s">
        <v>4769</v>
      </c>
      <c r="C3120" s="59" t="s">
        <v>775</v>
      </c>
      <c r="D3120" s="59" t="s">
        <v>3973</v>
      </c>
      <c r="E3120" s="59" t="s">
        <v>327</v>
      </c>
      <c r="F3120" s="59" t="s">
        <v>438</v>
      </c>
      <c r="G3120" s="59" t="s">
        <v>331</v>
      </c>
      <c r="H3120" s="84">
        <f>'20070 ParAssumpChg'!H169</f>
        <v>0</v>
      </c>
      <c r="J3120" s="56" t="s">
        <v>3974</v>
      </c>
      <c r="K3120" s="57" t="s">
        <v>2452</v>
      </c>
      <c r="L3120" s="57" t="s">
        <v>1922</v>
      </c>
      <c r="M3120" s="56" t="str">
        <f t="shared" si="89"/>
        <v>LF4.P2007010306</v>
      </c>
      <c r="N3120" s="56"/>
    </row>
    <row r="3121" spans="1:14" s="55" customFormat="1" ht="15" thickBot="1" x14ac:dyDescent="0.35">
      <c r="A3121" s="58">
        <v>22</v>
      </c>
      <c r="B3121" s="55" t="s">
        <v>4770</v>
      </c>
      <c r="C3121" s="59" t="s">
        <v>775</v>
      </c>
      <c r="D3121" s="59" t="s">
        <v>3973</v>
      </c>
      <c r="E3121" s="59" t="s">
        <v>327</v>
      </c>
      <c r="F3121" s="59" t="s">
        <v>438</v>
      </c>
      <c r="G3121" s="59" t="s">
        <v>332</v>
      </c>
      <c r="H3121" s="84">
        <f>'20070 ParAssumpChg'!H170</f>
        <v>0</v>
      </c>
      <c r="J3121" s="56" t="s">
        <v>3974</v>
      </c>
      <c r="K3121" s="57" t="s">
        <v>2454</v>
      </c>
      <c r="L3121" s="57" t="s">
        <v>1922</v>
      </c>
      <c r="M3121" s="56" t="str">
        <f t="shared" si="89"/>
        <v>LF4.P2007010406</v>
      </c>
      <c r="N3121" s="56"/>
    </row>
    <row r="3122" spans="1:14" s="55" customFormat="1" ht="15" thickBot="1" x14ac:dyDescent="0.35">
      <c r="A3122" s="58">
        <v>22</v>
      </c>
      <c r="B3122" s="55" t="s">
        <v>4771</v>
      </c>
      <c r="C3122" s="59" t="s">
        <v>775</v>
      </c>
      <c r="D3122" s="59" t="s">
        <v>3973</v>
      </c>
      <c r="E3122" s="59" t="s">
        <v>327</v>
      </c>
      <c r="F3122" s="59" t="s">
        <v>438</v>
      </c>
      <c r="G3122" s="59" t="s">
        <v>1587</v>
      </c>
      <c r="H3122" s="84">
        <f>'20070 ParAssumpChg'!H171</f>
        <v>0</v>
      </c>
      <c r="J3122" s="56" t="s">
        <v>3974</v>
      </c>
      <c r="K3122" s="57" t="s">
        <v>2456</v>
      </c>
      <c r="L3122" s="57" t="s">
        <v>1922</v>
      </c>
      <c r="M3122" s="56" t="str">
        <f t="shared" si="89"/>
        <v>LF4.P2007010506</v>
      </c>
      <c r="N3122" s="56"/>
    </row>
    <row r="3123" spans="1:14" s="55" customFormat="1" ht="15" thickBot="1" x14ac:dyDescent="0.35">
      <c r="A3123" s="58">
        <v>22</v>
      </c>
      <c r="B3123" s="55" t="s">
        <v>4772</v>
      </c>
      <c r="C3123" s="59" t="s">
        <v>775</v>
      </c>
      <c r="D3123" s="59" t="s">
        <v>3973</v>
      </c>
      <c r="E3123" s="59" t="s">
        <v>327</v>
      </c>
      <c r="F3123" s="59" t="s">
        <v>438</v>
      </c>
      <c r="G3123" s="59" t="s">
        <v>334</v>
      </c>
      <c r="H3123" s="84">
        <f>'20070 ParAssumpChg'!H172</f>
        <v>0</v>
      </c>
      <c r="J3123" s="56" t="s">
        <v>3974</v>
      </c>
      <c r="K3123" s="57" t="s">
        <v>2458</v>
      </c>
      <c r="L3123" s="57" t="s">
        <v>1922</v>
      </c>
      <c r="M3123" s="56" t="str">
        <f t="shared" si="89"/>
        <v>LF4.P2007010606</v>
      </c>
      <c r="N3123" s="56"/>
    </row>
    <row r="3124" spans="1:14" s="55" customFormat="1" ht="15" thickBot="1" x14ac:dyDescent="0.35">
      <c r="A3124" s="58">
        <v>22</v>
      </c>
      <c r="B3124" s="55" t="s">
        <v>4773</v>
      </c>
      <c r="C3124" s="59" t="s">
        <v>775</v>
      </c>
      <c r="D3124" s="59" t="s">
        <v>3973</v>
      </c>
      <c r="E3124" s="59" t="s">
        <v>327</v>
      </c>
      <c r="F3124" s="59" t="s">
        <v>438</v>
      </c>
      <c r="G3124" s="59" t="s">
        <v>335</v>
      </c>
      <c r="H3124" s="84">
        <f>'20070 ParAssumpChg'!H173</f>
        <v>0</v>
      </c>
      <c r="J3124" s="56" t="s">
        <v>3974</v>
      </c>
      <c r="K3124" s="57" t="s">
        <v>2460</v>
      </c>
      <c r="L3124" s="57" t="s">
        <v>1922</v>
      </c>
      <c r="M3124" s="56" t="str">
        <f t="shared" si="89"/>
        <v>LF4.P2007010706</v>
      </c>
      <c r="N3124" s="56"/>
    </row>
    <row r="3125" spans="1:14" s="55" customFormat="1" ht="15" thickBot="1" x14ac:dyDescent="0.35">
      <c r="A3125" s="58">
        <v>22</v>
      </c>
      <c r="B3125" s="55" t="s">
        <v>4774</v>
      </c>
      <c r="C3125" s="59" t="s">
        <v>775</v>
      </c>
      <c r="D3125" s="59" t="s">
        <v>3973</v>
      </c>
      <c r="E3125" s="59" t="s">
        <v>327</v>
      </c>
      <c r="F3125" s="59" t="s">
        <v>438</v>
      </c>
      <c r="G3125" s="59" t="s">
        <v>634</v>
      </c>
      <c r="H3125" s="84">
        <f>'20070 ParAssumpChg'!H174</f>
        <v>0</v>
      </c>
      <c r="J3125" s="56" t="s">
        <v>3974</v>
      </c>
      <c r="K3125" s="57" t="s">
        <v>2462</v>
      </c>
      <c r="L3125" s="57" t="s">
        <v>1922</v>
      </c>
      <c r="M3125" s="56" t="str">
        <f t="shared" si="89"/>
        <v>LF4.P2007010806</v>
      </c>
      <c r="N3125" s="56"/>
    </row>
    <row r="3126" spans="1:14" s="55" customFormat="1" ht="15" thickBot="1" x14ac:dyDescent="0.35">
      <c r="A3126" s="58">
        <v>22</v>
      </c>
      <c r="B3126" s="55" t="s">
        <v>4775</v>
      </c>
      <c r="C3126" s="59" t="s">
        <v>775</v>
      </c>
      <c r="D3126" s="59" t="s">
        <v>3973</v>
      </c>
      <c r="E3126" s="59" t="s">
        <v>327</v>
      </c>
      <c r="F3126" s="59" t="s">
        <v>438</v>
      </c>
      <c r="G3126" s="59" t="s">
        <v>613</v>
      </c>
      <c r="H3126" s="84">
        <f>'20070 ParAssumpChg'!H175</f>
        <v>0</v>
      </c>
      <c r="J3126" s="56" t="s">
        <v>3974</v>
      </c>
      <c r="K3126" s="57" t="s">
        <v>2464</v>
      </c>
      <c r="L3126" s="57" t="s">
        <v>1922</v>
      </c>
      <c r="M3126" s="56" t="str">
        <f>J3126&amp;K3126&amp;L3126</f>
        <v>LF4.P2007010906</v>
      </c>
      <c r="N3126" s="56"/>
    </row>
    <row r="3127" spans="1:14" s="55" customFormat="1" ht="15" thickBot="1" x14ac:dyDescent="0.35">
      <c r="A3127" s="58">
        <v>22</v>
      </c>
      <c r="B3127" s="55" t="s">
        <v>4776</v>
      </c>
      <c r="C3127" s="59" t="s">
        <v>775</v>
      </c>
      <c r="D3127" s="59" t="s">
        <v>3973</v>
      </c>
      <c r="E3127" s="59" t="s">
        <v>327</v>
      </c>
      <c r="F3127" s="59" t="s">
        <v>438</v>
      </c>
      <c r="G3127" s="59" t="s">
        <v>614</v>
      </c>
      <c r="H3127" s="84">
        <f>'20070 ParAssumpChg'!H176</f>
        <v>0</v>
      </c>
      <c r="J3127" s="56" t="s">
        <v>3974</v>
      </c>
      <c r="K3127" s="57" t="s">
        <v>2466</v>
      </c>
      <c r="L3127" s="57" t="s">
        <v>1922</v>
      </c>
      <c r="M3127" s="56" t="str">
        <f t="shared" ref="M3127:M3132" si="90">J3127&amp;K3127&amp;L3127</f>
        <v>LF4.P2007011006</v>
      </c>
      <c r="N3127" s="56"/>
    </row>
    <row r="3128" spans="1:14" s="55" customFormat="1" ht="15" thickBot="1" x14ac:dyDescent="0.35">
      <c r="A3128" s="58">
        <v>22</v>
      </c>
      <c r="B3128" s="55" t="s">
        <v>4777</v>
      </c>
      <c r="C3128" s="59" t="s">
        <v>775</v>
      </c>
      <c r="D3128" s="59" t="s">
        <v>3973</v>
      </c>
      <c r="E3128" s="59" t="s">
        <v>327</v>
      </c>
      <c r="F3128" s="59" t="s">
        <v>438</v>
      </c>
      <c r="G3128" s="59" t="s">
        <v>615</v>
      </c>
      <c r="H3128" s="84">
        <f>'20070 ParAssumpChg'!H177</f>
        <v>0</v>
      </c>
      <c r="J3128" s="56" t="s">
        <v>3974</v>
      </c>
      <c r="K3128" s="57" t="s">
        <v>2468</v>
      </c>
      <c r="L3128" s="57" t="s">
        <v>1922</v>
      </c>
      <c r="M3128" s="56" t="str">
        <f t="shared" si="90"/>
        <v>LF4.P2007011106</v>
      </c>
      <c r="N3128" s="56"/>
    </row>
    <row r="3129" spans="1:14" s="55" customFormat="1" ht="15" thickBot="1" x14ac:dyDescent="0.35">
      <c r="A3129" s="58">
        <v>22</v>
      </c>
      <c r="B3129" s="55" t="s">
        <v>4778</v>
      </c>
      <c r="C3129" s="59" t="s">
        <v>775</v>
      </c>
      <c r="D3129" s="59" t="s">
        <v>3973</v>
      </c>
      <c r="E3129" s="59" t="s">
        <v>327</v>
      </c>
      <c r="F3129" s="59" t="s">
        <v>438</v>
      </c>
      <c r="G3129" s="59" t="s">
        <v>337</v>
      </c>
      <c r="H3129" s="84">
        <f>'20070 ParAssumpChg'!H178</f>
        <v>0</v>
      </c>
      <c r="J3129" s="56" t="s">
        <v>3974</v>
      </c>
      <c r="K3129" s="57" t="s">
        <v>2470</v>
      </c>
      <c r="L3129" s="57" t="s">
        <v>1922</v>
      </c>
      <c r="M3129" s="56" t="str">
        <f t="shared" si="90"/>
        <v>LF4.P2007011206</v>
      </c>
      <c r="N3129" s="56"/>
    </row>
    <row r="3130" spans="1:14" s="55" customFormat="1" ht="15" thickBot="1" x14ac:dyDescent="0.35">
      <c r="A3130" s="58">
        <v>22</v>
      </c>
      <c r="B3130" s="55" t="s">
        <v>4779</v>
      </c>
      <c r="C3130" s="59" t="s">
        <v>775</v>
      </c>
      <c r="D3130" s="59" t="s">
        <v>3973</v>
      </c>
      <c r="E3130" s="59" t="s">
        <v>327</v>
      </c>
      <c r="F3130" s="59" t="s">
        <v>438</v>
      </c>
      <c r="G3130" s="59" t="s">
        <v>303</v>
      </c>
      <c r="H3130" s="84">
        <f>'20070 ParAssumpChg'!H179</f>
        <v>0</v>
      </c>
      <c r="J3130" s="56" t="s">
        <v>3974</v>
      </c>
      <c r="K3130" s="57" t="s">
        <v>2472</v>
      </c>
      <c r="L3130" s="57" t="s">
        <v>1922</v>
      </c>
      <c r="M3130" s="56" t="str">
        <f t="shared" si="90"/>
        <v>LF4.P2007011306</v>
      </c>
      <c r="N3130" s="56"/>
    </row>
    <row r="3131" spans="1:14" s="55" customFormat="1" ht="15" thickBot="1" x14ac:dyDescent="0.35">
      <c r="A3131" s="58">
        <v>22</v>
      </c>
      <c r="B3131" s="55" t="s">
        <v>4780</v>
      </c>
      <c r="C3131" s="59" t="s">
        <v>775</v>
      </c>
      <c r="D3131" s="59" t="s">
        <v>38</v>
      </c>
      <c r="E3131" s="59" t="s">
        <v>327</v>
      </c>
      <c r="F3131" s="59" t="s">
        <v>438</v>
      </c>
      <c r="G3131" s="59" t="s">
        <v>453</v>
      </c>
      <c r="H3131" s="84">
        <f>'20070 ParAssumpChg'!H182</f>
        <v>0</v>
      </c>
      <c r="J3131" s="56" t="s">
        <v>3974</v>
      </c>
      <c r="K3131" s="57" t="s">
        <v>4701</v>
      </c>
      <c r="L3131" s="57" t="s">
        <v>1922</v>
      </c>
      <c r="M3131" s="56" t="str">
        <f t="shared" si="90"/>
        <v>LF4.P2007011506</v>
      </c>
      <c r="N3131" s="56"/>
    </row>
    <row r="3132" spans="1:14" s="55" customFormat="1" ht="15" thickBot="1" x14ac:dyDescent="0.35">
      <c r="A3132" s="58">
        <v>22</v>
      </c>
      <c r="B3132" s="55" t="s">
        <v>4781</v>
      </c>
      <c r="C3132" s="59" t="s">
        <v>775</v>
      </c>
      <c r="D3132" s="59" t="s">
        <v>38</v>
      </c>
      <c r="E3132" s="59" t="s">
        <v>327</v>
      </c>
      <c r="F3132" s="59" t="s">
        <v>438</v>
      </c>
      <c r="G3132" s="59" t="s">
        <v>1867</v>
      </c>
      <c r="H3132" s="84">
        <f>'20070 ParAssumpChg'!H183</f>
        <v>0</v>
      </c>
      <c r="J3132" s="56" t="s">
        <v>3974</v>
      </c>
      <c r="K3132" s="57" t="s">
        <v>4703</v>
      </c>
      <c r="L3132" s="57" t="s">
        <v>1922</v>
      </c>
      <c r="M3132" s="56" t="str">
        <f t="shared" si="90"/>
        <v>LF4.P2007011606</v>
      </c>
      <c r="N3132" s="56"/>
    </row>
    <row r="3133" spans="1:14" s="55" customFormat="1" ht="15" thickBot="1" x14ac:dyDescent="0.35">
      <c r="A3133" s="58">
        <v>22</v>
      </c>
      <c r="B3133" s="55" t="s">
        <v>4782</v>
      </c>
      <c r="C3133" s="59" t="s">
        <v>775</v>
      </c>
      <c r="D3133" s="59" t="s">
        <v>3973</v>
      </c>
      <c r="E3133" s="59" t="s">
        <v>415</v>
      </c>
      <c r="F3133" s="59" t="s">
        <v>436</v>
      </c>
      <c r="G3133" s="59" t="s">
        <v>329</v>
      </c>
      <c r="H3133" s="84">
        <f>'20070 ParAssumpChg'!I167</f>
        <v>0</v>
      </c>
      <c r="J3133" s="56" t="s">
        <v>3974</v>
      </c>
      <c r="K3133" s="57" t="s">
        <v>2448</v>
      </c>
      <c r="L3133" s="57" t="s">
        <v>1935</v>
      </c>
      <c r="M3133" s="56" t="str">
        <f t="shared" si="86"/>
        <v>LF4.P2007010107</v>
      </c>
      <c r="N3133" s="56"/>
    </row>
    <row r="3134" spans="1:14" s="55" customFormat="1" ht="15" thickBot="1" x14ac:dyDescent="0.35">
      <c r="A3134" s="58">
        <v>22</v>
      </c>
      <c r="B3134" s="55" t="s">
        <v>4783</v>
      </c>
      <c r="C3134" s="59" t="s">
        <v>775</v>
      </c>
      <c r="D3134" s="59" t="s">
        <v>3973</v>
      </c>
      <c r="E3134" s="59" t="s">
        <v>415</v>
      </c>
      <c r="F3134" s="59" t="s">
        <v>436</v>
      </c>
      <c r="G3134" s="59" t="s">
        <v>330</v>
      </c>
      <c r="H3134" s="84">
        <f>'20070 ParAssumpChg'!I168</f>
        <v>0</v>
      </c>
      <c r="J3134" s="56" t="s">
        <v>3974</v>
      </c>
      <c r="K3134" s="57" t="s">
        <v>2450</v>
      </c>
      <c r="L3134" s="57" t="s">
        <v>1935</v>
      </c>
      <c r="M3134" s="56" t="str">
        <f t="shared" si="86"/>
        <v>LF4.P2007010207</v>
      </c>
      <c r="N3134" s="56"/>
    </row>
    <row r="3135" spans="1:14" s="55" customFormat="1" ht="15" thickBot="1" x14ac:dyDescent="0.35">
      <c r="A3135" s="58">
        <v>22</v>
      </c>
      <c r="B3135" s="55" t="s">
        <v>4784</v>
      </c>
      <c r="C3135" s="59" t="s">
        <v>775</v>
      </c>
      <c r="D3135" s="59" t="s">
        <v>3973</v>
      </c>
      <c r="E3135" s="59" t="s">
        <v>415</v>
      </c>
      <c r="F3135" s="59" t="s">
        <v>436</v>
      </c>
      <c r="G3135" s="59" t="s">
        <v>331</v>
      </c>
      <c r="H3135" s="84">
        <f>'20070 ParAssumpChg'!I169</f>
        <v>0</v>
      </c>
      <c r="J3135" s="56" t="s">
        <v>3974</v>
      </c>
      <c r="K3135" s="57" t="s">
        <v>2452</v>
      </c>
      <c r="L3135" s="57" t="s">
        <v>1935</v>
      </c>
      <c r="M3135" s="56" t="str">
        <f t="shared" si="86"/>
        <v>LF4.P2007010307</v>
      </c>
      <c r="N3135" s="56"/>
    </row>
    <row r="3136" spans="1:14" s="55" customFormat="1" ht="15" thickBot="1" x14ac:dyDescent="0.35">
      <c r="A3136" s="58">
        <v>22</v>
      </c>
      <c r="B3136" s="55" t="s">
        <v>4785</v>
      </c>
      <c r="C3136" s="59" t="s">
        <v>775</v>
      </c>
      <c r="D3136" s="59" t="s">
        <v>3973</v>
      </c>
      <c r="E3136" s="59" t="s">
        <v>415</v>
      </c>
      <c r="F3136" s="59" t="s">
        <v>436</v>
      </c>
      <c r="G3136" s="59" t="s">
        <v>332</v>
      </c>
      <c r="H3136" s="84">
        <f>'20070 ParAssumpChg'!I170</f>
        <v>0</v>
      </c>
      <c r="J3136" s="56" t="s">
        <v>3974</v>
      </c>
      <c r="K3136" s="57" t="s">
        <v>2454</v>
      </c>
      <c r="L3136" s="57" t="s">
        <v>1935</v>
      </c>
      <c r="M3136" s="56" t="str">
        <f t="shared" si="86"/>
        <v>LF4.P2007010407</v>
      </c>
      <c r="N3136" s="56"/>
    </row>
    <row r="3137" spans="1:14" s="55" customFormat="1" ht="15" thickBot="1" x14ac:dyDescent="0.35">
      <c r="A3137" s="58">
        <v>22</v>
      </c>
      <c r="B3137" s="55" t="s">
        <v>4786</v>
      </c>
      <c r="C3137" s="59" t="s">
        <v>775</v>
      </c>
      <c r="D3137" s="59" t="s">
        <v>3973</v>
      </c>
      <c r="E3137" s="59" t="s">
        <v>415</v>
      </c>
      <c r="F3137" s="59" t="s">
        <v>436</v>
      </c>
      <c r="G3137" s="59" t="s">
        <v>1587</v>
      </c>
      <c r="H3137" s="84">
        <f>'20070 ParAssumpChg'!I171</f>
        <v>0</v>
      </c>
      <c r="J3137" s="56" t="s">
        <v>3974</v>
      </c>
      <c r="K3137" s="57" t="s">
        <v>2456</v>
      </c>
      <c r="L3137" s="57" t="s">
        <v>1935</v>
      </c>
      <c r="M3137" s="56" t="str">
        <f t="shared" si="86"/>
        <v>LF4.P2007010507</v>
      </c>
      <c r="N3137" s="56"/>
    </row>
    <row r="3138" spans="1:14" s="55" customFormat="1" ht="15" thickBot="1" x14ac:dyDescent="0.35">
      <c r="A3138" s="58">
        <v>22</v>
      </c>
      <c r="B3138" s="55" t="s">
        <v>4787</v>
      </c>
      <c r="C3138" s="59" t="s">
        <v>775</v>
      </c>
      <c r="D3138" s="59" t="s">
        <v>3973</v>
      </c>
      <c r="E3138" s="59" t="s">
        <v>415</v>
      </c>
      <c r="F3138" s="59" t="s">
        <v>436</v>
      </c>
      <c r="G3138" s="59" t="s">
        <v>334</v>
      </c>
      <c r="H3138" s="84">
        <f>'20070 ParAssumpChg'!I172</f>
        <v>0</v>
      </c>
      <c r="J3138" s="56" t="s">
        <v>3974</v>
      </c>
      <c r="K3138" s="57" t="s">
        <v>2458</v>
      </c>
      <c r="L3138" s="57" t="s">
        <v>1935</v>
      </c>
      <c r="M3138" s="56" t="str">
        <f t="shared" si="86"/>
        <v>LF4.P2007010607</v>
      </c>
      <c r="N3138" s="56"/>
    </row>
    <row r="3139" spans="1:14" s="55" customFormat="1" ht="15" thickBot="1" x14ac:dyDescent="0.35">
      <c r="A3139" s="58">
        <v>22</v>
      </c>
      <c r="B3139" s="55" t="s">
        <v>4788</v>
      </c>
      <c r="C3139" s="59" t="s">
        <v>775</v>
      </c>
      <c r="D3139" s="59" t="s">
        <v>3973</v>
      </c>
      <c r="E3139" s="59" t="s">
        <v>415</v>
      </c>
      <c r="F3139" s="59" t="s">
        <v>436</v>
      </c>
      <c r="G3139" s="59" t="s">
        <v>335</v>
      </c>
      <c r="H3139" s="84">
        <f>'20070 ParAssumpChg'!I173</f>
        <v>0</v>
      </c>
      <c r="J3139" s="56" t="s">
        <v>3974</v>
      </c>
      <c r="K3139" s="57" t="s">
        <v>2460</v>
      </c>
      <c r="L3139" s="57" t="s">
        <v>1935</v>
      </c>
      <c r="M3139" s="56" t="str">
        <f t="shared" si="86"/>
        <v>LF4.P2007010707</v>
      </c>
      <c r="N3139" s="56"/>
    </row>
    <row r="3140" spans="1:14" s="55" customFormat="1" ht="15" thickBot="1" x14ac:dyDescent="0.35">
      <c r="A3140" s="58">
        <v>22</v>
      </c>
      <c r="B3140" s="55" t="s">
        <v>4789</v>
      </c>
      <c r="C3140" s="59" t="s">
        <v>775</v>
      </c>
      <c r="D3140" s="59" t="s">
        <v>3973</v>
      </c>
      <c r="E3140" s="59" t="s">
        <v>415</v>
      </c>
      <c r="F3140" s="59" t="s">
        <v>436</v>
      </c>
      <c r="G3140" s="59" t="s">
        <v>634</v>
      </c>
      <c r="H3140" s="84">
        <f>'20070 ParAssumpChg'!I174</f>
        <v>0</v>
      </c>
      <c r="J3140" s="56" t="s">
        <v>3974</v>
      </c>
      <c r="K3140" s="57" t="s">
        <v>2462</v>
      </c>
      <c r="L3140" s="57" t="s">
        <v>1935</v>
      </c>
      <c r="M3140" s="56" t="str">
        <f t="shared" si="86"/>
        <v>LF4.P2007010807</v>
      </c>
      <c r="N3140" s="56"/>
    </row>
    <row r="3141" spans="1:14" s="55" customFormat="1" ht="15" thickBot="1" x14ac:dyDescent="0.35">
      <c r="A3141" s="58">
        <v>22</v>
      </c>
      <c r="B3141" s="55" t="s">
        <v>4790</v>
      </c>
      <c r="C3141" s="59" t="s">
        <v>775</v>
      </c>
      <c r="D3141" s="59" t="s">
        <v>3973</v>
      </c>
      <c r="E3141" s="59" t="s">
        <v>415</v>
      </c>
      <c r="F3141" s="59" t="s">
        <v>436</v>
      </c>
      <c r="G3141" s="59" t="s">
        <v>613</v>
      </c>
      <c r="H3141" s="84">
        <f>'20070 ParAssumpChg'!I175</f>
        <v>0</v>
      </c>
      <c r="J3141" s="56" t="s">
        <v>3974</v>
      </c>
      <c r="K3141" s="57" t="s">
        <v>2464</v>
      </c>
      <c r="L3141" s="57" t="s">
        <v>1935</v>
      </c>
      <c r="M3141" s="56" t="str">
        <f>J3141&amp;K3141&amp;L3141</f>
        <v>LF4.P2007010907</v>
      </c>
      <c r="N3141" s="56"/>
    </row>
    <row r="3142" spans="1:14" s="55" customFormat="1" ht="15" thickBot="1" x14ac:dyDescent="0.35">
      <c r="A3142" s="58">
        <v>22</v>
      </c>
      <c r="B3142" s="55" t="s">
        <v>4791</v>
      </c>
      <c r="C3142" s="59" t="s">
        <v>775</v>
      </c>
      <c r="D3142" s="59" t="s">
        <v>3973</v>
      </c>
      <c r="E3142" s="59" t="s">
        <v>415</v>
      </c>
      <c r="F3142" s="59" t="s">
        <v>436</v>
      </c>
      <c r="G3142" s="59" t="s">
        <v>614</v>
      </c>
      <c r="H3142" s="84">
        <f>'20070 ParAssumpChg'!I176</f>
        <v>0</v>
      </c>
      <c r="J3142" s="56" t="s">
        <v>3974</v>
      </c>
      <c r="K3142" s="57" t="s">
        <v>2466</v>
      </c>
      <c r="L3142" s="57" t="s">
        <v>1935</v>
      </c>
      <c r="M3142" s="56" t="str">
        <f t="shared" ref="M3142:M3156" si="91">J3142&amp;K3142&amp;L3142</f>
        <v>LF4.P2007011007</v>
      </c>
      <c r="N3142" s="56"/>
    </row>
    <row r="3143" spans="1:14" s="55" customFormat="1" ht="15" thickBot="1" x14ac:dyDescent="0.35">
      <c r="A3143" s="58">
        <v>22</v>
      </c>
      <c r="B3143" s="55" t="s">
        <v>4792</v>
      </c>
      <c r="C3143" s="59" t="s">
        <v>775</v>
      </c>
      <c r="D3143" s="59" t="s">
        <v>3973</v>
      </c>
      <c r="E3143" s="59" t="s">
        <v>415</v>
      </c>
      <c r="F3143" s="59" t="s">
        <v>436</v>
      </c>
      <c r="G3143" s="59" t="s">
        <v>615</v>
      </c>
      <c r="H3143" s="84">
        <f>'20070 ParAssumpChg'!I177</f>
        <v>0</v>
      </c>
      <c r="J3143" s="56" t="s">
        <v>3974</v>
      </c>
      <c r="K3143" s="57" t="s">
        <v>2468</v>
      </c>
      <c r="L3143" s="57" t="s">
        <v>1935</v>
      </c>
      <c r="M3143" s="56" t="str">
        <f t="shared" si="91"/>
        <v>LF4.P2007011107</v>
      </c>
      <c r="N3143" s="56"/>
    </row>
    <row r="3144" spans="1:14" s="55" customFormat="1" ht="15" thickBot="1" x14ac:dyDescent="0.35">
      <c r="A3144" s="58">
        <v>22</v>
      </c>
      <c r="B3144" s="55" t="s">
        <v>4793</v>
      </c>
      <c r="C3144" s="59" t="s">
        <v>775</v>
      </c>
      <c r="D3144" s="59" t="s">
        <v>3973</v>
      </c>
      <c r="E3144" s="59" t="s">
        <v>415</v>
      </c>
      <c r="F3144" s="59" t="s">
        <v>436</v>
      </c>
      <c r="G3144" s="59" t="s">
        <v>337</v>
      </c>
      <c r="H3144" s="84">
        <f>'20070 ParAssumpChg'!I178</f>
        <v>0</v>
      </c>
      <c r="J3144" s="56" t="s">
        <v>3974</v>
      </c>
      <c r="K3144" s="57" t="s">
        <v>2470</v>
      </c>
      <c r="L3144" s="57" t="s">
        <v>1935</v>
      </c>
      <c r="M3144" s="56" t="str">
        <f t="shared" si="91"/>
        <v>LF4.P2007011207</v>
      </c>
      <c r="N3144" s="56"/>
    </row>
    <row r="3145" spans="1:14" s="55" customFormat="1" ht="15" thickBot="1" x14ac:dyDescent="0.35">
      <c r="A3145" s="58">
        <v>22</v>
      </c>
      <c r="B3145" s="55" t="s">
        <v>4794</v>
      </c>
      <c r="C3145" s="59" t="s">
        <v>775</v>
      </c>
      <c r="D3145" s="59" t="s">
        <v>3973</v>
      </c>
      <c r="E3145" s="59" t="s">
        <v>415</v>
      </c>
      <c r="F3145" s="59" t="s">
        <v>436</v>
      </c>
      <c r="G3145" s="59" t="s">
        <v>303</v>
      </c>
      <c r="H3145" s="84">
        <f>'20070 ParAssumpChg'!I179</f>
        <v>0</v>
      </c>
      <c r="J3145" s="56" t="s">
        <v>3974</v>
      </c>
      <c r="K3145" s="57" t="s">
        <v>2472</v>
      </c>
      <c r="L3145" s="57" t="s">
        <v>1935</v>
      </c>
      <c r="M3145" s="56" t="str">
        <f t="shared" si="91"/>
        <v>LF4.P2007011307</v>
      </c>
      <c r="N3145" s="56"/>
    </row>
    <row r="3146" spans="1:14" s="55" customFormat="1" ht="15" thickBot="1" x14ac:dyDescent="0.35">
      <c r="A3146" s="58">
        <v>22</v>
      </c>
      <c r="B3146" s="55" t="s">
        <v>4795</v>
      </c>
      <c r="C3146" s="59" t="s">
        <v>775</v>
      </c>
      <c r="D3146" s="59" t="s">
        <v>38</v>
      </c>
      <c r="E3146" s="59" t="s">
        <v>415</v>
      </c>
      <c r="F3146" s="59" t="s">
        <v>436</v>
      </c>
      <c r="G3146" s="59" t="s">
        <v>1864</v>
      </c>
      <c r="H3146" s="84">
        <f>'20070 ParAssumpChg'!I181</f>
        <v>0</v>
      </c>
      <c r="J3146" s="56" t="s">
        <v>3974</v>
      </c>
      <c r="K3146" s="57" t="s">
        <v>4699</v>
      </c>
      <c r="L3146" s="57" t="s">
        <v>1935</v>
      </c>
      <c r="M3146" s="56" t="str">
        <f t="shared" si="91"/>
        <v>LF4.P2007011407</v>
      </c>
      <c r="N3146" s="56"/>
    </row>
    <row r="3147" spans="1:14" s="55" customFormat="1" ht="15" thickBot="1" x14ac:dyDescent="0.35">
      <c r="A3147" s="58">
        <v>22</v>
      </c>
      <c r="B3147" s="55" t="s">
        <v>4796</v>
      </c>
      <c r="C3147" s="59" t="s">
        <v>775</v>
      </c>
      <c r="D3147" s="59" t="s">
        <v>38</v>
      </c>
      <c r="E3147" s="59" t="s">
        <v>415</v>
      </c>
      <c r="F3147" s="59" t="s">
        <v>436</v>
      </c>
      <c r="G3147" s="59" t="s">
        <v>453</v>
      </c>
      <c r="H3147" s="84">
        <f>'20070 ParAssumpChg'!I182</f>
        <v>0</v>
      </c>
      <c r="J3147" s="56" t="s">
        <v>3974</v>
      </c>
      <c r="K3147" s="57" t="s">
        <v>4701</v>
      </c>
      <c r="L3147" s="57" t="s">
        <v>1935</v>
      </c>
      <c r="M3147" s="56" t="str">
        <f t="shared" si="91"/>
        <v>LF4.P2007011507</v>
      </c>
      <c r="N3147" s="56"/>
    </row>
    <row r="3148" spans="1:14" s="55" customFormat="1" ht="15" thickBot="1" x14ac:dyDescent="0.35">
      <c r="A3148" s="58">
        <v>22</v>
      </c>
      <c r="B3148" s="55" t="s">
        <v>4797</v>
      </c>
      <c r="C3148" s="59" t="s">
        <v>775</v>
      </c>
      <c r="D3148" s="59" t="s">
        <v>38</v>
      </c>
      <c r="E3148" s="59" t="s">
        <v>415</v>
      </c>
      <c r="F3148" s="59" t="s">
        <v>436</v>
      </c>
      <c r="G3148" s="59" t="s">
        <v>1867</v>
      </c>
      <c r="H3148" s="84">
        <f>'20070 ParAssumpChg'!I183</f>
        <v>0</v>
      </c>
      <c r="J3148" s="56" t="s">
        <v>3974</v>
      </c>
      <c r="K3148" s="57" t="s">
        <v>4703</v>
      </c>
      <c r="L3148" s="57" t="s">
        <v>1935</v>
      </c>
      <c r="M3148" s="56" t="str">
        <f t="shared" si="91"/>
        <v>LF4.P2007011607</v>
      </c>
      <c r="N3148" s="56"/>
    </row>
    <row r="3149" spans="1:14" s="55" customFormat="1" ht="15" thickBot="1" x14ac:dyDescent="0.35">
      <c r="A3149" s="58">
        <v>22</v>
      </c>
      <c r="B3149" s="55" t="s">
        <v>4798</v>
      </c>
      <c r="C3149" s="59" t="s">
        <v>775</v>
      </c>
      <c r="D3149" s="59" t="s">
        <v>3973</v>
      </c>
      <c r="E3149" s="59" t="s">
        <v>415</v>
      </c>
      <c r="F3149" s="59" t="s">
        <v>437</v>
      </c>
      <c r="G3149" s="59" t="s">
        <v>329</v>
      </c>
      <c r="H3149" s="84">
        <f>'20070 ParAssumpChg'!J167</f>
        <v>0</v>
      </c>
      <c r="J3149" s="56" t="s">
        <v>3974</v>
      </c>
      <c r="K3149" s="57" t="s">
        <v>2448</v>
      </c>
      <c r="L3149" s="57" t="s">
        <v>1949</v>
      </c>
      <c r="M3149" s="56" t="str">
        <f t="shared" si="91"/>
        <v>LF4.P2007010108</v>
      </c>
      <c r="N3149" s="56"/>
    </row>
    <row r="3150" spans="1:14" s="55" customFormat="1" ht="15" thickBot="1" x14ac:dyDescent="0.35">
      <c r="A3150" s="58">
        <v>22</v>
      </c>
      <c r="B3150" s="55" t="s">
        <v>4799</v>
      </c>
      <c r="C3150" s="59" t="s">
        <v>775</v>
      </c>
      <c r="D3150" s="59" t="s">
        <v>3973</v>
      </c>
      <c r="E3150" s="59" t="s">
        <v>415</v>
      </c>
      <c r="F3150" s="59" t="s">
        <v>437</v>
      </c>
      <c r="G3150" s="59" t="s">
        <v>330</v>
      </c>
      <c r="H3150" s="84">
        <f>'20070 ParAssumpChg'!J168</f>
        <v>0</v>
      </c>
      <c r="J3150" s="56" t="s">
        <v>3974</v>
      </c>
      <c r="K3150" s="57" t="s">
        <v>2450</v>
      </c>
      <c r="L3150" s="57" t="s">
        <v>1949</v>
      </c>
      <c r="M3150" s="56" t="str">
        <f t="shared" si="91"/>
        <v>LF4.P2007010208</v>
      </c>
      <c r="N3150" s="56"/>
    </row>
    <row r="3151" spans="1:14" s="55" customFormat="1" ht="15" thickBot="1" x14ac:dyDescent="0.35">
      <c r="A3151" s="58">
        <v>22</v>
      </c>
      <c r="B3151" s="55" t="s">
        <v>4800</v>
      </c>
      <c r="C3151" s="59" t="s">
        <v>775</v>
      </c>
      <c r="D3151" s="59" t="s">
        <v>3973</v>
      </c>
      <c r="E3151" s="59" t="s">
        <v>415</v>
      </c>
      <c r="F3151" s="59" t="s">
        <v>437</v>
      </c>
      <c r="G3151" s="59" t="s">
        <v>331</v>
      </c>
      <c r="H3151" s="84">
        <f>'20070 ParAssumpChg'!J169</f>
        <v>0</v>
      </c>
      <c r="J3151" s="56" t="s">
        <v>3974</v>
      </c>
      <c r="K3151" s="57" t="s">
        <v>2452</v>
      </c>
      <c r="L3151" s="57" t="s">
        <v>1949</v>
      </c>
      <c r="M3151" s="56" t="str">
        <f t="shared" si="91"/>
        <v>LF4.P2007010308</v>
      </c>
      <c r="N3151" s="56"/>
    </row>
    <row r="3152" spans="1:14" s="55" customFormat="1" ht="15" thickBot="1" x14ac:dyDescent="0.35">
      <c r="A3152" s="58">
        <v>22</v>
      </c>
      <c r="B3152" s="55" t="s">
        <v>4801</v>
      </c>
      <c r="C3152" s="59" t="s">
        <v>775</v>
      </c>
      <c r="D3152" s="59" t="s">
        <v>3973</v>
      </c>
      <c r="E3152" s="59" t="s">
        <v>415</v>
      </c>
      <c r="F3152" s="59" t="s">
        <v>437</v>
      </c>
      <c r="G3152" s="59" t="s">
        <v>332</v>
      </c>
      <c r="H3152" s="84">
        <f>'20070 ParAssumpChg'!J170</f>
        <v>0</v>
      </c>
      <c r="J3152" s="56" t="s">
        <v>3974</v>
      </c>
      <c r="K3152" s="57" t="s">
        <v>2454</v>
      </c>
      <c r="L3152" s="57" t="s">
        <v>1949</v>
      </c>
      <c r="M3152" s="56" t="str">
        <f t="shared" si="91"/>
        <v>LF4.P2007010408</v>
      </c>
      <c r="N3152" s="56"/>
    </row>
    <row r="3153" spans="1:14" s="55" customFormat="1" ht="15" thickBot="1" x14ac:dyDescent="0.35">
      <c r="A3153" s="58">
        <v>22</v>
      </c>
      <c r="B3153" s="55" t="s">
        <v>4802</v>
      </c>
      <c r="C3153" s="59" t="s">
        <v>775</v>
      </c>
      <c r="D3153" s="59" t="s">
        <v>3973</v>
      </c>
      <c r="E3153" s="59" t="s">
        <v>415</v>
      </c>
      <c r="F3153" s="59" t="s">
        <v>437</v>
      </c>
      <c r="G3153" s="59" t="s">
        <v>1587</v>
      </c>
      <c r="H3153" s="84">
        <f>'20070 ParAssumpChg'!J171</f>
        <v>0</v>
      </c>
      <c r="J3153" s="56" t="s">
        <v>3974</v>
      </c>
      <c r="K3153" s="57" t="s">
        <v>2456</v>
      </c>
      <c r="L3153" s="57" t="s">
        <v>1949</v>
      </c>
      <c r="M3153" s="56" t="str">
        <f t="shared" si="91"/>
        <v>LF4.P2007010508</v>
      </c>
      <c r="N3153" s="56"/>
    </row>
    <row r="3154" spans="1:14" s="55" customFormat="1" ht="15" thickBot="1" x14ac:dyDescent="0.35">
      <c r="A3154" s="58">
        <v>22</v>
      </c>
      <c r="B3154" s="55" t="s">
        <v>4803</v>
      </c>
      <c r="C3154" s="59" t="s">
        <v>775</v>
      </c>
      <c r="D3154" s="59" t="s">
        <v>3973</v>
      </c>
      <c r="E3154" s="59" t="s">
        <v>415</v>
      </c>
      <c r="F3154" s="59" t="s">
        <v>437</v>
      </c>
      <c r="G3154" s="59" t="s">
        <v>334</v>
      </c>
      <c r="H3154" s="84">
        <f>'20070 ParAssumpChg'!J172</f>
        <v>0</v>
      </c>
      <c r="J3154" s="56" t="s">
        <v>3974</v>
      </c>
      <c r="K3154" s="57" t="s">
        <v>2458</v>
      </c>
      <c r="L3154" s="57" t="s">
        <v>1949</v>
      </c>
      <c r="M3154" s="56" t="str">
        <f t="shared" si="91"/>
        <v>LF4.P2007010608</v>
      </c>
      <c r="N3154" s="56"/>
    </row>
    <row r="3155" spans="1:14" s="55" customFormat="1" ht="15" thickBot="1" x14ac:dyDescent="0.35">
      <c r="A3155" s="58">
        <v>22</v>
      </c>
      <c r="B3155" s="55" t="s">
        <v>4804</v>
      </c>
      <c r="C3155" s="59" t="s">
        <v>775</v>
      </c>
      <c r="D3155" s="59" t="s">
        <v>3973</v>
      </c>
      <c r="E3155" s="59" t="s">
        <v>415</v>
      </c>
      <c r="F3155" s="59" t="s">
        <v>437</v>
      </c>
      <c r="G3155" s="59" t="s">
        <v>335</v>
      </c>
      <c r="H3155" s="84">
        <f>'20070 ParAssumpChg'!J173</f>
        <v>0</v>
      </c>
      <c r="J3155" s="56" t="s">
        <v>3974</v>
      </c>
      <c r="K3155" s="57" t="s">
        <v>2460</v>
      </c>
      <c r="L3155" s="57" t="s">
        <v>1949</v>
      </c>
      <c r="M3155" s="56" t="str">
        <f t="shared" si="91"/>
        <v>LF4.P2007010708</v>
      </c>
      <c r="N3155" s="56"/>
    </row>
    <row r="3156" spans="1:14" s="55" customFormat="1" ht="15" thickBot="1" x14ac:dyDescent="0.35">
      <c r="A3156" s="58">
        <v>22</v>
      </c>
      <c r="B3156" s="55" t="s">
        <v>4805</v>
      </c>
      <c r="C3156" s="59" t="s">
        <v>775</v>
      </c>
      <c r="D3156" s="59" t="s">
        <v>3973</v>
      </c>
      <c r="E3156" s="59" t="s">
        <v>415</v>
      </c>
      <c r="F3156" s="59" t="s">
        <v>437</v>
      </c>
      <c r="G3156" s="59" t="s">
        <v>634</v>
      </c>
      <c r="H3156" s="84">
        <f>'20070 ParAssumpChg'!J174</f>
        <v>0</v>
      </c>
      <c r="J3156" s="56" t="s">
        <v>3974</v>
      </c>
      <c r="K3156" s="57" t="s">
        <v>2462</v>
      </c>
      <c r="L3156" s="57" t="s">
        <v>1949</v>
      </c>
      <c r="M3156" s="56" t="str">
        <f t="shared" si="91"/>
        <v>LF4.P2007010808</v>
      </c>
      <c r="N3156" s="56"/>
    </row>
    <row r="3157" spans="1:14" s="55" customFormat="1" ht="15" thickBot="1" x14ac:dyDescent="0.35">
      <c r="A3157" s="58">
        <v>22</v>
      </c>
      <c r="B3157" s="55" t="s">
        <v>4806</v>
      </c>
      <c r="C3157" s="59" t="s">
        <v>775</v>
      </c>
      <c r="D3157" s="59" t="s">
        <v>3973</v>
      </c>
      <c r="E3157" s="59" t="s">
        <v>415</v>
      </c>
      <c r="F3157" s="59" t="s">
        <v>437</v>
      </c>
      <c r="G3157" s="59" t="s">
        <v>613</v>
      </c>
      <c r="H3157" s="84">
        <f>'20070 ParAssumpChg'!J175</f>
        <v>0</v>
      </c>
      <c r="J3157" s="56" t="s">
        <v>3974</v>
      </c>
      <c r="K3157" s="57" t="s">
        <v>2464</v>
      </c>
      <c r="L3157" s="57" t="s">
        <v>1949</v>
      </c>
      <c r="M3157" s="56" t="str">
        <f>J3157&amp;K3157&amp;L3157</f>
        <v>LF4.P2007010908</v>
      </c>
      <c r="N3157" s="56"/>
    </row>
    <row r="3158" spans="1:14" s="55" customFormat="1" ht="15" thickBot="1" x14ac:dyDescent="0.35">
      <c r="A3158" s="58">
        <v>22</v>
      </c>
      <c r="B3158" s="55" t="s">
        <v>4807</v>
      </c>
      <c r="C3158" s="59" t="s">
        <v>775</v>
      </c>
      <c r="D3158" s="59" t="s">
        <v>3973</v>
      </c>
      <c r="E3158" s="59" t="s">
        <v>415</v>
      </c>
      <c r="F3158" s="59" t="s">
        <v>437</v>
      </c>
      <c r="G3158" s="59" t="s">
        <v>614</v>
      </c>
      <c r="H3158" s="84">
        <f>'20070 ParAssumpChg'!J176</f>
        <v>0</v>
      </c>
      <c r="J3158" s="56" t="s">
        <v>3974</v>
      </c>
      <c r="K3158" s="57" t="s">
        <v>2466</v>
      </c>
      <c r="L3158" s="57" t="s">
        <v>1949</v>
      </c>
      <c r="M3158" s="56" t="str">
        <f t="shared" ref="M3158:M3172" si="92">J3158&amp;K3158&amp;L3158</f>
        <v>LF4.P2007011008</v>
      </c>
      <c r="N3158" s="56"/>
    </row>
    <row r="3159" spans="1:14" s="55" customFormat="1" ht="15" thickBot="1" x14ac:dyDescent="0.35">
      <c r="A3159" s="58">
        <v>22</v>
      </c>
      <c r="B3159" s="55" t="s">
        <v>4808</v>
      </c>
      <c r="C3159" s="59" t="s">
        <v>775</v>
      </c>
      <c r="D3159" s="59" t="s">
        <v>3973</v>
      </c>
      <c r="E3159" s="59" t="s">
        <v>415</v>
      </c>
      <c r="F3159" s="59" t="s">
        <v>437</v>
      </c>
      <c r="G3159" s="59" t="s">
        <v>615</v>
      </c>
      <c r="H3159" s="84">
        <f>'20070 ParAssumpChg'!J177</f>
        <v>0</v>
      </c>
      <c r="J3159" s="56" t="s">
        <v>3974</v>
      </c>
      <c r="K3159" s="57" t="s">
        <v>2468</v>
      </c>
      <c r="L3159" s="57" t="s">
        <v>1949</v>
      </c>
      <c r="M3159" s="56" t="str">
        <f t="shared" si="92"/>
        <v>LF4.P2007011108</v>
      </c>
      <c r="N3159" s="56"/>
    </row>
    <row r="3160" spans="1:14" s="55" customFormat="1" ht="15" thickBot="1" x14ac:dyDescent="0.35">
      <c r="A3160" s="58">
        <v>22</v>
      </c>
      <c r="B3160" s="55" t="s">
        <v>4809</v>
      </c>
      <c r="C3160" s="59" t="s">
        <v>775</v>
      </c>
      <c r="D3160" s="59" t="s">
        <v>3973</v>
      </c>
      <c r="E3160" s="59" t="s">
        <v>415</v>
      </c>
      <c r="F3160" s="59" t="s">
        <v>437</v>
      </c>
      <c r="G3160" s="59" t="s">
        <v>337</v>
      </c>
      <c r="H3160" s="84">
        <f>'20070 ParAssumpChg'!J178</f>
        <v>0</v>
      </c>
      <c r="J3160" s="56" t="s">
        <v>3974</v>
      </c>
      <c r="K3160" s="57" t="s">
        <v>2470</v>
      </c>
      <c r="L3160" s="57" t="s">
        <v>1949</v>
      </c>
      <c r="M3160" s="56" t="str">
        <f t="shared" si="92"/>
        <v>LF4.P2007011208</v>
      </c>
      <c r="N3160" s="56"/>
    </row>
    <row r="3161" spans="1:14" s="55" customFormat="1" ht="15" thickBot="1" x14ac:dyDescent="0.35">
      <c r="A3161" s="58">
        <v>22</v>
      </c>
      <c r="B3161" s="55" t="s">
        <v>4810</v>
      </c>
      <c r="C3161" s="59" t="s">
        <v>775</v>
      </c>
      <c r="D3161" s="59" t="s">
        <v>3973</v>
      </c>
      <c r="E3161" s="59" t="s">
        <v>415</v>
      </c>
      <c r="F3161" s="59" t="s">
        <v>437</v>
      </c>
      <c r="G3161" s="59" t="s">
        <v>303</v>
      </c>
      <c r="H3161" s="84">
        <f>'20070 ParAssumpChg'!J179</f>
        <v>0</v>
      </c>
      <c r="J3161" s="56" t="s">
        <v>3974</v>
      </c>
      <c r="K3161" s="57" t="s">
        <v>2472</v>
      </c>
      <c r="L3161" s="57" t="s">
        <v>1949</v>
      </c>
      <c r="M3161" s="56" t="str">
        <f t="shared" si="92"/>
        <v>LF4.P2007011308</v>
      </c>
      <c r="N3161" s="56"/>
    </row>
    <row r="3162" spans="1:14" s="55" customFormat="1" ht="15" thickBot="1" x14ac:dyDescent="0.35">
      <c r="A3162" s="58">
        <v>22</v>
      </c>
      <c r="B3162" s="55" t="s">
        <v>4811</v>
      </c>
      <c r="C3162" s="59" t="s">
        <v>775</v>
      </c>
      <c r="D3162" s="59" t="s">
        <v>38</v>
      </c>
      <c r="E3162" s="59" t="s">
        <v>415</v>
      </c>
      <c r="F3162" s="59" t="s">
        <v>437</v>
      </c>
      <c r="G3162" s="59" t="s">
        <v>1864</v>
      </c>
      <c r="H3162" s="84">
        <f>'20070 ParAssumpChg'!J181</f>
        <v>0</v>
      </c>
      <c r="J3162" s="56" t="s">
        <v>3974</v>
      </c>
      <c r="K3162" s="57" t="s">
        <v>4699</v>
      </c>
      <c r="L3162" s="57" t="s">
        <v>1949</v>
      </c>
      <c r="M3162" s="56" t="str">
        <f t="shared" si="92"/>
        <v>LF4.P2007011408</v>
      </c>
      <c r="N3162" s="56"/>
    </row>
    <row r="3163" spans="1:14" s="55" customFormat="1" ht="15" thickBot="1" x14ac:dyDescent="0.35">
      <c r="A3163" s="58">
        <v>22</v>
      </c>
      <c r="B3163" s="55" t="s">
        <v>4812</v>
      </c>
      <c r="C3163" s="59" t="s">
        <v>775</v>
      </c>
      <c r="D3163" s="59" t="s">
        <v>38</v>
      </c>
      <c r="E3163" s="59" t="s">
        <v>415</v>
      </c>
      <c r="F3163" s="59" t="s">
        <v>437</v>
      </c>
      <c r="G3163" s="59" t="s">
        <v>453</v>
      </c>
      <c r="H3163" s="84">
        <f>'20070 ParAssumpChg'!J182</f>
        <v>0</v>
      </c>
      <c r="J3163" s="56" t="s">
        <v>3974</v>
      </c>
      <c r="K3163" s="57" t="s">
        <v>4701</v>
      </c>
      <c r="L3163" s="57" t="s">
        <v>1949</v>
      </c>
      <c r="M3163" s="56" t="str">
        <f t="shared" si="92"/>
        <v>LF4.P2007011508</v>
      </c>
      <c r="N3163" s="56"/>
    </row>
    <row r="3164" spans="1:14" s="55" customFormat="1" ht="15" thickBot="1" x14ac:dyDescent="0.35">
      <c r="A3164" s="58">
        <v>22</v>
      </c>
      <c r="B3164" s="55" t="s">
        <v>4813</v>
      </c>
      <c r="C3164" s="59" t="s">
        <v>775</v>
      </c>
      <c r="D3164" s="59" t="s">
        <v>38</v>
      </c>
      <c r="E3164" s="59" t="s">
        <v>415</v>
      </c>
      <c r="F3164" s="59" t="s">
        <v>437</v>
      </c>
      <c r="G3164" s="59" t="s">
        <v>1867</v>
      </c>
      <c r="H3164" s="84">
        <f>'20070 ParAssumpChg'!J183</f>
        <v>0</v>
      </c>
      <c r="J3164" s="56" t="s">
        <v>3974</v>
      </c>
      <c r="K3164" s="57" t="s">
        <v>4703</v>
      </c>
      <c r="L3164" s="57" t="s">
        <v>1949</v>
      </c>
      <c r="M3164" s="56" t="str">
        <f t="shared" si="92"/>
        <v>LF4.P2007011608</v>
      </c>
      <c r="N3164" s="56"/>
    </row>
    <row r="3165" spans="1:14" s="55" customFormat="1" ht="15" thickBot="1" x14ac:dyDescent="0.35">
      <c r="A3165" s="58">
        <v>22</v>
      </c>
      <c r="B3165" s="55" t="s">
        <v>4814</v>
      </c>
      <c r="C3165" s="59" t="s">
        <v>775</v>
      </c>
      <c r="D3165" s="59" t="s">
        <v>3973</v>
      </c>
      <c r="E3165" s="59" t="s">
        <v>415</v>
      </c>
      <c r="F3165" s="59" t="s">
        <v>438</v>
      </c>
      <c r="G3165" s="59" t="s">
        <v>329</v>
      </c>
      <c r="H3165" s="84">
        <f>'20070 ParAssumpChg'!K167</f>
        <v>0</v>
      </c>
      <c r="J3165" s="56" t="s">
        <v>3974</v>
      </c>
      <c r="K3165" s="57" t="s">
        <v>2448</v>
      </c>
      <c r="L3165" s="57" t="s">
        <v>1963</v>
      </c>
      <c r="M3165" s="56" t="str">
        <f t="shared" si="92"/>
        <v>LF4.P2007010109</v>
      </c>
      <c r="N3165" s="56"/>
    </row>
    <row r="3166" spans="1:14" s="55" customFormat="1" ht="15" thickBot="1" x14ac:dyDescent="0.35">
      <c r="A3166" s="58">
        <v>22</v>
      </c>
      <c r="B3166" s="55" t="s">
        <v>4815</v>
      </c>
      <c r="C3166" s="59" t="s">
        <v>775</v>
      </c>
      <c r="D3166" s="59" t="s">
        <v>3973</v>
      </c>
      <c r="E3166" s="59" t="s">
        <v>415</v>
      </c>
      <c r="F3166" s="59" t="s">
        <v>438</v>
      </c>
      <c r="G3166" s="59" t="s">
        <v>330</v>
      </c>
      <c r="H3166" s="84">
        <f>'20070 ParAssumpChg'!K168</f>
        <v>0</v>
      </c>
      <c r="J3166" s="56" t="s">
        <v>3974</v>
      </c>
      <c r="K3166" s="57" t="s">
        <v>2450</v>
      </c>
      <c r="L3166" s="57" t="s">
        <v>1963</v>
      </c>
      <c r="M3166" s="56" t="str">
        <f t="shared" si="92"/>
        <v>LF4.P2007010209</v>
      </c>
      <c r="N3166" s="56"/>
    </row>
    <row r="3167" spans="1:14" s="55" customFormat="1" ht="15" thickBot="1" x14ac:dyDescent="0.35">
      <c r="A3167" s="58">
        <v>22</v>
      </c>
      <c r="B3167" s="55" t="s">
        <v>4816</v>
      </c>
      <c r="C3167" s="59" t="s">
        <v>775</v>
      </c>
      <c r="D3167" s="59" t="s">
        <v>3973</v>
      </c>
      <c r="E3167" s="59" t="s">
        <v>415</v>
      </c>
      <c r="F3167" s="59" t="s">
        <v>438</v>
      </c>
      <c r="G3167" s="59" t="s">
        <v>331</v>
      </c>
      <c r="H3167" s="84">
        <f>'20070 ParAssumpChg'!K169</f>
        <v>0</v>
      </c>
      <c r="J3167" s="56" t="s">
        <v>3974</v>
      </c>
      <c r="K3167" s="57" t="s">
        <v>2452</v>
      </c>
      <c r="L3167" s="57" t="s">
        <v>1963</v>
      </c>
      <c r="M3167" s="56" t="str">
        <f t="shared" si="92"/>
        <v>LF4.P2007010309</v>
      </c>
      <c r="N3167" s="56"/>
    </row>
    <row r="3168" spans="1:14" s="55" customFormat="1" ht="15" thickBot="1" x14ac:dyDescent="0.35">
      <c r="A3168" s="58">
        <v>22</v>
      </c>
      <c r="B3168" s="55" t="s">
        <v>4817</v>
      </c>
      <c r="C3168" s="59" t="s">
        <v>775</v>
      </c>
      <c r="D3168" s="59" t="s">
        <v>3973</v>
      </c>
      <c r="E3168" s="59" t="s">
        <v>415</v>
      </c>
      <c r="F3168" s="59" t="s">
        <v>438</v>
      </c>
      <c r="G3168" s="59" t="s">
        <v>332</v>
      </c>
      <c r="H3168" s="84">
        <f>'20070 ParAssumpChg'!K170</f>
        <v>0</v>
      </c>
      <c r="J3168" s="56" t="s">
        <v>3974</v>
      </c>
      <c r="K3168" s="57" t="s">
        <v>2454</v>
      </c>
      <c r="L3168" s="57" t="s">
        <v>1963</v>
      </c>
      <c r="M3168" s="56" t="str">
        <f t="shared" si="92"/>
        <v>LF4.P2007010409</v>
      </c>
      <c r="N3168" s="56"/>
    </row>
    <row r="3169" spans="1:14" s="55" customFormat="1" ht="15" thickBot="1" x14ac:dyDescent="0.35">
      <c r="A3169" s="58">
        <v>22</v>
      </c>
      <c r="B3169" s="55" t="s">
        <v>4818</v>
      </c>
      <c r="C3169" s="59" t="s">
        <v>775</v>
      </c>
      <c r="D3169" s="59" t="s">
        <v>3973</v>
      </c>
      <c r="E3169" s="59" t="s">
        <v>415</v>
      </c>
      <c r="F3169" s="59" t="s">
        <v>438</v>
      </c>
      <c r="G3169" s="59" t="s">
        <v>1587</v>
      </c>
      <c r="H3169" s="84">
        <f>'20070 ParAssumpChg'!K171</f>
        <v>0</v>
      </c>
      <c r="J3169" s="56" t="s">
        <v>3974</v>
      </c>
      <c r="K3169" s="57" t="s">
        <v>2456</v>
      </c>
      <c r="L3169" s="57" t="s">
        <v>1963</v>
      </c>
      <c r="M3169" s="56" t="str">
        <f t="shared" si="92"/>
        <v>LF4.P2007010509</v>
      </c>
      <c r="N3169" s="56"/>
    </row>
    <row r="3170" spans="1:14" s="55" customFormat="1" ht="15" thickBot="1" x14ac:dyDescent="0.35">
      <c r="A3170" s="58">
        <v>22</v>
      </c>
      <c r="B3170" s="55" t="s">
        <v>4819</v>
      </c>
      <c r="C3170" s="59" t="s">
        <v>775</v>
      </c>
      <c r="D3170" s="59" t="s">
        <v>3973</v>
      </c>
      <c r="E3170" s="59" t="s">
        <v>415</v>
      </c>
      <c r="F3170" s="59" t="s">
        <v>438</v>
      </c>
      <c r="G3170" s="59" t="s">
        <v>334</v>
      </c>
      <c r="H3170" s="84">
        <f>'20070 ParAssumpChg'!K172</f>
        <v>0</v>
      </c>
      <c r="J3170" s="56" t="s">
        <v>3974</v>
      </c>
      <c r="K3170" s="57" t="s">
        <v>2458</v>
      </c>
      <c r="L3170" s="57" t="s">
        <v>1963</v>
      </c>
      <c r="M3170" s="56" t="str">
        <f t="shared" si="92"/>
        <v>LF4.P2007010609</v>
      </c>
      <c r="N3170" s="56"/>
    </row>
    <row r="3171" spans="1:14" s="55" customFormat="1" ht="15" thickBot="1" x14ac:dyDescent="0.35">
      <c r="A3171" s="58">
        <v>22</v>
      </c>
      <c r="B3171" s="55" t="s">
        <v>4820</v>
      </c>
      <c r="C3171" s="59" t="s">
        <v>775</v>
      </c>
      <c r="D3171" s="59" t="s">
        <v>3973</v>
      </c>
      <c r="E3171" s="59" t="s">
        <v>415</v>
      </c>
      <c r="F3171" s="59" t="s">
        <v>438</v>
      </c>
      <c r="G3171" s="59" t="s">
        <v>335</v>
      </c>
      <c r="H3171" s="84">
        <f>'20070 ParAssumpChg'!K173</f>
        <v>0</v>
      </c>
      <c r="J3171" s="56" t="s">
        <v>3974</v>
      </c>
      <c r="K3171" s="57" t="s">
        <v>2460</v>
      </c>
      <c r="L3171" s="57" t="s">
        <v>1963</v>
      </c>
      <c r="M3171" s="56" t="str">
        <f t="shared" si="92"/>
        <v>LF4.P2007010709</v>
      </c>
      <c r="N3171" s="56"/>
    </row>
    <row r="3172" spans="1:14" s="55" customFormat="1" ht="15" thickBot="1" x14ac:dyDescent="0.35">
      <c r="A3172" s="58">
        <v>22</v>
      </c>
      <c r="B3172" s="55" t="s">
        <v>4821</v>
      </c>
      <c r="C3172" s="59" t="s">
        <v>775</v>
      </c>
      <c r="D3172" s="59" t="s">
        <v>3973</v>
      </c>
      <c r="E3172" s="59" t="s">
        <v>415</v>
      </c>
      <c r="F3172" s="59" t="s">
        <v>438</v>
      </c>
      <c r="G3172" s="59" t="s">
        <v>634</v>
      </c>
      <c r="H3172" s="84">
        <f>'20070 ParAssumpChg'!K174</f>
        <v>0</v>
      </c>
      <c r="J3172" s="56" t="s">
        <v>3974</v>
      </c>
      <c r="K3172" s="57" t="s">
        <v>2462</v>
      </c>
      <c r="L3172" s="57" t="s">
        <v>1963</v>
      </c>
      <c r="M3172" s="56" t="str">
        <f t="shared" si="92"/>
        <v>LF4.P2007010809</v>
      </c>
      <c r="N3172" s="56"/>
    </row>
    <row r="3173" spans="1:14" s="55" customFormat="1" ht="15" thickBot="1" x14ac:dyDescent="0.35">
      <c r="A3173" s="58">
        <v>22</v>
      </c>
      <c r="B3173" s="55" t="s">
        <v>4822</v>
      </c>
      <c r="C3173" s="59" t="s">
        <v>775</v>
      </c>
      <c r="D3173" s="59" t="s">
        <v>3973</v>
      </c>
      <c r="E3173" s="59" t="s">
        <v>415</v>
      </c>
      <c r="F3173" s="59" t="s">
        <v>438</v>
      </c>
      <c r="G3173" s="59" t="s">
        <v>613</v>
      </c>
      <c r="H3173" s="84">
        <f>'20070 ParAssumpChg'!K175</f>
        <v>0</v>
      </c>
      <c r="J3173" s="56" t="s">
        <v>3974</v>
      </c>
      <c r="K3173" s="57" t="s">
        <v>2464</v>
      </c>
      <c r="L3173" s="57" t="s">
        <v>1963</v>
      </c>
      <c r="M3173" s="56" t="str">
        <f>J3173&amp;K3173&amp;L3173</f>
        <v>LF4.P2007010909</v>
      </c>
      <c r="N3173" s="56"/>
    </row>
    <row r="3174" spans="1:14" s="55" customFormat="1" ht="15" thickBot="1" x14ac:dyDescent="0.35">
      <c r="A3174" s="58">
        <v>22</v>
      </c>
      <c r="B3174" s="55" t="s">
        <v>4823</v>
      </c>
      <c r="C3174" s="59" t="s">
        <v>775</v>
      </c>
      <c r="D3174" s="59" t="s">
        <v>3973</v>
      </c>
      <c r="E3174" s="59" t="s">
        <v>415</v>
      </c>
      <c r="F3174" s="59" t="s">
        <v>438</v>
      </c>
      <c r="G3174" s="59" t="s">
        <v>614</v>
      </c>
      <c r="H3174" s="84">
        <f>'20070 ParAssumpChg'!K176</f>
        <v>0</v>
      </c>
      <c r="J3174" s="56" t="s">
        <v>3974</v>
      </c>
      <c r="K3174" s="57" t="s">
        <v>2466</v>
      </c>
      <c r="L3174" s="57" t="s">
        <v>1963</v>
      </c>
      <c r="M3174" s="56" t="str">
        <f t="shared" ref="M3174:M3179" si="93">J3174&amp;K3174&amp;L3174</f>
        <v>LF4.P2007011009</v>
      </c>
      <c r="N3174" s="56"/>
    </row>
    <row r="3175" spans="1:14" s="55" customFormat="1" ht="15" thickBot="1" x14ac:dyDescent="0.35">
      <c r="A3175" s="58">
        <v>22</v>
      </c>
      <c r="B3175" s="55" t="s">
        <v>4824</v>
      </c>
      <c r="C3175" s="59" t="s">
        <v>775</v>
      </c>
      <c r="D3175" s="59" t="s">
        <v>3973</v>
      </c>
      <c r="E3175" s="59" t="s">
        <v>415</v>
      </c>
      <c r="F3175" s="59" t="s">
        <v>438</v>
      </c>
      <c r="G3175" s="59" t="s">
        <v>615</v>
      </c>
      <c r="H3175" s="84">
        <f>'20070 ParAssumpChg'!K177</f>
        <v>0</v>
      </c>
      <c r="J3175" s="56" t="s">
        <v>3974</v>
      </c>
      <c r="K3175" s="57" t="s">
        <v>2468</v>
      </c>
      <c r="L3175" s="57" t="s">
        <v>1963</v>
      </c>
      <c r="M3175" s="56" t="str">
        <f t="shared" si="93"/>
        <v>LF4.P2007011109</v>
      </c>
      <c r="N3175" s="56"/>
    </row>
    <row r="3176" spans="1:14" s="55" customFormat="1" ht="15" thickBot="1" x14ac:dyDescent="0.35">
      <c r="A3176" s="58">
        <v>22</v>
      </c>
      <c r="B3176" s="55" t="s">
        <v>4825</v>
      </c>
      <c r="C3176" s="59" t="s">
        <v>775</v>
      </c>
      <c r="D3176" s="59" t="s">
        <v>3973</v>
      </c>
      <c r="E3176" s="59" t="s">
        <v>415</v>
      </c>
      <c r="F3176" s="59" t="s">
        <v>438</v>
      </c>
      <c r="G3176" s="59" t="s">
        <v>337</v>
      </c>
      <c r="H3176" s="84">
        <f>'20070 ParAssumpChg'!K178</f>
        <v>0</v>
      </c>
      <c r="J3176" s="56" t="s">
        <v>3974</v>
      </c>
      <c r="K3176" s="57" t="s">
        <v>2470</v>
      </c>
      <c r="L3176" s="57" t="s">
        <v>1963</v>
      </c>
      <c r="M3176" s="56" t="str">
        <f t="shared" si="93"/>
        <v>LF4.P2007011209</v>
      </c>
      <c r="N3176" s="56"/>
    </row>
    <row r="3177" spans="1:14" s="55" customFormat="1" ht="15" thickBot="1" x14ac:dyDescent="0.35">
      <c r="A3177" s="58">
        <v>22</v>
      </c>
      <c r="B3177" s="55" t="s">
        <v>4826</v>
      </c>
      <c r="C3177" s="59" t="s">
        <v>775</v>
      </c>
      <c r="D3177" s="59" t="s">
        <v>3973</v>
      </c>
      <c r="E3177" s="59" t="s">
        <v>415</v>
      </c>
      <c r="F3177" s="59" t="s">
        <v>438</v>
      </c>
      <c r="G3177" s="59" t="s">
        <v>303</v>
      </c>
      <c r="H3177" s="84">
        <f>'20070 ParAssumpChg'!K179</f>
        <v>0</v>
      </c>
      <c r="J3177" s="56" t="s">
        <v>3974</v>
      </c>
      <c r="K3177" s="57" t="s">
        <v>2472</v>
      </c>
      <c r="L3177" s="57" t="s">
        <v>1963</v>
      </c>
      <c r="M3177" s="56" t="str">
        <f t="shared" si="93"/>
        <v>LF4.P2007011309</v>
      </c>
      <c r="N3177" s="56"/>
    </row>
    <row r="3178" spans="1:14" s="55" customFormat="1" ht="15" thickBot="1" x14ac:dyDescent="0.35">
      <c r="A3178" s="58">
        <v>22</v>
      </c>
      <c r="B3178" s="55" t="s">
        <v>4827</v>
      </c>
      <c r="C3178" s="59" t="s">
        <v>775</v>
      </c>
      <c r="D3178" s="59" t="s">
        <v>38</v>
      </c>
      <c r="E3178" s="59" t="s">
        <v>415</v>
      </c>
      <c r="F3178" s="59" t="s">
        <v>438</v>
      </c>
      <c r="G3178" s="59" t="s">
        <v>453</v>
      </c>
      <c r="H3178" s="84">
        <f>'20070 ParAssumpChg'!K182</f>
        <v>0</v>
      </c>
      <c r="J3178" s="56" t="s">
        <v>3974</v>
      </c>
      <c r="K3178" s="57" t="s">
        <v>4701</v>
      </c>
      <c r="L3178" s="57" t="s">
        <v>1963</v>
      </c>
      <c r="M3178" s="56" t="str">
        <f t="shared" si="93"/>
        <v>LF4.P2007011509</v>
      </c>
      <c r="N3178" s="56"/>
    </row>
    <row r="3179" spans="1:14" s="55" customFormat="1" ht="15" thickBot="1" x14ac:dyDescent="0.35">
      <c r="A3179" s="58">
        <v>22</v>
      </c>
      <c r="B3179" s="55" t="s">
        <v>4828</v>
      </c>
      <c r="C3179" s="59" t="s">
        <v>775</v>
      </c>
      <c r="D3179" s="59" t="s">
        <v>38</v>
      </c>
      <c r="E3179" s="59" t="s">
        <v>415</v>
      </c>
      <c r="F3179" s="59" t="s">
        <v>438</v>
      </c>
      <c r="G3179" s="59" t="s">
        <v>1867</v>
      </c>
      <c r="H3179" s="84">
        <f>'20070 ParAssumpChg'!K183</f>
        <v>0</v>
      </c>
      <c r="J3179" s="56" t="s">
        <v>3974</v>
      </c>
      <c r="K3179" s="57" t="s">
        <v>4703</v>
      </c>
      <c r="L3179" s="57" t="s">
        <v>1963</v>
      </c>
      <c r="M3179" s="56" t="str">
        <f t="shared" si="93"/>
        <v>LF4.P2007011609</v>
      </c>
      <c r="N3179" s="56"/>
    </row>
    <row r="3180" spans="1:14" s="55" customFormat="1" ht="15" thickBot="1" x14ac:dyDescent="0.35">
      <c r="A3180" s="58">
        <v>22</v>
      </c>
      <c r="B3180" s="55" t="s">
        <v>4829</v>
      </c>
      <c r="C3180" s="59" t="s">
        <v>337</v>
      </c>
      <c r="D3180" s="59" t="s">
        <v>3973</v>
      </c>
      <c r="E3180" s="59" t="s">
        <v>326</v>
      </c>
      <c r="F3180" s="59" t="s">
        <v>436</v>
      </c>
      <c r="G3180" s="59" t="s">
        <v>329</v>
      </c>
      <c r="H3180" s="84">
        <f>'20070 ParAssumpChg'!C198</f>
        <v>0</v>
      </c>
      <c r="J3180" s="56" t="s">
        <v>3974</v>
      </c>
      <c r="K3180" s="57" t="s">
        <v>2575</v>
      </c>
      <c r="L3180" s="57" t="s">
        <v>1497</v>
      </c>
      <c r="M3180" s="56" t="str">
        <f t="shared" ref="M3180:M3190" si="94">J3180&amp;K3180&amp;L3180</f>
        <v>LF4.P2007012101</v>
      </c>
      <c r="N3180" s="57"/>
    </row>
    <row r="3181" spans="1:14" s="55" customFormat="1" ht="15" thickBot="1" x14ac:dyDescent="0.35">
      <c r="A3181" s="58">
        <v>22</v>
      </c>
      <c r="B3181" s="55" t="s">
        <v>4830</v>
      </c>
      <c r="C3181" s="59" t="s">
        <v>337</v>
      </c>
      <c r="D3181" s="59" t="s">
        <v>3973</v>
      </c>
      <c r="E3181" s="59" t="s">
        <v>326</v>
      </c>
      <c r="F3181" s="59" t="s">
        <v>436</v>
      </c>
      <c r="G3181" s="59" t="s">
        <v>330</v>
      </c>
      <c r="H3181" s="84">
        <f>'20070 ParAssumpChg'!C199</f>
        <v>0</v>
      </c>
      <c r="J3181" s="56" t="s">
        <v>3974</v>
      </c>
      <c r="K3181" s="57" t="s">
        <v>2577</v>
      </c>
      <c r="L3181" s="57" t="s">
        <v>1497</v>
      </c>
      <c r="M3181" s="56" t="str">
        <f t="shared" si="94"/>
        <v>LF4.P2007012201</v>
      </c>
      <c r="N3181" s="57"/>
    </row>
    <row r="3182" spans="1:14" s="55" customFormat="1" ht="15" thickBot="1" x14ac:dyDescent="0.35">
      <c r="A3182" s="58">
        <v>22</v>
      </c>
      <c r="B3182" s="55" t="s">
        <v>4831</v>
      </c>
      <c r="C3182" s="59" t="s">
        <v>337</v>
      </c>
      <c r="D3182" s="59" t="s">
        <v>3973</v>
      </c>
      <c r="E3182" s="59" t="s">
        <v>326</v>
      </c>
      <c r="F3182" s="59" t="s">
        <v>436</v>
      </c>
      <c r="G3182" s="59" t="s">
        <v>331</v>
      </c>
      <c r="H3182" s="84">
        <f>'20070 ParAssumpChg'!C200</f>
        <v>0</v>
      </c>
      <c r="J3182" s="56" t="s">
        <v>3974</v>
      </c>
      <c r="K3182" s="57" t="s">
        <v>2579</v>
      </c>
      <c r="L3182" s="57" t="s">
        <v>1497</v>
      </c>
      <c r="M3182" s="56" t="str">
        <f t="shared" si="94"/>
        <v>LF4.P2007012301</v>
      </c>
      <c r="N3182" s="57"/>
    </row>
    <row r="3183" spans="1:14" s="55" customFormat="1" ht="15" thickBot="1" x14ac:dyDescent="0.35">
      <c r="A3183" s="58">
        <v>22</v>
      </c>
      <c r="B3183" s="55" t="s">
        <v>4832</v>
      </c>
      <c r="C3183" s="59" t="s">
        <v>337</v>
      </c>
      <c r="D3183" s="59" t="s">
        <v>3973</v>
      </c>
      <c r="E3183" s="59" t="s">
        <v>326</v>
      </c>
      <c r="F3183" s="59" t="s">
        <v>436</v>
      </c>
      <c r="G3183" s="59" t="s">
        <v>332</v>
      </c>
      <c r="H3183" s="84">
        <f>'20070 ParAssumpChg'!C201</f>
        <v>0</v>
      </c>
      <c r="J3183" s="56" t="s">
        <v>3974</v>
      </c>
      <c r="K3183" s="57" t="s">
        <v>2581</v>
      </c>
      <c r="L3183" s="57" t="s">
        <v>1497</v>
      </c>
      <c r="M3183" s="56" t="str">
        <f t="shared" si="94"/>
        <v>LF4.P2007012401</v>
      </c>
      <c r="N3183" s="57"/>
    </row>
    <row r="3184" spans="1:14" s="55" customFormat="1" ht="15" thickBot="1" x14ac:dyDescent="0.35">
      <c r="A3184" s="58">
        <v>22</v>
      </c>
      <c r="B3184" s="55" t="s">
        <v>4833</v>
      </c>
      <c r="C3184" s="59" t="s">
        <v>337</v>
      </c>
      <c r="D3184" s="59" t="s">
        <v>3973</v>
      </c>
      <c r="E3184" s="59" t="s">
        <v>326</v>
      </c>
      <c r="F3184" s="59" t="s">
        <v>436</v>
      </c>
      <c r="G3184" s="59" t="s">
        <v>1587</v>
      </c>
      <c r="H3184" s="84">
        <f>'20070 ParAssumpChg'!C202</f>
        <v>0</v>
      </c>
      <c r="J3184" s="56" t="s">
        <v>3974</v>
      </c>
      <c r="K3184" s="57" t="s">
        <v>2583</v>
      </c>
      <c r="L3184" s="57" t="s">
        <v>1497</v>
      </c>
      <c r="M3184" s="56" t="str">
        <f t="shared" si="94"/>
        <v>LF4.P2007012501</v>
      </c>
      <c r="N3184" s="57"/>
    </row>
    <row r="3185" spans="1:14" s="55" customFormat="1" ht="15" thickBot="1" x14ac:dyDescent="0.35">
      <c r="A3185" s="58">
        <v>22</v>
      </c>
      <c r="B3185" s="55" t="s">
        <v>4834</v>
      </c>
      <c r="C3185" s="59" t="s">
        <v>337</v>
      </c>
      <c r="D3185" s="59" t="s">
        <v>3973</v>
      </c>
      <c r="E3185" s="59" t="s">
        <v>326</v>
      </c>
      <c r="F3185" s="59" t="s">
        <v>436</v>
      </c>
      <c r="G3185" s="59" t="s">
        <v>334</v>
      </c>
      <c r="H3185" s="84">
        <f>'20070 ParAssumpChg'!C203</f>
        <v>0</v>
      </c>
      <c r="J3185" s="56" t="s">
        <v>3974</v>
      </c>
      <c r="K3185" s="57" t="s">
        <v>2585</v>
      </c>
      <c r="L3185" s="57" t="s">
        <v>1497</v>
      </c>
      <c r="M3185" s="56" t="str">
        <f t="shared" si="94"/>
        <v>LF4.P2007012601</v>
      </c>
      <c r="N3185" s="57"/>
    </row>
    <row r="3186" spans="1:14" s="55" customFormat="1" ht="15" thickBot="1" x14ac:dyDescent="0.35">
      <c r="A3186" s="58">
        <v>22</v>
      </c>
      <c r="B3186" s="55" t="s">
        <v>4835</v>
      </c>
      <c r="C3186" s="59" t="s">
        <v>337</v>
      </c>
      <c r="D3186" s="59" t="s">
        <v>3973</v>
      </c>
      <c r="E3186" s="59" t="s">
        <v>326</v>
      </c>
      <c r="F3186" s="59" t="s">
        <v>436</v>
      </c>
      <c r="G3186" s="59" t="s">
        <v>335</v>
      </c>
      <c r="H3186" s="84">
        <f>'20070 ParAssumpChg'!C204</f>
        <v>0</v>
      </c>
      <c r="J3186" s="56" t="s">
        <v>3974</v>
      </c>
      <c r="K3186" s="57" t="s">
        <v>2587</v>
      </c>
      <c r="L3186" s="57" t="s">
        <v>1497</v>
      </c>
      <c r="M3186" s="56" t="str">
        <f t="shared" si="94"/>
        <v>LF4.P2007012701</v>
      </c>
      <c r="N3186" s="57"/>
    </row>
    <row r="3187" spans="1:14" s="55" customFormat="1" ht="15" thickBot="1" x14ac:dyDescent="0.35">
      <c r="A3187" s="58">
        <v>22</v>
      </c>
      <c r="B3187" s="55" t="s">
        <v>4836</v>
      </c>
      <c r="C3187" s="59" t="s">
        <v>337</v>
      </c>
      <c r="D3187" s="59" t="s">
        <v>3973</v>
      </c>
      <c r="E3187" s="59" t="s">
        <v>326</v>
      </c>
      <c r="F3187" s="59" t="s">
        <v>436</v>
      </c>
      <c r="G3187" s="59" t="s">
        <v>634</v>
      </c>
      <c r="H3187" s="84">
        <f>'20070 ParAssumpChg'!C205</f>
        <v>0</v>
      </c>
      <c r="J3187" s="56" t="s">
        <v>3974</v>
      </c>
      <c r="K3187" s="57" t="s">
        <v>2589</v>
      </c>
      <c r="L3187" s="57" t="s">
        <v>1497</v>
      </c>
      <c r="M3187" s="56" t="str">
        <f t="shared" si="94"/>
        <v>LF4.P2007012801</v>
      </c>
      <c r="N3187" s="57"/>
    </row>
    <row r="3188" spans="1:14" s="55" customFormat="1" ht="15" thickBot="1" x14ac:dyDescent="0.35">
      <c r="A3188" s="58">
        <v>22</v>
      </c>
      <c r="B3188" s="55" t="s">
        <v>4837</v>
      </c>
      <c r="C3188" s="59" t="s">
        <v>337</v>
      </c>
      <c r="D3188" s="59" t="s">
        <v>3973</v>
      </c>
      <c r="E3188" s="59" t="s">
        <v>326</v>
      </c>
      <c r="F3188" s="59" t="s">
        <v>436</v>
      </c>
      <c r="G3188" s="59" t="s">
        <v>613</v>
      </c>
      <c r="H3188" s="84">
        <f>'20070 ParAssumpChg'!C206</f>
        <v>0</v>
      </c>
      <c r="J3188" s="56" t="s">
        <v>3974</v>
      </c>
      <c r="K3188" s="57" t="s">
        <v>2591</v>
      </c>
      <c r="L3188" s="57" t="s">
        <v>1497</v>
      </c>
      <c r="M3188" s="56" t="str">
        <f t="shared" si="94"/>
        <v>LF4.P2007012901</v>
      </c>
      <c r="N3188" s="57"/>
    </row>
    <row r="3189" spans="1:14" s="55" customFormat="1" ht="15" thickBot="1" x14ac:dyDescent="0.35">
      <c r="A3189" s="58">
        <v>22</v>
      </c>
      <c r="B3189" s="55" t="s">
        <v>4838</v>
      </c>
      <c r="C3189" s="59" t="s">
        <v>337</v>
      </c>
      <c r="D3189" s="59" t="s">
        <v>3973</v>
      </c>
      <c r="E3189" s="59" t="s">
        <v>326</v>
      </c>
      <c r="F3189" s="59" t="s">
        <v>436</v>
      </c>
      <c r="G3189" s="59" t="s">
        <v>614</v>
      </c>
      <c r="H3189" s="84">
        <f>'20070 ParAssumpChg'!C207</f>
        <v>0</v>
      </c>
      <c r="J3189" s="56" t="s">
        <v>3974</v>
      </c>
      <c r="K3189" s="57" t="s">
        <v>2593</v>
      </c>
      <c r="L3189" s="57" t="s">
        <v>1497</v>
      </c>
      <c r="M3189" s="56" t="str">
        <f t="shared" si="94"/>
        <v>LF4.P2007013001</v>
      </c>
      <c r="N3189" s="57"/>
    </row>
    <row r="3190" spans="1:14" s="55" customFormat="1" ht="15" thickBot="1" x14ac:dyDescent="0.35">
      <c r="A3190" s="58">
        <v>22</v>
      </c>
      <c r="B3190" s="55" t="s">
        <v>4839</v>
      </c>
      <c r="C3190" s="59" t="s">
        <v>337</v>
      </c>
      <c r="D3190" s="59" t="s">
        <v>3973</v>
      </c>
      <c r="E3190" s="59" t="s">
        <v>326</v>
      </c>
      <c r="F3190" s="59" t="s">
        <v>436</v>
      </c>
      <c r="G3190" s="59" t="s">
        <v>615</v>
      </c>
      <c r="H3190" s="84">
        <f>'20070 ParAssumpChg'!C208</f>
        <v>0</v>
      </c>
      <c r="J3190" s="56" t="s">
        <v>3974</v>
      </c>
      <c r="K3190" s="57" t="s">
        <v>2595</v>
      </c>
      <c r="L3190" s="57" t="s">
        <v>1497</v>
      </c>
      <c r="M3190" s="56" t="str">
        <f t="shared" si="94"/>
        <v>LF4.P2007013101</v>
      </c>
      <c r="N3190" s="57"/>
    </row>
    <row r="3191" spans="1:14" s="55" customFormat="1" ht="15" thickBot="1" x14ac:dyDescent="0.35">
      <c r="A3191" s="58">
        <v>22</v>
      </c>
      <c r="B3191" s="55" t="s">
        <v>4840</v>
      </c>
      <c r="C3191" s="59" t="s">
        <v>337</v>
      </c>
      <c r="D3191" s="59" t="s">
        <v>3973</v>
      </c>
      <c r="E3191" s="59" t="s">
        <v>326</v>
      </c>
      <c r="F3191" s="59" t="s">
        <v>436</v>
      </c>
      <c r="G3191" s="59" t="s">
        <v>337</v>
      </c>
      <c r="H3191" s="84">
        <f>'20070 ParAssumpChg'!C209</f>
        <v>0</v>
      </c>
      <c r="J3191" s="56" t="s">
        <v>3974</v>
      </c>
      <c r="K3191" s="57" t="s">
        <v>2597</v>
      </c>
      <c r="L3191" s="57" t="s">
        <v>1497</v>
      </c>
      <c r="M3191" s="56" t="str">
        <f>J3191&amp;K3191&amp;L3191</f>
        <v>LF4.P2007013201</v>
      </c>
      <c r="N3191" s="57"/>
    </row>
    <row r="3192" spans="1:14" s="55" customFormat="1" ht="15" thickBot="1" x14ac:dyDescent="0.35">
      <c r="A3192" s="58">
        <v>22</v>
      </c>
      <c r="B3192" s="55" t="s">
        <v>4841</v>
      </c>
      <c r="C3192" s="59" t="s">
        <v>337</v>
      </c>
      <c r="D3192" s="59" t="s">
        <v>3973</v>
      </c>
      <c r="E3192" s="59" t="s">
        <v>326</v>
      </c>
      <c r="F3192" s="59" t="s">
        <v>436</v>
      </c>
      <c r="G3192" s="59" t="s">
        <v>303</v>
      </c>
      <c r="H3192" s="84">
        <f>'20070 ParAssumpChg'!C210</f>
        <v>0</v>
      </c>
      <c r="J3192" s="56" t="s">
        <v>3974</v>
      </c>
      <c r="K3192" s="57" t="s">
        <v>2599</v>
      </c>
      <c r="L3192" s="57" t="s">
        <v>1497</v>
      </c>
      <c r="M3192" s="56" t="str">
        <f t="shared" ref="M3192:M3203" si="95">J3192&amp;K3192&amp;L3192</f>
        <v>LF4.P2007013301</v>
      </c>
      <c r="N3192" s="57"/>
    </row>
    <row r="3193" spans="1:14" s="55" customFormat="1" ht="15" thickBot="1" x14ac:dyDescent="0.35">
      <c r="A3193" s="58">
        <v>22</v>
      </c>
      <c r="B3193" s="55" t="s">
        <v>4842</v>
      </c>
      <c r="C3193" s="59" t="s">
        <v>337</v>
      </c>
      <c r="D3193" s="59" t="s">
        <v>38</v>
      </c>
      <c r="E3193" s="59" t="s">
        <v>326</v>
      </c>
      <c r="F3193" s="59" t="s">
        <v>436</v>
      </c>
      <c r="G3193" s="59" t="s">
        <v>1864</v>
      </c>
      <c r="H3193" s="84">
        <f>'20070 ParAssumpChg'!C212</f>
        <v>0</v>
      </c>
      <c r="J3193" s="56" t="s">
        <v>3974</v>
      </c>
      <c r="K3193" s="57" t="s">
        <v>4843</v>
      </c>
      <c r="L3193" s="57" t="s">
        <v>1497</v>
      </c>
      <c r="M3193" s="56" t="str">
        <f t="shared" si="95"/>
        <v>LF4.P2007013401</v>
      </c>
      <c r="N3193" s="57"/>
    </row>
    <row r="3194" spans="1:14" s="55" customFormat="1" ht="15" thickBot="1" x14ac:dyDescent="0.35">
      <c r="A3194" s="58">
        <v>22</v>
      </c>
      <c r="B3194" s="55" t="s">
        <v>4844</v>
      </c>
      <c r="C3194" s="59" t="s">
        <v>337</v>
      </c>
      <c r="D3194" s="59" t="s">
        <v>38</v>
      </c>
      <c r="E3194" s="59" t="s">
        <v>326</v>
      </c>
      <c r="F3194" s="59" t="s">
        <v>436</v>
      </c>
      <c r="G3194" s="59" t="s">
        <v>453</v>
      </c>
      <c r="H3194" s="84">
        <f>'20070 ParAssumpChg'!C213</f>
        <v>0</v>
      </c>
      <c r="J3194" s="56" t="s">
        <v>3974</v>
      </c>
      <c r="K3194" s="57" t="s">
        <v>4845</v>
      </c>
      <c r="L3194" s="57" t="s">
        <v>1497</v>
      </c>
      <c r="M3194" s="56" t="str">
        <f t="shared" si="95"/>
        <v>LF4.P2007013501</v>
      </c>
      <c r="N3194" s="57"/>
    </row>
    <row r="3195" spans="1:14" s="55" customFormat="1" ht="15" thickBot="1" x14ac:dyDescent="0.35">
      <c r="A3195" s="58">
        <v>22</v>
      </c>
      <c r="B3195" s="55" t="s">
        <v>4846</v>
      </c>
      <c r="C3195" s="59" t="s">
        <v>337</v>
      </c>
      <c r="D3195" s="59" t="s">
        <v>38</v>
      </c>
      <c r="E3195" s="59" t="s">
        <v>326</v>
      </c>
      <c r="F3195" s="59" t="s">
        <v>436</v>
      </c>
      <c r="G3195" s="59" t="s">
        <v>1867</v>
      </c>
      <c r="H3195" s="84">
        <f>'20070 ParAssumpChg'!C214</f>
        <v>0</v>
      </c>
      <c r="J3195" s="56" t="s">
        <v>3974</v>
      </c>
      <c r="K3195" s="57" t="s">
        <v>4847</v>
      </c>
      <c r="L3195" s="57" t="s">
        <v>1497</v>
      </c>
      <c r="M3195" s="56" t="str">
        <f t="shared" si="95"/>
        <v>LF4.P2007013601</v>
      </c>
      <c r="N3195" s="57"/>
    </row>
    <row r="3196" spans="1:14" s="55" customFormat="1" ht="15" thickBot="1" x14ac:dyDescent="0.35">
      <c r="A3196" s="58">
        <v>22</v>
      </c>
      <c r="B3196" s="55" t="s">
        <v>4848</v>
      </c>
      <c r="C3196" s="59" t="s">
        <v>337</v>
      </c>
      <c r="D3196" s="59" t="s">
        <v>3973</v>
      </c>
      <c r="E3196" s="59" t="s">
        <v>326</v>
      </c>
      <c r="F3196" s="59" t="s">
        <v>437</v>
      </c>
      <c r="G3196" s="59" t="s">
        <v>329</v>
      </c>
      <c r="H3196" s="84">
        <f>'20070 ParAssumpChg'!D198</f>
        <v>0</v>
      </c>
      <c r="J3196" s="56" t="s">
        <v>3974</v>
      </c>
      <c r="K3196" s="57" t="s">
        <v>2575</v>
      </c>
      <c r="L3196" s="57" t="s">
        <v>1519</v>
      </c>
      <c r="M3196" s="56" t="str">
        <f t="shared" si="95"/>
        <v>LF4.P2007012102</v>
      </c>
      <c r="N3196" s="57"/>
    </row>
    <row r="3197" spans="1:14" s="55" customFormat="1" ht="15" thickBot="1" x14ac:dyDescent="0.35">
      <c r="A3197" s="58">
        <v>22</v>
      </c>
      <c r="B3197" s="55" t="s">
        <v>4849</v>
      </c>
      <c r="C3197" s="59" t="s">
        <v>337</v>
      </c>
      <c r="D3197" s="59" t="s">
        <v>3973</v>
      </c>
      <c r="E3197" s="59" t="s">
        <v>326</v>
      </c>
      <c r="F3197" s="59" t="s">
        <v>437</v>
      </c>
      <c r="G3197" s="59" t="s">
        <v>330</v>
      </c>
      <c r="H3197" s="84">
        <f>'20070 ParAssumpChg'!D199</f>
        <v>0</v>
      </c>
      <c r="J3197" s="56" t="s">
        <v>3974</v>
      </c>
      <c r="K3197" s="57" t="s">
        <v>2577</v>
      </c>
      <c r="L3197" s="57" t="s">
        <v>1519</v>
      </c>
      <c r="M3197" s="56" t="str">
        <f t="shared" si="95"/>
        <v>LF4.P2007012202</v>
      </c>
      <c r="N3197" s="57"/>
    </row>
    <row r="3198" spans="1:14" s="55" customFormat="1" ht="15" thickBot="1" x14ac:dyDescent="0.35">
      <c r="A3198" s="58">
        <v>22</v>
      </c>
      <c r="B3198" s="55" t="s">
        <v>4850</v>
      </c>
      <c r="C3198" s="59" t="s">
        <v>337</v>
      </c>
      <c r="D3198" s="59" t="s">
        <v>3973</v>
      </c>
      <c r="E3198" s="59" t="s">
        <v>326</v>
      </c>
      <c r="F3198" s="59" t="s">
        <v>437</v>
      </c>
      <c r="G3198" s="59" t="s">
        <v>331</v>
      </c>
      <c r="H3198" s="84">
        <f>'20070 ParAssumpChg'!D200</f>
        <v>0</v>
      </c>
      <c r="J3198" s="56" t="s">
        <v>3974</v>
      </c>
      <c r="K3198" s="57" t="s">
        <v>2579</v>
      </c>
      <c r="L3198" s="57" t="s">
        <v>1519</v>
      </c>
      <c r="M3198" s="56" t="str">
        <f t="shared" si="95"/>
        <v>LF4.P2007012302</v>
      </c>
      <c r="N3198" s="57"/>
    </row>
    <row r="3199" spans="1:14" s="55" customFormat="1" ht="15" thickBot="1" x14ac:dyDescent="0.35">
      <c r="A3199" s="58">
        <v>22</v>
      </c>
      <c r="B3199" s="55" t="s">
        <v>4851</v>
      </c>
      <c r="C3199" s="59" t="s">
        <v>337</v>
      </c>
      <c r="D3199" s="59" t="s">
        <v>3973</v>
      </c>
      <c r="E3199" s="59" t="s">
        <v>326</v>
      </c>
      <c r="F3199" s="59" t="s">
        <v>437</v>
      </c>
      <c r="G3199" s="59" t="s">
        <v>332</v>
      </c>
      <c r="H3199" s="84">
        <f>'20070 ParAssumpChg'!D201</f>
        <v>0</v>
      </c>
      <c r="J3199" s="56" t="s">
        <v>3974</v>
      </c>
      <c r="K3199" s="57" t="s">
        <v>2581</v>
      </c>
      <c r="L3199" s="57" t="s">
        <v>1519</v>
      </c>
      <c r="M3199" s="56" t="str">
        <f t="shared" si="95"/>
        <v>LF4.P2007012402</v>
      </c>
      <c r="N3199" s="57"/>
    </row>
    <row r="3200" spans="1:14" s="55" customFormat="1" ht="15" thickBot="1" x14ac:dyDescent="0.35">
      <c r="A3200" s="58">
        <v>22</v>
      </c>
      <c r="B3200" s="55" t="s">
        <v>4852</v>
      </c>
      <c r="C3200" s="59" t="s">
        <v>337</v>
      </c>
      <c r="D3200" s="59" t="s">
        <v>3973</v>
      </c>
      <c r="E3200" s="59" t="s">
        <v>326</v>
      </c>
      <c r="F3200" s="59" t="s">
        <v>437</v>
      </c>
      <c r="G3200" s="59" t="s">
        <v>1587</v>
      </c>
      <c r="H3200" s="84">
        <f>'20070 ParAssumpChg'!D202</f>
        <v>0</v>
      </c>
      <c r="J3200" s="56" t="s">
        <v>3974</v>
      </c>
      <c r="K3200" s="57" t="s">
        <v>2583</v>
      </c>
      <c r="L3200" s="57" t="s">
        <v>1519</v>
      </c>
      <c r="M3200" s="56" t="str">
        <f t="shared" si="95"/>
        <v>LF4.P2007012502</v>
      </c>
      <c r="N3200" s="57"/>
    </row>
    <row r="3201" spans="1:14" s="55" customFormat="1" ht="15" thickBot="1" x14ac:dyDescent="0.35">
      <c r="A3201" s="58">
        <v>22</v>
      </c>
      <c r="B3201" s="55" t="s">
        <v>4853</v>
      </c>
      <c r="C3201" s="59" t="s">
        <v>337</v>
      </c>
      <c r="D3201" s="59" t="s">
        <v>3973</v>
      </c>
      <c r="E3201" s="59" t="s">
        <v>326</v>
      </c>
      <c r="F3201" s="59" t="s">
        <v>437</v>
      </c>
      <c r="G3201" s="59" t="s">
        <v>334</v>
      </c>
      <c r="H3201" s="84">
        <f>'20070 ParAssumpChg'!D203</f>
        <v>0</v>
      </c>
      <c r="J3201" s="56" t="s">
        <v>3974</v>
      </c>
      <c r="K3201" s="57" t="s">
        <v>2585</v>
      </c>
      <c r="L3201" s="57" t="s">
        <v>1519</v>
      </c>
      <c r="M3201" s="56" t="str">
        <f t="shared" si="95"/>
        <v>LF4.P2007012602</v>
      </c>
      <c r="N3201" s="57"/>
    </row>
    <row r="3202" spans="1:14" s="55" customFormat="1" ht="15" thickBot="1" x14ac:dyDescent="0.35">
      <c r="A3202" s="58">
        <v>22</v>
      </c>
      <c r="B3202" s="55" t="s">
        <v>4854</v>
      </c>
      <c r="C3202" s="59" t="s">
        <v>337</v>
      </c>
      <c r="D3202" s="59" t="s">
        <v>3973</v>
      </c>
      <c r="E3202" s="59" t="s">
        <v>326</v>
      </c>
      <c r="F3202" s="59" t="s">
        <v>437</v>
      </c>
      <c r="G3202" s="59" t="s">
        <v>335</v>
      </c>
      <c r="H3202" s="84">
        <f>'20070 ParAssumpChg'!D204</f>
        <v>0</v>
      </c>
      <c r="J3202" s="56" t="s">
        <v>3974</v>
      </c>
      <c r="K3202" s="57" t="s">
        <v>2587</v>
      </c>
      <c r="L3202" s="57" t="s">
        <v>1519</v>
      </c>
      <c r="M3202" s="56" t="str">
        <f t="shared" si="95"/>
        <v>LF4.P2007012702</v>
      </c>
      <c r="N3202" s="57"/>
    </row>
    <row r="3203" spans="1:14" s="55" customFormat="1" ht="15" thickBot="1" x14ac:dyDescent="0.35">
      <c r="A3203" s="58">
        <v>22</v>
      </c>
      <c r="B3203" s="55" t="s">
        <v>4855</v>
      </c>
      <c r="C3203" s="59" t="s">
        <v>337</v>
      </c>
      <c r="D3203" s="59" t="s">
        <v>3973</v>
      </c>
      <c r="E3203" s="59" t="s">
        <v>326</v>
      </c>
      <c r="F3203" s="59" t="s">
        <v>437</v>
      </c>
      <c r="G3203" s="59" t="s">
        <v>634</v>
      </c>
      <c r="H3203" s="84">
        <f>'20070 ParAssumpChg'!D205</f>
        <v>0</v>
      </c>
      <c r="J3203" s="56" t="s">
        <v>3974</v>
      </c>
      <c r="K3203" s="57" t="s">
        <v>2589</v>
      </c>
      <c r="L3203" s="57" t="s">
        <v>1519</v>
      </c>
      <c r="M3203" s="56" t="str">
        <f t="shared" si="95"/>
        <v>LF4.P2007012802</v>
      </c>
      <c r="N3203" s="57"/>
    </row>
    <row r="3204" spans="1:14" s="55" customFormat="1" ht="15" thickBot="1" x14ac:dyDescent="0.35">
      <c r="A3204" s="58">
        <v>22</v>
      </c>
      <c r="B3204" s="55" t="s">
        <v>4856</v>
      </c>
      <c r="C3204" s="59" t="s">
        <v>337</v>
      </c>
      <c r="D3204" s="59" t="s">
        <v>3973</v>
      </c>
      <c r="E3204" s="59" t="s">
        <v>326</v>
      </c>
      <c r="F3204" s="59" t="s">
        <v>437</v>
      </c>
      <c r="G3204" s="59" t="s">
        <v>613</v>
      </c>
      <c r="H3204" s="84">
        <f>'20070 ParAssumpChg'!D206</f>
        <v>0</v>
      </c>
      <c r="J3204" s="56" t="s">
        <v>3974</v>
      </c>
      <c r="K3204" s="57" t="s">
        <v>2591</v>
      </c>
      <c r="L3204" s="57" t="s">
        <v>1519</v>
      </c>
      <c r="M3204" s="56" t="str">
        <f>J3204&amp;K3204&amp;L3204</f>
        <v>LF4.P2007012902</v>
      </c>
      <c r="N3204" s="57"/>
    </row>
    <row r="3205" spans="1:14" s="55" customFormat="1" ht="15" thickBot="1" x14ac:dyDescent="0.35">
      <c r="A3205" s="58">
        <v>22</v>
      </c>
      <c r="B3205" s="55" t="s">
        <v>4857</v>
      </c>
      <c r="C3205" s="59" t="s">
        <v>337</v>
      </c>
      <c r="D3205" s="59" t="s">
        <v>3973</v>
      </c>
      <c r="E3205" s="59" t="s">
        <v>326</v>
      </c>
      <c r="F3205" s="59" t="s">
        <v>437</v>
      </c>
      <c r="G3205" s="59" t="s">
        <v>614</v>
      </c>
      <c r="H3205" s="84">
        <f>'20070 ParAssumpChg'!D207</f>
        <v>0</v>
      </c>
      <c r="J3205" s="56" t="s">
        <v>3974</v>
      </c>
      <c r="K3205" s="57" t="s">
        <v>2593</v>
      </c>
      <c r="L3205" s="57" t="s">
        <v>1519</v>
      </c>
      <c r="M3205" s="56" t="str">
        <f t="shared" ref="M3205:M3219" si="96">J3205&amp;K3205&amp;L3205</f>
        <v>LF4.P2007013002</v>
      </c>
      <c r="N3205" s="57"/>
    </row>
    <row r="3206" spans="1:14" s="55" customFormat="1" ht="15" thickBot="1" x14ac:dyDescent="0.35">
      <c r="A3206" s="58">
        <v>22</v>
      </c>
      <c r="B3206" s="55" t="s">
        <v>4858</v>
      </c>
      <c r="C3206" s="59" t="s">
        <v>337</v>
      </c>
      <c r="D3206" s="59" t="s">
        <v>3973</v>
      </c>
      <c r="E3206" s="59" t="s">
        <v>326</v>
      </c>
      <c r="F3206" s="59" t="s">
        <v>437</v>
      </c>
      <c r="G3206" s="59" t="s">
        <v>615</v>
      </c>
      <c r="H3206" s="84">
        <f>'20070 ParAssumpChg'!D208</f>
        <v>0</v>
      </c>
      <c r="J3206" s="56" t="s">
        <v>3974</v>
      </c>
      <c r="K3206" s="57" t="s">
        <v>2595</v>
      </c>
      <c r="L3206" s="57" t="s">
        <v>1519</v>
      </c>
      <c r="M3206" s="56" t="str">
        <f t="shared" si="96"/>
        <v>LF4.P2007013102</v>
      </c>
      <c r="N3206" s="57"/>
    </row>
    <row r="3207" spans="1:14" s="55" customFormat="1" ht="15" thickBot="1" x14ac:dyDescent="0.35">
      <c r="A3207" s="58">
        <v>22</v>
      </c>
      <c r="B3207" s="55" t="s">
        <v>4859</v>
      </c>
      <c r="C3207" s="59" t="s">
        <v>337</v>
      </c>
      <c r="D3207" s="59" t="s">
        <v>3973</v>
      </c>
      <c r="E3207" s="59" t="s">
        <v>326</v>
      </c>
      <c r="F3207" s="59" t="s">
        <v>437</v>
      </c>
      <c r="G3207" s="59" t="s">
        <v>337</v>
      </c>
      <c r="H3207" s="84">
        <f>'20070 ParAssumpChg'!D209</f>
        <v>0</v>
      </c>
      <c r="J3207" s="56" t="s">
        <v>3974</v>
      </c>
      <c r="K3207" s="57" t="s">
        <v>2597</v>
      </c>
      <c r="L3207" s="57" t="s">
        <v>1519</v>
      </c>
      <c r="M3207" s="56" t="str">
        <f t="shared" si="96"/>
        <v>LF4.P2007013202</v>
      </c>
      <c r="N3207" s="57"/>
    </row>
    <row r="3208" spans="1:14" s="55" customFormat="1" ht="15" thickBot="1" x14ac:dyDescent="0.35">
      <c r="A3208" s="58">
        <v>22</v>
      </c>
      <c r="B3208" s="55" t="s">
        <v>4860</v>
      </c>
      <c r="C3208" s="59" t="s">
        <v>337</v>
      </c>
      <c r="D3208" s="59" t="s">
        <v>3973</v>
      </c>
      <c r="E3208" s="59" t="s">
        <v>326</v>
      </c>
      <c r="F3208" s="59" t="s">
        <v>437</v>
      </c>
      <c r="G3208" s="59" t="s">
        <v>303</v>
      </c>
      <c r="H3208" s="84">
        <f>'20070 ParAssumpChg'!D210</f>
        <v>0</v>
      </c>
      <c r="J3208" s="56" t="s">
        <v>3974</v>
      </c>
      <c r="K3208" s="57" t="s">
        <v>2599</v>
      </c>
      <c r="L3208" s="57" t="s">
        <v>1519</v>
      </c>
      <c r="M3208" s="56" t="str">
        <f t="shared" si="96"/>
        <v>LF4.P2007013302</v>
      </c>
      <c r="N3208" s="57"/>
    </row>
    <row r="3209" spans="1:14" s="55" customFormat="1" ht="15" thickBot="1" x14ac:dyDescent="0.35">
      <c r="A3209" s="58">
        <v>22</v>
      </c>
      <c r="B3209" s="55" t="s">
        <v>4861</v>
      </c>
      <c r="C3209" s="59" t="s">
        <v>337</v>
      </c>
      <c r="D3209" s="59" t="s">
        <v>38</v>
      </c>
      <c r="E3209" s="59" t="s">
        <v>326</v>
      </c>
      <c r="F3209" s="59" t="s">
        <v>437</v>
      </c>
      <c r="G3209" s="59" t="s">
        <v>1864</v>
      </c>
      <c r="H3209" s="84">
        <f>'20070 ParAssumpChg'!D212</f>
        <v>0</v>
      </c>
      <c r="J3209" s="56" t="s">
        <v>3974</v>
      </c>
      <c r="K3209" s="57" t="s">
        <v>4843</v>
      </c>
      <c r="L3209" s="57" t="s">
        <v>1519</v>
      </c>
      <c r="M3209" s="56" t="str">
        <f t="shared" si="96"/>
        <v>LF4.P2007013402</v>
      </c>
      <c r="N3209" s="57"/>
    </row>
    <row r="3210" spans="1:14" s="55" customFormat="1" ht="15" thickBot="1" x14ac:dyDescent="0.35">
      <c r="A3210" s="58">
        <v>22</v>
      </c>
      <c r="B3210" s="55" t="s">
        <v>4862</v>
      </c>
      <c r="C3210" s="59" t="s">
        <v>337</v>
      </c>
      <c r="D3210" s="59" t="s">
        <v>38</v>
      </c>
      <c r="E3210" s="59" t="s">
        <v>326</v>
      </c>
      <c r="F3210" s="59" t="s">
        <v>437</v>
      </c>
      <c r="G3210" s="59" t="s">
        <v>453</v>
      </c>
      <c r="H3210" s="84">
        <f>'20070 ParAssumpChg'!D213</f>
        <v>0</v>
      </c>
      <c r="J3210" s="56" t="s">
        <v>3974</v>
      </c>
      <c r="K3210" s="57" t="s">
        <v>4845</v>
      </c>
      <c r="L3210" s="57" t="s">
        <v>1519</v>
      </c>
      <c r="M3210" s="56" t="str">
        <f t="shared" si="96"/>
        <v>LF4.P2007013502</v>
      </c>
      <c r="N3210" s="57"/>
    </row>
    <row r="3211" spans="1:14" s="55" customFormat="1" ht="15" thickBot="1" x14ac:dyDescent="0.35">
      <c r="A3211" s="58">
        <v>22</v>
      </c>
      <c r="B3211" s="55" t="s">
        <v>4863</v>
      </c>
      <c r="C3211" s="59" t="s">
        <v>337</v>
      </c>
      <c r="D3211" s="59" t="s">
        <v>38</v>
      </c>
      <c r="E3211" s="59" t="s">
        <v>326</v>
      </c>
      <c r="F3211" s="59" t="s">
        <v>437</v>
      </c>
      <c r="G3211" s="59" t="s">
        <v>1867</v>
      </c>
      <c r="H3211" s="84">
        <f>'20070 ParAssumpChg'!D214</f>
        <v>0</v>
      </c>
      <c r="J3211" s="56" t="s">
        <v>3974</v>
      </c>
      <c r="K3211" s="57" t="s">
        <v>4847</v>
      </c>
      <c r="L3211" s="57" t="s">
        <v>1519</v>
      </c>
      <c r="M3211" s="56" t="str">
        <f t="shared" si="96"/>
        <v>LF4.P2007013602</v>
      </c>
      <c r="N3211" s="57"/>
    </row>
    <row r="3212" spans="1:14" s="55" customFormat="1" ht="15" thickBot="1" x14ac:dyDescent="0.35">
      <c r="A3212" s="58">
        <v>22</v>
      </c>
      <c r="B3212" s="55" t="s">
        <v>4864</v>
      </c>
      <c r="C3212" s="59" t="s">
        <v>337</v>
      </c>
      <c r="D3212" s="59" t="s">
        <v>3973</v>
      </c>
      <c r="E3212" s="59" t="s">
        <v>326</v>
      </c>
      <c r="F3212" s="59" t="s">
        <v>438</v>
      </c>
      <c r="G3212" s="59" t="s">
        <v>329</v>
      </c>
      <c r="H3212" s="84">
        <f>'20070 ParAssumpChg'!E198</f>
        <v>0</v>
      </c>
      <c r="J3212" s="56" t="s">
        <v>3974</v>
      </c>
      <c r="K3212" s="57" t="s">
        <v>2575</v>
      </c>
      <c r="L3212" s="57" t="s">
        <v>1548</v>
      </c>
      <c r="M3212" s="56" t="str">
        <f t="shared" si="96"/>
        <v>LF4.P2007012103</v>
      </c>
      <c r="N3212" s="57"/>
    </row>
    <row r="3213" spans="1:14" s="55" customFormat="1" ht="15" thickBot="1" x14ac:dyDescent="0.35">
      <c r="A3213" s="58">
        <v>22</v>
      </c>
      <c r="B3213" s="55" t="s">
        <v>4865</v>
      </c>
      <c r="C3213" s="59" t="s">
        <v>337</v>
      </c>
      <c r="D3213" s="59" t="s">
        <v>3973</v>
      </c>
      <c r="E3213" s="59" t="s">
        <v>326</v>
      </c>
      <c r="F3213" s="59" t="s">
        <v>438</v>
      </c>
      <c r="G3213" s="59" t="s">
        <v>330</v>
      </c>
      <c r="H3213" s="84">
        <f>'20070 ParAssumpChg'!E199</f>
        <v>0</v>
      </c>
      <c r="J3213" s="56" t="s">
        <v>3974</v>
      </c>
      <c r="K3213" s="57" t="s">
        <v>2577</v>
      </c>
      <c r="L3213" s="57" t="s">
        <v>1548</v>
      </c>
      <c r="M3213" s="56" t="str">
        <f t="shared" si="96"/>
        <v>LF4.P2007012203</v>
      </c>
      <c r="N3213" s="57"/>
    </row>
    <row r="3214" spans="1:14" s="55" customFormat="1" ht="15" thickBot="1" x14ac:dyDescent="0.35">
      <c r="A3214" s="58">
        <v>22</v>
      </c>
      <c r="B3214" s="55" t="s">
        <v>4866</v>
      </c>
      <c r="C3214" s="59" t="s">
        <v>337</v>
      </c>
      <c r="D3214" s="59" t="s">
        <v>3973</v>
      </c>
      <c r="E3214" s="59" t="s">
        <v>326</v>
      </c>
      <c r="F3214" s="59" t="s">
        <v>438</v>
      </c>
      <c r="G3214" s="59" t="s">
        <v>331</v>
      </c>
      <c r="H3214" s="84">
        <f>'20070 ParAssumpChg'!E200</f>
        <v>0</v>
      </c>
      <c r="J3214" s="56" t="s">
        <v>3974</v>
      </c>
      <c r="K3214" s="57" t="s">
        <v>2579</v>
      </c>
      <c r="L3214" s="57" t="s">
        <v>1548</v>
      </c>
      <c r="M3214" s="56" t="str">
        <f t="shared" si="96"/>
        <v>LF4.P2007012303</v>
      </c>
      <c r="N3214" s="57"/>
    </row>
    <row r="3215" spans="1:14" s="55" customFormat="1" ht="15" thickBot="1" x14ac:dyDescent="0.35">
      <c r="A3215" s="58">
        <v>22</v>
      </c>
      <c r="B3215" s="55" t="s">
        <v>4867</v>
      </c>
      <c r="C3215" s="59" t="s">
        <v>337</v>
      </c>
      <c r="D3215" s="59" t="s">
        <v>3973</v>
      </c>
      <c r="E3215" s="59" t="s">
        <v>326</v>
      </c>
      <c r="F3215" s="59" t="s">
        <v>438</v>
      </c>
      <c r="G3215" s="59" t="s">
        <v>332</v>
      </c>
      <c r="H3215" s="84">
        <f>'20070 ParAssumpChg'!E201</f>
        <v>0</v>
      </c>
      <c r="J3215" s="56" t="s">
        <v>3974</v>
      </c>
      <c r="K3215" s="57" t="s">
        <v>2581</v>
      </c>
      <c r="L3215" s="57" t="s">
        <v>1548</v>
      </c>
      <c r="M3215" s="56" t="str">
        <f t="shared" si="96"/>
        <v>LF4.P2007012403</v>
      </c>
      <c r="N3215" s="57"/>
    </row>
    <row r="3216" spans="1:14" s="55" customFormat="1" ht="15" thickBot="1" x14ac:dyDescent="0.35">
      <c r="A3216" s="58">
        <v>22</v>
      </c>
      <c r="B3216" s="55" t="s">
        <v>4868</v>
      </c>
      <c r="C3216" s="59" t="s">
        <v>337</v>
      </c>
      <c r="D3216" s="59" t="s">
        <v>3973</v>
      </c>
      <c r="E3216" s="59" t="s">
        <v>326</v>
      </c>
      <c r="F3216" s="59" t="s">
        <v>438</v>
      </c>
      <c r="G3216" s="59" t="s">
        <v>1587</v>
      </c>
      <c r="H3216" s="84">
        <f>'20070 ParAssumpChg'!E202</f>
        <v>0</v>
      </c>
      <c r="J3216" s="56" t="s">
        <v>3974</v>
      </c>
      <c r="K3216" s="57" t="s">
        <v>2583</v>
      </c>
      <c r="L3216" s="57" t="s">
        <v>1548</v>
      </c>
      <c r="M3216" s="56" t="str">
        <f t="shared" si="96"/>
        <v>LF4.P2007012503</v>
      </c>
      <c r="N3216" s="57"/>
    </row>
    <row r="3217" spans="1:14" s="55" customFormat="1" ht="15" thickBot="1" x14ac:dyDescent="0.35">
      <c r="A3217" s="58">
        <v>22</v>
      </c>
      <c r="B3217" s="55" t="s">
        <v>4869</v>
      </c>
      <c r="C3217" s="59" t="s">
        <v>337</v>
      </c>
      <c r="D3217" s="59" t="s">
        <v>3973</v>
      </c>
      <c r="E3217" s="59" t="s">
        <v>326</v>
      </c>
      <c r="F3217" s="59" t="s">
        <v>438</v>
      </c>
      <c r="G3217" s="59" t="s">
        <v>334</v>
      </c>
      <c r="H3217" s="84">
        <f>'20070 ParAssumpChg'!E203</f>
        <v>0</v>
      </c>
      <c r="J3217" s="56" t="s">
        <v>3974</v>
      </c>
      <c r="K3217" s="57" t="s">
        <v>2585</v>
      </c>
      <c r="L3217" s="57" t="s">
        <v>1548</v>
      </c>
      <c r="M3217" s="56" t="str">
        <f t="shared" si="96"/>
        <v>LF4.P2007012603</v>
      </c>
      <c r="N3217" s="57"/>
    </row>
    <row r="3218" spans="1:14" s="55" customFormat="1" ht="15" thickBot="1" x14ac:dyDescent="0.35">
      <c r="A3218" s="58">
        <v>22</v>
      </c>
      <c r="B3218" s="55" t="s">
        <v>4870</v>
      </c>
      <c r="C3218" s="59" t="s">
        <v>337</v>
      </c>
      <c r="D3218" s="59" t="s">
        <v>3973</v>
      </c>
      <c r="E3218" s="59" t="s">
        <v>326</v>
      </c>
      <c r="F3218" s="59" t="s">
        <v>438</v>
      </c>
      <c r="G3218" s="59" t="s">
        <v>335</v>
      </c>
      <c r="H3218" s="84">
        <f>'20070 ParAssumpChg'!E204</f>
        <v>0</v>
      </c>
      <c r="J3218" s="56" t="s">
        <v>3974</v>
      </c>
      <c r="K3218" s="57" t="s">
        <v>2587</v>
      </c>
      <c r="L3218" s="57" t="s">
        <v>1548</v>
      </c>
      <c r="M3218" s="56" t="str">
        <f t="shared" si="96"/>
        <v>LF4.P2007012703</v>
      </c>
      <c r="N3218" s="57"/>
    </row>
    <row r="3219" spans="1:14" s="55" customFormat="1" ht="15" thickBot="1" x14ac:dyDescent="0.35">
      <c r="A3219" s="58">
        <v>22</v>
      </c>
      <c r="B3219" s="55" t="s">
        <v>4871</v>
      </c>
      <c r="C3219" s="59" t="s">
        <v>337</v>
      </c>
      <c r="D3219" s="59" t="s">
        <v>3973</v>
      </c>
      <c r="E3219" s="59" t="s">
        <v>326</v>
      </c>
      <c r="F3219" s="59" t="s">
        <v>438</v>
      </c>
      <c r="G3219" s="59" t="s">
        <v>634</v>
      </c>
      <c r="H3219" s="84">
        <f>'20070 ParAssumpChg'!E205</f>
        <v>0</v>
      </c>
      <c r="J3219" s="56" t="s">
        <v>3974</v>
      </c>
      <c r="K3219" s="57" t="s">
        <v>2589</v>
      </c>
      <c r="L3219" s="57" t="s">
        <v>1548</v>
      </c>
      <c r="M3219" s="56" t="str">
        <f t="shared" si="96"/>
        <v>LF4.P2007012803</v>
      </c>
      <c r="N3219" s="57"/>
    </row>
    <row r="3220" spans="1:14" s="55" customFormat="1" ht="15" thickBot="1" x14ac:dyDescent="0.35">
      <c r="A3220" s="58">
        <v>22</v>
      </c>
      <c r="B3220" s="55" t="s">
        <v>4872</v>
      </c>
      <c r="C3220" s="59" t="s">
        <v>337</v>
      </c>
      <c r="D3220" s="59" t="s">
        <v>3973</v>
      </c>
      <c r="E3220" s="59" t="s">
        <v>326</v>
      </c>
      <c r="F3220" s="59" t="s">
        <v>438</v>
      </c>
      <c r="G3220" s="59" t="s">
        <v>613</v>
      </c>
      <c r="H3220" s="84">
        <f>'20070 ParAssumpChg'!E206</f>
        <v>0</v>
      </c>
      <c r="J3220" s="56" t="s">
        <v>3974</v>
      </c>
      <c r="K3220" s="57" t="s">
        <v>2591</v>
      </c>
      <c r="L3220" s="57" t="s">
        <v>1548</v>
      </c>
      <c r="M3220" s="56" t="str">
        <f>J3220&amp;K3220&amp;L3220</f>
        <v>LF4.P2007012903</v>
      </c>
      <c r="N3220" s="56"/>
    </row>
    <row r="3221" spans="1:14" s="55" customFormat="1" ht="15" thickBot="1" x14ac:dyDescent="0.35">
      <c r="A3221" s="58">
        <v>22</v>
      </c>
      <c r="B3221" s="55" t="s">
        <v>4873</v>
      </c>
      <c r="C3221" s="59" t="s">
        <v>337</v>
      </c>
      <c r="D3221" s="59" t="s">
        <v>3973</v>
      </c>
      <c r="E3221" s="59" t="s">
        <v>326</v>
      </c>
      <c r="F3221" s="59" t="s">
        <v>438</v>
      </c>
      <c r="G3221" s="59" t="s">
        <v>614</v>
      </c>
      <c r="H3221" s="84">
        <f>'20070 ParAssumpChg'!E207</f>
        <v>0</v>
      </c>
      <c r="J3221" s="56" t="s">
        <v>3974</v>
      </c>
      <c r="K3221" s="57" t="s">
        <v>2593</v>
      </c>
      <c r="L3221" s="57" t="s">
        <v>1548</v>
      </c>
      <c r="M3221" s="56" t="str">
        <f t="shared" ref="M3221:M3281" si="97">J3221&amp;K3221&amp;L3221</f>
        <v>LF4.P2007013003</v>
      </c>
      <c r="N3221" s="56"/>
    </row>
    <row r="3222" spans="1:14" s="55" customFormat="1" ht="15" thickBot="1" x14ac:dyDescent="0.35">
      <c r="A3222" s="58">
        <v>22</v>
      </c>
      <c r="B3222" s="55" t="s">
        <v>4874</v>
      </c>
      <c r="C3222" s="59" t="s">
        <v>337</v>
      </c>
      <c r="D3222" s="59" t="s">
        <v>3973</v>
      </c>
      <c r="E3222" s="59" t="s">
        <v>326</v>
      </c>
      <c r="F3222" s="59" t="s">
        <v>438</v>
      </c>
      <c r="G3222" s="59" t="s">
        <v>615</v>
      </c>
      <c r="H3222" s="84">
        <f>'20070 ParAssumpChg'!E208</f>
        <v>0</v>
      </c>
      <c r="J3222" s="56" t="s">
        <v>3974</v>
      </c>
      <c r="K3222" s="57" t="s">
        <v>2595</v>
      </c>
      <c r="L3222" s="57" t="s">
        <v>1548</v>
      </c>
      <c r="M3222" s="56" t="str">
        <f t="shared" si="97"/>
        <v>LF4.P2007013103</v>
      </c>
      <c r="N3222" s="56"/>
    </row>
    <row r="3223" spans="1:14" s="55" customFormat="1" ht="15" thickBot="1" x14ac:dyDescent="0.35">
      <c r="A3223" s="58">
        <v>22</v>
      </c>
      <c r="B3223" s="55" t="s">
        <v>4875</v>
      </c>
      <c r="C3223" s="59" t="s">
        <v>337</v>
      </c>
      <c r="D3223" s="59" t="s">
        <v>3973</v>
      </c>
      <c r="E3223" s="59" t="s">
        <v>326</v>
      </c>
      <c r="F3223" s="59" t="s">
        <v>438</v>
      </c>
      <c r="G3223" s="59" t="s">
        <v>337</v>
      </c>
      <c r="H3223" s="84">
        <f>'20070 ParAssumpChg'!E209</f>
        <v>0</v>
      </c>
      <c r="J3223" s="56" t="s">
        <v>3974</v>
      </c>
      <c r="K3223" s="57" t="s">
        <v>2597</v>
      </c>
      <c r="L3223" s="57" t="s">
        <v>1548</v>
      </c>
      <c r="M3223" s="56" t="str">
        <f t="shared" si="97"/>
        <v>LF4.P2007013203</v>
      </c>
      <c r="N3223" s="56"/>
    </row>
    <row r="3224" spans="1:14" s="55" customFormat="1" ht="15" thickBot="1" x14ac:dyDescent="0.35">
      <c r="A3224" s="58">
        <v>22</v>
      </c>
      <c r="B3224" s="55" t="s">
        <v>4876</v>
      </c>
      <c r="C3224" s="59" t="s">
        <v>337</v>
      </c>
      <c r="D3224" s="59" t="s">
        <v>3973</v>
      </c>
      <c r="E3224" s="59" t="s">
        <v>326</v>
      </c>
      <c r="F3224" s="59" t="s">
        <v>438</v>
      </c>
      <c r="G3224" s="59" t="s">
        <v>303</v>
      </c>
      <c r="H3224" s="84">
        <f>'20070 ParAssumpChg'!E210</f>
        <v>0</v>
      </c>
      <c r="J3224" s="56" t="s">
        <v>3974</v>
      </c>
      <c r="K3224" s="57" t="s">
        <v>2599</v>
      </c>
      <c r="L3224" s="57" t="s">
        <v>1548</v>
      </c>
      <c r="M3224" s="56" t="str">
        <f t="shared" si="97"/>
        <v>LF4.P2007013303</v>
      </c>
      <c r="N3224" s="56"/>
    </row>
    <row r="3225" spans="1:14" s="55" customFormat="1" ht="15" thickBot="1" x14ac:dyDescent="0.35">
      <c r="A3225" s="58">
        <v>22</v>
      </c>
      <c r="B3225" s="55" t="s">
        <v>4877</v>
      </c>
      <c r="C3225" s="59" t="s">
        <v>337</v>
      </c>
      <c r="D3225" s="59" t="s">
        <v>38</v>
      </c>
      <c r="E3225" s="59" t="s">
        <v>326</v>
      </c>
      <c r="F3225" s="59" t="s">
        <v>438</v>
      </c>
      <c r="G3225" s="59" t="s">
        <v>453</v>
      </c>
      <c r="H3225" s="84">
        <f>'20070 ParAssumpChg'!E213</f>
        <v>0</v>
      </c>
      <c r="J3225" s="56" t="s">
        <v>3974</v>
      </c>
      <c r="K3225" s="57" t="s">
        <v>4845</v>
      </c>
      <c r="L3225" s="57" t="s">
        <v>1548</v>
      </c>
      <c r="M3225" s="56" t="str">
        <f t="shared" si="97"/>
        <v>LF4.P2007013503</v>
      </c>
      <c r="N3225" s="56"/>
    </row>
    <row r="3226" spans="1:14" s="55" customFormat="1" ht="15" thickBot="1" x14ac:dyDescent="0.35">
      <c r="A3226" s="58">
        <v>22</v>
      </c>
      <c r="B3226" s="55" t="s">
        <v>4878</v>
      </c>
      <c r="C3226" s="59" t="s">
        <v>337</v>
      </c>
      <c r="D3226" s="59" t="s">
        <v>38</v>
      </c>
      <c r="E3226" s="59" t="s">
        <v>326</v>
      </c>
      <c r="F3226" s="59" t="s">
        <v>438</v>
      </c>
      <c r="G3226" s="59" t="s">
        <v>1867</v>
      </c>
      <c r="H3226" s="84">
        <f>'20070 ParAssumpChg'!E214</f>
        <v>0</v>
      </c>
      <c r="J3226" s="56" t="s">
        <v>3974</v>
      </c>
      <c r="K3226" s="57" t="s">
        <v>4847</v>
      </c>
      <c r="L3226" s="57" t="s">
        <v>1548</v>
      </c>
      <c r="M3226" s="56" t="str">
        <f t="shared" si="97"/>
        <v>LF4.P2007013603</v>
      </c>
      <c r="N3226" s="56"/>
    </row>
    <row r="3227" spans="1:14" s="55" customFormat="1" ht="15" thickBot="1" x14ac:dyDescent="0.35">
      <c r="A3227" s="58">
        <v>22</v>
      </c>
      <c r="B3227" s="55" t="s">
        <v>4879</v>
      </c>
      <c r="C3227" s="59" t="s">
        <v>337</v>
      </c>
      <c r="D3227" s="59" t="s">
        <v>3973</v>
      </c>
      <c r="E3227" s="59" t="s">
        <v>327</v>
      </c>
      <c r="F3227" s="59" t="s">
        <v>436</v>
      </c>
      <c r="G3227" s="59" t="s">
        <v>329</v>
      </c>
      <c r="H3227" s="84">
        <f>'20070 ParAssumpChg'!F198</f>
        <v>0</v>
      </c>
      <c r="J3227" s="56" t="s">
        <v>3974</v>
      </c>
      <c r="K3227" s="57" t="s">
        <v>2575</v>
      </c>
      <c r="L3227" s="57" t="s">
        <v>1894</v>
      </c>
      <c r="M3227" s="56" t="str">
        <f t="shared" ref="M3227:M3234" si="98">J3227&amp;K3227&amp;L3227</f>
        <v>LF4.P2007012104</v>
      </c>
      <c r="N3227" s="56"/>
    </row>
    <row r="3228" spans="1:14" s="55" customFormat="1" ht="15" thickBot="1" x14ac:dyDescent="0.35">
      <c r="A3228" s="58">
        <v>22</v>
      </c>
      <c r="B3228" s="55" t="s">
        <v>4880</v>
      </c>
      <c r="C3228" s="59" t="s">
        <v>337</v>
      </c>
      <c r="D3228" s="59" t="s">
        <v>3973</v>
      </c>
      <c r="E3228" s="59" t="s">
        <v>327</v>
      </c>
      <c r="F3228" s="59" t="s">
        <v>436</v>
      </c>
      <c r="G3228" s="59" t="s">
        <v>330</v>
      </c>
      <c r="H3228" s="84">
        <f>'20070 ParAssumpChg'!F199</f>
        <v>0</v>
      </c>
      <c r="J3228" s="56" t="s">
        <v>3974</v>
      </c>
      <c r="K3228" s="57" t="s">
        <v>2577</v>
      </c>
      <c r="L3228" s="57" t="s">
        <v>1894</v>
      </c>
      <c r="M3228" s="56" t="str">
        <f t="shared" si="98"/>
        <v>LF4.P2007012204</v>
      </c>
      <c r="N3228" s="56"/>
    </row>
    <row r="3229" spans="1:14" s="55" customFormat="1" ht="15" thickBot="1" x14ac:dyDescent="0.35">
      <c r="A3229" s="58">
        <v>22</v>
      </c>
      <c r="B3229" s="55" t="s">
        <v>4881</v>
      </c>
      <c r="C3229" s="59" t="s">
        <v>337</v>
      </c>
      <c r="D3229" s="59" t="s">
        <v>3973</v>
      </c>
      <c r="E3229" s="59" t="s">
        <v>327</v>
      </c>
      <c r="F3229" s="59" t="s">
        <v>436</v>
      </c>
      <c r="G3229" s="59" t="s">
        <v>331</v>
      </c>
      <c r="H3229" s="84">
        <f>'20070 ParAssumpChg'!F200</f>
        <v>0</v>
      </c>
      <c r="J3229" s="56" t="s">
        <v>3974</v>
      </c>
      <c r="K3229" s="57" t="s">
        <v>2579</v>
      </c>
      <c r="L3229" s="57" t="s">
        <v>1894</v>
      </c>
      <c r="M3229" s="56" t="str">
        <f t="shared" si="98"/>
        <v>LF4.P2007012304</v>
      </c>
      <c r="N3229" s="56"/>
    </row>
    <row r="3230" spans="1:14" s="55" customFormat="1" ht="15" thickBot="1" x14ac:dyDescent="0.35">
      <c r="A3230" s="58">
        <v>22</v>
      </c>
      <c r="B3230" s="55" t="s">
        <v>4882</v>
      </c>
      <c r="C3230" s="59" t="s">
        <v>337</v>
      </c>
      <c r="D3230" s="59" t="s">
        <v>3973</v>
      </c>
      <c r="E3230" s="59" t="s">
        <v>327</v>
      </c>
      <c r="F3230" s="59" t="s">
        <v>436</v>
      </c>
      <c r="G3230" s="59" t="s">
        <v>332</v>
      </c>
      <c r="H3230" s="84">
        <f>'20070 ParAssumpChg'!F201</f>
        <v>0</v>
      </c>
      <c r="J3230" s="56" t="s">
        <v>3974</v>
      </c>
      <c r="K3230" s="57" t="s">
        <v>2581</v>
      </c>
      <c r="L3230" s="57" t="s">
        <v>1894</v>
      </c>
      <c r="M3230" s="56" t="str">
        <f t="shared" si="98"/>
        <v>LF4.P2007012404</v>
      </c>
      <c r="N3230" s="56"/>
    </row>
    <row r="3231" spans="1:14" s="55" customFormat="1" ht="15" thickBot="1" x14ac:dyDescent="0.35">
      <c r="A3231" s="58">
        <v>22</v>
      </c>
      <c r="B3231" s="55" t="s">
        <v>4883</v>
      </c>
      <c r="C3231" s="59" t="s">
        <v>337</v>
      </c>
      <c r="D3231" s="59" t="s">
        <v>3973</v>
      </c>
      <c r="E3231" s="59" t="s">
        <v>327</v>
      </c>
      <c r="F3231" s="59" t="s">
        <v>436</v>
      </c>
      <c r="G3231" s="59" t="s">
        <v>1587</v>
      </c>
      <c r="H3231" s="84">
        <f>'20070 ParAssumpChg'!F202</f>
        <v>0</v>
      </c>
      <c r="J3231" s="56" t="s">
        <v>3974</v>
      </c>
      <c r="K3231" s="57" t="s">
        <v>2583</v>
      </c>
      <c r="L3231" s="57" t="s">
        <v>1894</v>
      </c>
      <c r="M3231" s="56" t="str">
        <f t="shared" si="98"/>
        <v>LF4.P2007012504</v>
      </c>
      <c r="N3231" s="56"/>
    </row>
    <row r="3232" spans="1:14" s="55" customFormat="1" ht="15" thickBot="1" x14ac:dyDescent="0.35">
      <c r="A3232" s="58">
        <v>22</v>
      </c>
      <c r="B3232" s="55" t="s">
        <v>4884</v>
      </c>
      <c r="C3232" s="59" t="s">
        <v>337</v>
      </c>
      <c r="D3232" s="59" t="s">
        <v>3973</v>
      </c>
      <c r="E3232" s="59" t="s">
        <v>327</v>
      </c>
      <c r="F3232" s="59" t="s">
        <v>436</v>
      </c>
      <c r="G3232" s="59" t="s">
        <v>334</v>
      </c>
      <c r="H3232" s="84">
        <f>'20070 ParAssumpChg'!F203</f>
        <v>0</v>
      </c>
      <c r="J3232" s="56" t="s">
        <v>3974</v>
      </c>
      <c r="K3232" s="57" t="s">
        <v>2585</v>
      </c>
      <c r="L3232" s="57" t="s">
        <v>1894</v>
      </c>
      <c r="M3232" s="56" t="str">
        <f t="shared" si="98"/>
        <v>LF4.P2007012604</v>
      </c>
      <c r="N3232" s="56"/>
    </row>
    <row r="3233" spans="1:14" s="55" customFormat="1" ht="15" thickBot="1" x14ac:dyDescent="0.35">
      <c r="A3233" s="58">
        <v>22</v>
      </c>
      <c r="B3233" s="55" t="s">
        <v>4885</v>
      </c>
      <c r="C3233" s="59" t="s">
        <v>337</v>
      </c>
      <c r="D3233" s="59" t="s">
        <v>3973</v>
      </c>
      <c r="E3233" s="59" t="s">
        <v>327</v>
      </c>
      <c r="F3233" s="59" t="s">
        <v>436</v>
      </c>
      <c r="G3233" s="59" t="s">
        <v>335</v>
      </c>
      <c r="H3233" s="84">
        <f>'20070 ParAssumpChg'!F204</f>
        <v>0</v>
      </c>
      <c r="J3233" s="56" t="s">
        <v>3974</v>
      </c>
      <c r="K3233" s="57" t="s">
        <v>2587</v>
      </c>
      <c r="L3233" s="57" t="s">
        <v>1894</v>
      </c>
      <c r="M3233" s="56" t="str">
        <f t="shared" si="98"/>
        <v>LF4.P2007012704</v>
      </c>
      <c r="N3233" s="56"/>
    </row>
    <row r="3234" spans="1:14" s="55" customFormat="1" ht="15" thickBot="1" x14ac:dyDescent="0.35">
      <c r="A3234" s="58">
        <v>22</v>
      </c>
      <c r="B3234" s="55" t="s">
        <v>4886</v>
      </c>
      <c r="C3234" s="59" t="s">
        <v>337</v>
      </c>
      <c r="D3234" s="59" t="s">
        <v>3973</v>
      </c>
      <c r="E3234" s="59" t="s">
        <v>327</v>
      </c>
      <c r="F3234" s="59" t="s">
        <v>436</v>
      </c>
      <c r="G3234" s="59" t="s">
        <v>634</v>
      </c>
      <c r="H3234" s="84">
        <f>'20070 ParAssumpChg'!F205</f>
        <v>0</v>
      </c>
      <c r="J3234" s="56" t="s">
        <v>3974</v>
      </c>
      <c r="K3234" s="57" t="s">
        <v>2589</v>
      </c>
      <c r="L3234" s="57" t="s">
        <v>1894</v>
      </c>
      <c r="M3234" s="56" t="str">
        <f t="shared" si="98"/>
        <v>LF4.P2007012804</v>
      </c>
      <c r="N3234" s="56"/>
    </row>
    <row r="3235" spans="1:14" s="55" customFormat="1" ht="15" thickBot="1" x14ac:dyDescent="0.35">
      <c r="A3235" s="58">
        <v>22</v>
      </c>
      <c r="B3235" s="55" t="s">
        <v>4887</v>
      </c>
      <c r="C3235" s="59" t="s">
        <v>337</v>
      </c>
      <c r="D3235" s="59" t="s">
        <v>3973</v>
      </c>
      <c r="E3235" s="59" t="s">
        <v>327</v>
      </c>
      <c r="F3235" s="59" t="s">
        <v>436</v>
      </c>
      <c r="G3235" s="59" t="s">
        <v>613</v>
      </c>
      <c r="H3235" s="84">
        <f>'20070 ParAssumpChg'!F206</f>
        <v>0</v>
      </c>
      <c r="J3235" s="56" t="s">
        <v>3974</v>
      </c>
      <c r="K3235" s="57" t="s">
        <v>2591</v>
      </c>
      <c r="L3235" s="57" t="s">
        <v>1894</v>
      </c>
      <c r="M3235" s="56" t="str">
        <f>J3235&amp;K3235&amp;L3235</f>
        <v>LF4.P2007012904</v>
      </c>
      <c r="N3235" s="56"/>
    </row>
    <row r="3236" spans="1:14" s="55" customFormat="1" ht="15" thickBot="1" x14ac:dyDescent="0.35">
      <c r="A3236" s="58">
        <v>22</v>
      </c>
      <c r="B3236" s="55" t="s">
        <v>4888</v>
      </c>
      <c r="C3236" s="59" t="s">
        <v>337</v>
      </c>
      <c r="D3236" s="59" t="s">
        <v>3973</v>
      </c>
      <c r="E3236" s="59" t="s">
        <v>327</v>
      </c>
      <c r="F3236" s="59" t="s">
        <v>436</v>
      </c>
      <c r="G3236" s="59" t="s">
        <v>614</v>
      </c>
      <c r="H3236" s="84">
        <f>'20070 ParAssumpChg'!F207</f>
        <v>0</v>
      </c>
      <c r="J3236" s="56" t="s">
        <v>3974</v>
      </c>
      <c r="K3236" s="57" t="s">
        <v>2593</v>
      </c>
      <c r="L3236" s="57" t="s">
        <v>1894</v>
      </c>
      <c r="M3236" s="56" t="str">
        <f t="shared" ref="M3236:M3250" si="99">J3236&amp;K3236&amp;L3236</f>
        <v>LF4.P2007013004</v>
      </c>
      <c r="N3236" s="56"/>
    </row>
    <row r="3237" spans="1:14" s="55" customFormat="1" ht="15" thickBot="1" x14ac:dyDescent="0.35">
      <c r="A3237" s="58">
        <v>22</v>
      </c>
      <c r="B3237" s="55" t="s">
        <v>4889</v>
      </c>
      <c r="C3237" s="59" t="s">
        <v>337</v>
      </c>
      <c r="D3237" s="59" t="s">
        <v>3973</v>
      </c>
      <c r="E3237" s="59" t="s">
        <v>327</v>
      </c>
      <c r="F3237" s="59" t="s">
        <v>436</v>
      </c>
      <c r="G3237" s="59" t="s">
        <v>615</v>
      </c>
      <c r="H3237" s="84">
        <f>'20070 ParAssumpChg'!F208</f>
        <v>0</v>
      </c>
      <c r="J3237" s="56" t="s">
        <v>3974</v>
      </c>
      <c r="K3237" s="57" t="s">
        <v>2595</v>
      </c>
      <c r="L3237" s="57" t="s">
        <v>1894</v>
      </c>
      <c r="M3237" s="56" t="str">
        <f t="shared" si="99"/>
        <v>LF4.P2007013104</v>
      </c>
      <c r="N3237" s="56"/>
    </row>
    <row r="3238" spans="1:14" s="55" customFormat="1" ht="15" thickBot="1" x14ac:dyDescent="0.35">
      <c r="A3238" s="58">
        <v>22</v>
      </c>
      <c r="B3238" s="55" t="s">
        <v>4890</v>
      </c>
      <c r="C3238" s="59" t="s">
        <v>337</v>
      </c>
      <c r="D3238" s="59" t="s">
        <v>3973</v>
      </c>
      <c r="E3238" s="59" t="s">
        <v>327</v>
      </c>
      <c r="F3238" s="59" t="s">
        <v>436</v>
      </c>
      <c r="G3238" s="59" t="s">
        <v>337</v>
      </c>
      <c r="H3238" s="84">
        <f>'20070 ParAssumpChg'!F209</f>
        <v>0</v>
      </c>
      <c r="J3238" s="56" t="s">
        <v>3974</v>
      </c>
      <c r="K3238" s="57" t="s">
        <v>2597</v>
      </c>
      <c r="L3238" s="57" t="s">
        <v>1894</v>
      </c>
      <c r="M3238" s="56" t="str">
        <f t="shared" si="99"/>
        <v>LF4.P2007013204</v>
      </c>
      <c r="N3238" s="56"/>
    </row>
    <row r="3239" spans="1:14" s="55" customFormat="1" ht="15" thickBot="1" x14ac:dyDescent="0.35">
      <c r="A3239" s="58">
        <v>22</v>
      </c>
      <c r="B3239" s="55" t="s">
        <v>4891</v>
      </c>
      <c r="C3239" s="59" t="s">
        <v>337</v>
      </c>
      <c r="D3239" s="59" t="s">
        <v>3973</v>
      </c>
      <c r="E3239" s="59" t="s">
        <v>327</v>
      </c>
      <c r="F3239" s="59" t="s">
        <v>436</v>
      </c>
      <c r="G3239" s="59" t="s">
        <v>303</v>
      </c>
      <c r="H3239" s="84">
        <f>'20070 ParAssumpChg'!F210</f>
        <v>0</v>
      </c>
      <c r="J3239" s="56" t="s">
        <v>3974</v>
      </c>
      <c r="K3239" s="57" t="s">
        <v>2599</v>
      </c>
      <c r="L3239" s="57" t="s">
        <v>1894</v>
      </c>
      <c r="M3239" s="56" t="str">
        <f t="shared" si="99"/>
        <v>LF4.P2007013304</v>
      </c>
      <c r="N3239" s="56"/>
    </row>
    <row r="3240" spans="1:14" s="55" customFormat="1" ht="15" thickBot="1" x14ac:dyDescent="0.35">
      <c r="A3240" s="58">
        <v>22</v>
      </c>
      <c r="B3240" s="55" t="s">
        <v>4892</v>
      </c>
      <c r="C3240" s="59" t="s">
        <v>337</v>
      </c>
      <c r="D3240" s="59" t="s">
        <v>38</v>
      </c>
      <c r="E3240" s="59" t="s">
        <v>327</v>
      </c>
      <c r="F3240" s="59" t="s">
        <v>436</v>
      </c>
      <c r="G3240" s="59" t="s">
        <v>1864</v>
      </c>
      <c r="H3240" s="84">
        <f>'20070 ParAssumpChg'!F212</f>
        <v>0</v>
      </c>
      <c r="J3240" s="56" t="s">
        <v>3974</v>
      </c>
      <c r="K3240" s="57" t="s">
        <v>4843</v>
      </c>
      <c r="L3240" s="57" t="s">
        <v>1894</v>
      </c>
      <c r="M3240" s="56" t="str">
        <f t="shared" si="99"/>
        <v>LF4.P2007013404</v>
      </c>
      <c r="N3240" s="56"/>
    </row>
    <row r="3241" spans="1:14" s="55" customFormat="1" ht="15" thickBot="1" x14ac:dyDescent="0.35">
      <c r="A3241" s="58">
        <v>22</v>
      </c>
      <c r="B3241" s="55" t="s">
        <v>4893</v>
      </c>
      <c r="C3241" s="59" t="s">
        <v>337</v>
      </c>
      <c r="D3241" s="59" t="s">
        <v>38</v>
      </c>
      <c r="E3241" s="59" t="s">
        <v>327</v>
      </c>
      <c r="F3241" s="59" t="s">
        <v>436</v>
      </c>
      <c r="G3241" s="59" t="s">
        <v>453</v>
      </c>
      <c r="H3241" s="84">
        <f>'20070 ParAssumpChg'!F213</f>
        <v>0</v>
      </c>
      <c r="J3241" s="56" t="s">
        <v>3974</v>
      </c>
      <c r="K3241" s="57" t="s">
        <v>4845</v>
      </c>
      <c r="L3241" s="57" t="s">
        <v>1894</v>
      </c>
      <c r="M3241" s="56" t="str">
        <f t="shared" si="99"/>
        <v>LF4.P2007013504</v>
      </c>
      <c r="N3241" s="56"/>
    </row>
    <row r="3242" spans="1:14" s="55" customFormat="1" ht="15" thickBot="1" x14ac:dyDescent="0.35">
      <c r="A3242" s="58">
        <v>22</v>
      </c>
      <c r="B3242" s="55" t="s">
        <v>4894</v>
      </c>
      <c r="C3242" s="59" t="s">
        <v>337</v>
      </c>
      <c r="D3242" s="59" t="s">
        <v>38</v>
      </c>
      <c r="E3242" s="59" t="s">
        <v>327</v>
      </c>
      <c r="F3242" s="59" t="s">
        <v>436</v>
      </c>
      <c r="G3242" s="59" t="s">
        <v>1867</v>
      </c>
      <c r="H3242" s="84">
        <f>'20070 ParAssumpChg'!F214</f>
        <v>0</v>
      </c>
      <c r="J3242" s="56" t="s">
        <v>3974</v>
      </c>
      <c r="K3242" s="57" t="s">
        <v>4847</v>
      </c>
      <c r="L3242" s="57" t="s">
        <v>1894</v>
      </c>
      <c r="M3242" s="56" t="str">
        <f t="shared" si="99"/>
        <v>LF4.P2007013604</v>
      </c>
      <c r="N3242" s="56"/>
    </row>
    <row r="3243" spans="1:14" s="55" customFormat="1" ht="15" thickBot="1" x14ac:dyDescent="0.35">
      <c r="A3243" s="58">
        <v>22</v>
      </c>
      <c r="B3243" s="55" t="s">
        <v>4895</v>
      </c>
      <c r="C3243" s="59" t="s">
        <v>337</v>
      </c>
      <c r="D3243" s="59" t="s">
        <v>3973</v>
      </c>
      <c r="E3243" s="59" t="s">
        <v>327</v>
      </c>
      <c r="F3243" s="59" t="s">
        <v>437</v>
      </c>
      <c r="G3243" s="59" t="s">
        <v>329</v>
      </c>
      <c r="H3243" s="84">
        <f>'20070 ParAssumpChg'!G198</f>
        <v>0</v>
      </c>
      <c r="J3243" s="56" t="s">
        <v>3974</v>
      </c>
      <c r="K3243" s="57" t="s">
        <v>2575</v>
      </c>
      <c r="L3243" s="57" t="s">
        <v>1908</v>
      </c>
      <c r="M3243" s="56" t="str">
        <f t="shared" si="99"/>
        <v>LF4.P2007012105</v>
      </c>
      <c r="N3243" s="56"/>
    </row>
    <row r="3244" spans="1:14" s="55" customFormat="1" ht="15" thickBot="1" x14ac:dyDescent="0.35">
      <c r="A3244" s="58">
        <v>22</v>
      </c>
      <c r="B3244" s="55" t="s">
        <v>4896</v>
      </c>
      <c r="C3244" s="59" t="s">
        <v>337</v>
      </c>
      <c r="D3244" s="59" t="s">
        <v>3973</v>
      </c>
      <c r="E3244" s="59" t="s">
        <v>327</v>
      </c>
      <c r="F3244" s="59" t="s">
        <v>437</v>
      </c>
      <c r="G3244" s="59" t="s">
        <v>330</v>
      </c>
      <c r="H3244" s="84">
        <f>'20070 ParAssumpChg'!G199</f>
        <v>0</v>
      </c>
      <c r="J3244" s="56" t="s">
        <v>3974</v>
      </c>
      <c r="K3244" s="57" t="s">
        <v>2577</v>
      </c>
      <c r="L3244" s="57" t="s">
        <v>1908</v>
      </c>
      <c r="M3244" s="56" t="str">
        <f t="shared" si="99"/>
        <v>LF4.P2007012205</v>
      </c>
      <c r="N3244" s="56"/>
    </row>
    <row r="3245" spans="1:14" s="55" customFormat="1" ht="15" thickBot="1" x14ac:dyDescent="0.35">
      <c r="A3245" s="58">
        <v>22</v>
      </c>
      <c r="B3245" s="55" t="s">
        <v>4897</v>
      </c>
      <c r="C3245" s="59" t="s">
        <v>337</v>
      </c>
      <c r="D3245" s="59" t="s">
        <v>3973</v>
      </c>
      <c r="E3245" s="59" t="s">
        <v>327</v>
      </c>
      <c r="F3245" s="59" t="s">
        <v>437</v>
      </c>
      <c r="G3245" s="59" t="s">
        <v>331</v>
      </c>
      <c r="H3245" s="84">
        <f>'20070 ParAssumpChg'!G200</f>
        <v>0</v>
      </c>
      <c r="J3245" s="56" t="s">
        <v>3974</v>
      </c>
      <c r="K3245" s="57" t="s">
        <v>2579</v>
      </c>
      <c r="L3245" s="57" t="s">
        <v>1908</v>
      </c>
      <c r="M3245" s="56" t="str">
        <f t="shared" si="99"/>
        <v>LF4.P2007012305</v>
      </c>
      <c r="N3245" s="56"/>
    </row>
    <row r="3246" spans="1:14" s="55" customFormat="1" ht="15" thickBot="1" x14ac:dyDescent="0.35">
      <c r="A3246" s="58">
        <v>22</v>
      </c>
      <c r="B3246" s="55" t="s">
        <v>4898</v>
      </c>
      <c r="C3246" s="59" t="s">
        <v>337</v>
      </c>
      <c r="D3246" s="59" t="s">
        <v>3973</v>
      </c>
      <c r="E3246" s="59" t="s">
        <v>327</v>
      </c>
      <c r="F3246" s="59" t="s">
        <v>437</v>
      </c>
      <c r="G3246" s="59" t="s">
        <v>332</v>
      </c>
      <c r="H3246" s="84">
        <f>'20070 ParAssumpChg'!G201</f>
        <v>0</v>
      </c>
      <c r="J3246" s="56" t="s">
        <v>3974</v>
      </c>
      <c r="K3246" s="57" t="s">
        <v>2581</v>
      </c>
      <c r="L3246" s="57" t="s">
        <v>1908</v>
      </c>
      <c r="M3246" s="56" t="str">
        <f t="shared" si="99"/>
        <v>LF4.P2007012405</v>
      </c>
      <c r="N3246" s="56"/>
    </row>
    <row r="3247" spans="1:14" s="55" customFormat="1" ht="15" thickBot="1" x14ac:dyDescent="0.35">
      <c r="A3247" s="58">
        <v>22</v>
      </c>
      <c r="B3247" s="55" t="s">
        <v>4899</v>
      </c>
      <c r="C3247" s="59" t="s">
        <v>337</v>
      </c>
      <c r="D3247" s="59" t="s">
        <v>3973</v>
      </c>
      <c r="E3247" s="59" t="s">
        <v>327</v>
      </c>
      <c r="F3247" s="59" t="s">
        <v>437</v>
      </c>
      <c r="G3247" s="59" t="s">
        <v>1587</v>
      </c>
      <c r="H3247" s="84">
        <f>'20070 ParAssumpChg'!G202</f>
        <v>0</v>
      </c>
      <c r="J3247" s="56" t="s">
        <v>3974</v>
      </c>
      <c r="K3247" s="57" t="s">
        <v>2583</v>
      </c>
      <c r="L3247" s="57" t="s">
        <v>1908</v>
      </c>
      <c r="M3247" s="56" t="str">
        <f t="shared" si="99"/>
        <v>LF4.P2007012505</v>
      </c>
      <c r="N3247" s="56"/>
    </row>
    <row r="3248" spans="1:14" s="55" customFormat="1" ht="15" thickBot="1" x14ac:dyDescent="0.35">
      <c r="A3248" s="58">
        <v>22</v>
      </c>
      <c r="B3248" s="55" t="s">
        <v>4900</v>
      </c>
      <c r="C3248" s="59" t="s">
        <v>337</v>
      </c>
      <c r="D3248" s="59" t="s">
        <v>3973</v>
      </c>
      <c r="E3248" s="59" t="s">
        <v>327</v>
      </c>
      <c r="F3248" s="59" t="s">
        <v>437</v>
      </c>
      <c r="G3248" s="59" t="s">
        <v>334</v>
      </c>
      <c r="H3248" s="84">
        <f>'20070 ParAssumpChg'!G203</f>
        <v>0</v>
      </c>
      <c r="J3248" s="56" t="s">
        <v>3974</v>
      </c>
      <c r="K3248" s="57" t="s">
        <v>2585</v>
      </c>
      <c r="L3248" s="57" t="s">
        <v>1908</v>
      </c>
      <c r="M3248" s="56" t="str">
        <f t="shared" si="99"/>
        <v>LF4.P2007012605</v>
      </c>
      <c r="N3248" s="56"/>
    </row>
    <row r="3249" spans="1:14" s="55" customFormat="1" ht="15" thickBot="1" x14ac:dyDescent="0.35">
      <c r="A3249" s="58">
        <v>22</v>
      </c>
      <c r="B3249" s="55" t="s">
        <v>4901</v>
      </c>
      <c r="C3249" s="59" t="s">
        <v>337</v>
      </c>
      <c r="D3249" s="59" t="s">
        <v>3973</v>
      </c>
      <c r="E3249" s="59" t="s">
        <v>327</v>
      </c>
      <c r="F3249" s="59" t="s">
        <v>437</v>
      </c>
      <c r="G3249" s="59" t="s">
        <v>335</v>
      </c>
      <c r="H3249" s="84">
        <f>'20070 ParAssumpChg'!G204</f>
        <v>0</v>
      </c>
      <c r="J3249" s="56" t="s">
        <v>3974</v>
      </c>
      <c r="K3249" s="57" t="s">
        <v>2587</v>
      </c>
      <c r="L3249" s="57" t="s">
        <v>1908</v>
      </c>
      <c r="M3249" s="56" t="str">
        <f t="shared" si="99"/>
        <v>LF4.P2007012705</v>
      </c>
      <c r="N3249" s="56"/>
    </row>
    <row r="3250" spans="1:14" s="55" customFormat="1" ht="15" thickBot="1" x14ac:dyDescent="0.35">
      <c r="A3250" s="58">
        <v>22</v>
      </c>
      <c r="B3250" s="55" t="s">
        <v>4902</v>
      </c>
      <c r="C3250" s="59" t="s">
        <v>337</v>
      </c>
      <c r="D3250" s="59" t="s">
        <v>3973</v>
      </c>
      <c r="E3250" s="59" t="s">
        <v>327</v>
      </c>
      <c r="F3250" s="59" t="s">
        <v>437</v>
      </c>
      <c r="G3250" s="59" t="s">
        <v>634</v>
      </c>
      <c r="H3250" s="84">
        <f>'20070 ParAssumpChg'!G205</f>
        <v>0</v>
      </c>
      <c r="J3250" s="56" t="s">
        <v>3974</v>
      </c>
      <c r="K3250" s="57" t="s">
        <v>2589</v>
      </c>
      <c r="L3250" s="57" t="s">
        <v>1908</v>
      </c>
      <c r="M3250" s="56" t="str">
        <f t="shared" si="99"/>
        <v>LF4.P2007012805</v>
      </c>
      <c r="N3250" s="56"/>
    </row>
    <row r="3251" spans="1:14" s="55" customFormat="1" ht="15" thickBot="1" x14ac:dyDescent="0.35">
      <c r="A3251" s="58">
        <v>22</v>
      </c>
      <c r="B3251" s="55" t="s">
        <v>4903</v>
      </c>
      <c r="C3251" s="59" t="s">
        <v>337</v>
      </c>
      <c r="D3251" s="59" t="s">
        <v>3973</v>
      </c>
      <c r="E3251" s="59" t="s">
        <v>327</v>
      </c>
      <c r="F3251" s="59" t="s">
        <v>437</v>
      </c>
      <c r="G3251" s="59" t="s">
        <v>613</v>
      </c>
      <c r="H3251" s="84">
        <f>'20070 ParAssumpChg'!G206</f>
        <v>0</v>
      </c>
      <c r="J3251" s="56" t="s">
        <v>3974</v>
      </c>
      <c r="K3251" s="57" t="s">
        <v>2591</v>
      </c>
      <c r="L3251" s="57" t="s">
        <v>1908</v>
      </c>
      <c r="M3251" s="56" t="str">
        <f>J3251&amp;K3251&amp;L3251</f>
        <v>LF4.P2007012905</v>
      </c>
      <c r="N3251" s="56"/>
    </row>
    <row r="3252" spans="1:14" s="55" customFormat="1" ht="15" thickBot="1" x14ac:dyDescent="0.35">
      <c r="A3252" s="58">
        <v>22</v>
      </c>
      <c r="B3252" s="55" t="s">
        <v>4904</v>
      </c>
      <c r="C3252" s="59" t="s">
        <v>337</v>
      </c>
      <c r="D3252" s="59" t="s">
        <v>3973</v>
      </c>
      <c r="E3252" s="59" t="s">
        <v>327</v>
      </c>
      <c r="F3252" s="59" t="s">
        <v>437</v>
      </c>
      <c r="G3252" s="59" t="s">
        <v>614</v>
      </c>
      <c r="H3252" s="84">
        <f>'20070 ParAssumpChg'!G207</f>
        <v>0</v>
      </c>
      <c r="J3252" s="56" t="s">
        <v>3974</v>
      </c>
      <c r="K3252" s="57" t="s">
        <v>2593</v>
      </c>
      <c r="L3252" s="57" t="s">
        <v>1908</v>
      </c>
      <c r="M3252" s="56" t="str">
        <f t="shared" ref="M3252:M3266" si="100">J3252&amp;K3252&amp;L3252</f>
        <v>LF4.P2007013005</v>
      </c>
      <c r="N3252" s="56"/>
    </row>
    <row r="3253" spans="1:14" s="55" customFormat="1" ht="15" thickBot="1" x14ac:dyDescent="0.35">
      <c r="A3253" s="58">
        <v>22</v>
      </c>
      <c r="B3253" s="55" t="s">
        <v>4905</v>
      </c>
      <c r="C3253" s="59" t="s">
        <v>337</v>
      </c>
      <c r="D3253" s="59" t="s">
        <v>3973</v>
      </c>
      <c r="E3253" s="59" t="s">
        <v>327</v>
      </c>
      <c r="F3253" s="59" t="s">
        <v>437</v>
      </c>
      <c r="G3253" s="59" t="s">
        <v>615</v>
      </c>
      <c r="H3253" s="84">
        <f>'20070 ParAssumpChg'!G208</f>
        <v>0</v>
      </c>
      <c r="J3253" s="56" t="s">
        <v>3974</v>
      </c>
      <c r="K3253" s="57" t="s">
        <v>2595</v>
      </c>
      <c r="L3253" s="57" t="s">
        <v>1908</v>
      </c>
      <c r="M3253" s="56" t="str">
        <f t="shared" si="100"/>
        <v>LF4.P2007013105</v>
      </c>
      <c r="N3253" s="56"/>
    </row>
    <row r="3254" spans="1:14" s="55" customFormat="1" ht="15" thickBot="1" x14ac:dyDescent="0.35">
      <c r="A3254" s="58">
        <v>22</v>
      </c>
      <c r="B3254" s="55" t="s">
        <v>4906</v>
      </c>
      <c r="C3254" s="59" t="s">
        <v>337</v>
      </c>
      <c r="D3254" s="59" t="s">
        <v>3973</v>
      </c>
      <c r="E3254" s="59" t="s">
        <v>327</v>
      </c>
      <c r="F3254" s="59" t="s">
        <v>437</v>
      </c>
      <c r="G3254" s="59" t="s">
        <v>337</v>
      </c>
      <c r="H3254" s="84">
        <f>'20070 ParAssumpChg'!G209</f>
        <v>0</v>
      </c>
      <c r="J3254" s="56" t="s">
        <v>3974</v>
      </c>
      <c r="K3254" s="57" t="s">
        <v>2597</v>
      </c>
      <c r="L3254" s="57" t="s">
        <v>1908</v>
      </c>
      <c r="M3254" s="56" t="str">
        <f t="shared" si="100"/>
        <v>LF4.P2007013205</v>
      </c>
      <c r="N3254" s="56"/>
    </row>
    <row r="3255" spans="1:14" s="55" customFormat="1" ht="15" thickBot="1" x14ac:dyDescent="0.35">
      <c r="A3255" s="58">
        <v>22</v>
      </c>
      <c r="B3255" s="55" t="s">
        <v>4907</v>
      </c>
      <c r="C3255" s="59" t="s">
        <v>337</v>
      </c>
      <c r="D3255" s="59" t="s">
        <v>3973</v>
      </c>
      <c r="E3255" s="59" t="s">
        <v>327</v>
      </c>
      <c r="F3255" s="59" t="s">
        <v>437</v>
      </c>
      <c r="G3255" s="59" t="s">
        <v>303</v>
      </c>
      <c r="H3255" s="84">
        <f>'20070 ParAssumpChg'!G210</f>
        <v>0</v>
      </c>
      <c r="J3255" s="56" t="s">
        <v>3974</v>
      </c>
      <c r="K3255" s="57" t="s">
        <v>2599</v>
      </c>
      <c r="L3255" s="57" t="s">
        <v>1908</v>
      </c>
      <c r="M3255" s="56" t="str">
        <f t="shared" si="100"/>
        <v>LF4.P2007013305</v>
      </c>
      <c r="N3255" s="56"/>
    </row>
    <row r="3256" spans="1:14" s="55" customFormat="1" ht="15" thickBot="1" x14ac:dyDescent="0.35">
      <c r="A3256" s="58">
        <v>22</v>
      </c>
      <c r="B3256" s="55" t="s">
        <v>4908</v>
      </c>
      <c r="C3256" s="59" t="s">
        <v>337</v>
      </c>
      <c r="D3256" s="59" t="s">
        <v>38</v>
      </c>
      <c r="E3256" s="59" t="s">
        <v>327</v>
      </c>
      <c r="F3256" s="59" t="s">
        <v>437</v>
      </c>
      <c r="G3256" s="59" t="s">
        <v>1864</v>
      </c>
      <c r="H3256" s="84">
        <f>'20070 ParAssumpChg'!G212</f>
        <v>0</v>
      </c>
      <c r="J3256" s="56" t="s">
        <v>3974</v>
      </c>
      <c r="K3256" s="57" t="s">
        <v>4843</v>
      </c>
      <c r="L3256" s="57" t="s">
        <v>1908</v>
      </c>
      <c r="M3256" s="56" t="str">
        <f t="shared" si="100"/>
        <v>LF4.P2007013405</v>
      </c>
      <c r="N3256" s="56"/>
    </row>
    <row r="3257" spans="1:14" s="55" customFormat="1" ht="15" thickBot="1" x14ac:dyDescent="0.35">
      <c r="A3257" s="58">
        <v>22</v>
      </c>
      <c r="B3257" s="55" t="s">
        <v>4909</v>
      </c>
      <c r="C3257" s="59" t="s">
        <v>337</v>
      </c>
      <c r="D3257" s="59" t="s">
        <v>38</v>
      </c>
      <c r="E3257" s="59" t="s">
        <v>327</v>
      </c>
      <c r="F3257" s="59" t="s">
        <v>437</v>
      </c>
      <c r="G3257" s="59" t="s">
        <v>453</v>
      </c>
      <c r="H3257" s="84">
        <f>'20070 ParAssumpChg'!G213</f>
        <v>0</v>
      </c>
      <c r="J3257" s="56" t="s">
        <v>3974</v>
      </c>
      <c r="K3257" s="57" t="s">
        <v>4845</v>
      </c>
      <c r="L3257" s="57" t="s">
        <v>1908</v>
      </c>
      <c r="M3257" s="56" t="str">
        <f t="shared" si="100"/>
        <v>LF4.P2007013505</v>
      </c>
      <c r="N3257" s="56"/>
    </row>
    <row r="3258" spans="1:14" s="55" customFormat="1" ht="15" thickBot="1" x14ac:dyDescent="0.35">
      <c r="A3258" s="58">
        <v>22</v>
      </c>
      <c r="B3258" s="55" t="s">
        <v>4910</v>
      </c>
      <c r="C3258" s="59" t="s">
        <v>337</v>
      </c>
      <c r="D3258" s="59" t="s">
        <v>38</v>
      </c>
      <c r="E3258" s="59" t="s">
        <v>327</v>
      </c>
      <c r="F3258" s="59" t="s">
        <v>437</v>
      </c>
      <c r="G3258" s="59" t="s">
        <v>1867</v>
      </c>
      <c r="H3258" s="84">
        <f>'20070 ParAssumpChg'!G214</f>
        <v>0</v>
      </c>
      <c r="J3258" s="56" t="s">
        <v>3974</v>
      </c>
      <c r="K3258" s="57" t="s">
        <v>4847</v>
      </c>
      <c r="L3258" s="57" t="s">
        <v>1908</v>
      </c>
      <c r="M3258" s="56" t="str">
        <f t="shared" si="100"/>
        <v>LF4.P2007013605</v>
      </c>
      <c r="N3258" s="56"/>
    </row>
    <row r="3259" spans="1:14" s="55" customFormat="1" ht="15" thickBot="1" x14ac:dyDescent="0.35">
      <c r="A3259" s="58">
        <v>22</v>
      </c>
      <c r="B3259" s="55" t="s">
        <v>4911</v>
      </c>
      <c r="C3259" s="59" t="s">
        <v>337</v>
      </c>
      <c r="D3259" s="59" t="s">
        <v>3973</v>
      </c>
      <c r="E3259" s="59" t="s">
        <v>327</v>
      </c>
      <c r="F3259" s="59" t="s">
        <v>438</v>
      </c>
      <c r="G3259" s="59" t="s">
        <v>329</v>
      </c>
      <c r="H3259" s="84">
        <f>'20070 ParAssumpChg'!H198</f>
        <v>0</v>
      </c>
      <c r="J3259" s="56" t="s">
        <v>3974</v>
      </c>
      <c r="K3259" s="57" t="s">
        <v>2575</v>
      </c>
      <c r="L3259" s="57" t="s">
        <v>1922</v>
      </c>
      <c r="M3259" s="56" t="str">
        <f t="shared" si="100"/>
        <v>LF4.P2007012106</v>
      </c>
      <c r="N3259" s="56"/>
    </row>
    <row r="3260" spans="1:14" s="55" customFormat="1" ht="15" thickBot="1" x14ac:dyDescent="0.35">
      <c r="A3260" s="58">
        <v>22</v>
      </c>
      <c r="B3260" s="55" t="s">
        <v>4912</v>
      </c>
      <c r="C3260" s="59" t="s">
        <v>337</v>
      </c>
      <c r="D3260" s="59" t="s">
        <v>3973</v>
      </c>
      <c r="E3260" s="59" t="s">
        <v>327</v>
      </c>
      <c r="F3260" s="59" t="s">
        <v>438</v>
      </c>
      <c r="G3260" s="59" t="s">
        <v>330</v>
      </c>
      <c r="H3260" s="84">
        <f>'20070 ParAssumpChg'!H199</f>
        <v>0</v>
      </c>
      <c r="J3260" s="56" t="s">
        <v>3974</v>
      </c>
      <c r="K3260" s="57" t="s">
        <v>2577</v>
      </c>
      <c r="L3260" s="57" t="s">
        <v>1922</v>
      </c>
      <c r="M3260" s="56" t="str">
        <f t="shared" si="100"/>
        <v>LF4.P2007012206</v>
      </c>
      <c r="N3260" s="56"/>
    </row>
    <row r="3261" spans="1:14" s="55" customFormat="1" ht="15" thickBot="1" x14ac:dyDescent="0.35">
      <c r="A3261" s="58">
        <v>22</v>
      </c>
      <c r="B3261" s="55" t="s">
        <v>4913</v>
      </c>
      <c r="C3261" s="59" t="s">
        <v>337</v>
      </c>
      <c r="D3261" s="59" t="s">
        <v>3973</v>
      </c>
      <c r="E3261" s="59" t="s">
        <v>327</v>
      </c>
      <c r="F3261" s="59" t="s">
        <v>438</v>
      </c>
      <c r="G3261" s="59" t="s">
        <v>331</v>
      </c>
      <c r="H3261" s="84">
        <f>'20070 ParAssumpChg'!H200</f>
        <v>0</v>
      </c>
      <c r="J3261" s="56" t="s">
        <v>3974</v>
      </c>
      <c r="K3261" s="57" t="s">
        <v>2579</v>
      </c>
      <c r="L3261" s="57" t="s">
        <v>1922</v>
      </c>
      <c r="M3261" s="56" t="str">
        <f t="shared" si="100"/>
        <v>LF4.P2007012306</v>
      </c>
      <c r="N3261" s="56"/>
    </row>
    <row r="3262" spans="1:14" s="55" customFormat="1" ht="15" thickBot="1" x14ac:dyDescent="0.35">
      <c r="A3262" s="58">
        <v>22</v>
      </c>
      <c r="B3262" s="55" t="s">
        <v>4914</v>
      </c>
      <c r="C3262" s="59" t="s">
        <v>337</v>
      </c>
      <c r="D3262" s="59" t="s">
        <v>3973</v>
      </c>
      <c r="E3262" s="59" t="s">
        <v>327</v>
      </c>
      <c r="F3262" s="59" t="s">
        <v>438</v>
      </c>
      <c r="G3262" s="59" t="s">
        <v>332</v>
      </c>
      <c r="H3262" s="84">
        <f>'20070 ParAssumpChg'!H201</f>
        <v>0</v>
      </c>
      <c r="J3262" s="56" t="s">
        <v>3974</v>
      </c>
      <c r="K3262" s="57" t="s">
        <v>2581</v>
      </c>
      <c r="L3262" s="57" t="s">
        <v>1922</v>
      </c>
      <c r="M3262" s="56" t="str">
        <f t="shared" si="100"/>
        <v>LF4.P2007012406</v>
      </c>
      <c r="N3262" s="56"/>
    </row>
    <row r="3263" spans="1:14" s="55" customFormat="1" ht="15" thickBot="1" x14ac:dyDescent="0.35">
      <c r="A3263" s="58">
        <v>22</v>
      </c>
      <c r="B3263" s="55" t="s">
        <v>4915</v>
      </c>
      <c r="C3263" s="59" t="s">
        <v>337</v>
      </c>
      <c r="D3263" s="59" t="s">
        <v>3973</v>
      </c>
      <c r="E3263" s="59" t="s">
        <v>327</v>
      </c>
      <c r="F3263" s="59" t="s">
        <v>438</v>
      </c>
      <c r="G3263" s="59" t="s">
        <v>1587</v>
      </c>
      <c r="H3263" s="84">
        <f>'20070 ParAssumpChg'!H202</f>
        <v>0</v>
      </c>
      <c r="J3263" s="56" t="s">
        <v>3974</v>
      </c>
      <c r="K3263" s="57" t="s">
        <v>2583</v>
      </c>
      <c r="L3263" s="57" t="s">
        <v>1922</v>
      </c>
      <c r="M3263" s="56" t="str">
        <f t="shared" si="100"/>
        <v>LF4.P2007012506</v>
      </c>
      <c r="N3263" s="56"/>
    </row>
    <row r="3264" spans="1:14" s="55" customFormat="1" ht="15" thickBot="1" x14ac:dyDescent="0.35">
      <c r="A3264" s="58">
        <v>22</v>
      </c>
      <c r="B3264" s="55" t="s">
        <v>4916</v>
      </c>
      <c r="C3264" s="59" t="s">
        <v>337</v>
      </c>
      <c r="D3264" s="59" t="s">
        <v>3973</v>
      </c>
      <c r="E3264" s="59" t="s">
        <v>327</v>
      </c>
      <c r="F3264" s="59" t="s">
        <v>438</v>
      </c>
      <c r="G3264" s="59" t="s">
        <v>334</v>
      </c>
      <c r="H3264" s="84">
        <f>'20070 ParAssumpChg'!H203</f>
        <v>0</v>
      </c>
      <c r="J3264" s="56" t="s">
        <v>3974</v>
      </c>
      <c r="K3264" s="57" t="s">
        <v>2585</v>
      </c>
      <c r="L3264" s="57" t="s">
        <v>1922</v>
      </c>
      <c r="M3264" s="56" t="str">
        <f t="shared" si="100"/>
        <v>LF4.P2007012606</v>
      </c>
      <c r="N3264" s="56"/>
    </row>
    <row r="3265" spans="1:14" s="55" customFormat="1" ht="15" thickBot="1" x14ac:dyDescent="0.35">
      <c r="A3265" s="58">
        <v>22</v>
      </c>
      <c r="B3265" s="55" t="s">
        <v>4917</v>
      </c>
      <c r="C3265" s="59" t="s">
        <v>337</v>
      </c>
      <c r="D3265" s="59" t="s">
        <v>3973</v>
      </c>
      <c r="E3265" s="59" t="s">
        <v>327</v>
      </c>
      <c r="F3265" s="59" t="s">
        <v>438</v>
      </c>
      <c r="G3265" s="59" t="s">
        <v>335</v>
      </c>
      <c r="H3265" s="84">
        <f>'20070 ParAssumpChg'!H204</f>
        <v>0</v>
      </c>
      <c r="J3265" s="56" t="s">
        <v>3974</v>
      </c>
      <c r="K3265" s="57" t="s">
        <v>2587</v>
      </c>
      <c r="L3265" s="57" t="s">
        <v>1922</v>
      </c>
      <c r="M3265" s="56" t="str">
        <f t="shared" si="100"/>
        <v>LF4.P2007012706</v>
      </c>
      <c r="N3265" s="56"/>
    </row>
    <row r="3266" spans="1:14" s="55" customFormat="1" ht="15" thickBot="1" x14ac:dyDescent="0.35">
      <c r="A3266" s="58">
        <v>22</v>
      </c>
      <c r="B3266" s="55" t="s">
        <v>4918</v>
      </c>
      <c r="C3266" s="59" t="s">
        <v>337</v>
      </c>
      <c r="D3266" s="59" t="s">
        <v>3973</v>
      </c>
      <c r="E3266" s="59" t="s">
        <v>327</v>
      </c>
      <c r="F3266" s="59" t="s">
        <v>438</v>
      </c>
      <c r="G3266" s="59" t="s">
        <v>634</v>
      </c>
      <c r="H3266" s="84">
        <f>'20070 ParAssumpChg'!H205</f>
        <v>0</v>
      </c>
      <c r="J3266" s="56" t="s">
        <v>3974</v>
      </c>
      <c r="K3266" s="57" t="s">
        <v>2589</v>
      </c>
      <c r="L3266" s="57" t="s">
        <v>1922</v>
      </c>
      <c r="M3266" s="56" t="str">
        <f t="shared" si="100"/>
        <v>LF4.P2007012806</v>
      </c>
      <c r="N3266" s="56"/>
    </row>
    <row r="3267" spans="1:14" s="55" customFormat="1" ht="15" thickBot="1" x14ac:dyDescent="0.35">
      <c r="A3267" s="58">
        <v>22</v>
      </c>
      <c r="B3267" s="55" t="s">
        <v>4919</v>
      </c>
      <c r="C3267" s="59" t="s">
        <v>337</v>
      </c>
      <c r="D3267" s="59" t="s">
        <v>3973</v>
      </c>
      <c r="E3267" s="59" t="s">
        <v>327</v>
      </c>
      <c r="F3267" s="59" t="s">
        <v>438</v>
      </c>
      <c r="G3267" s="59" t="s">
        <v>613</v>
      </c>
      <c r="H3267" s="84">
        <f>'20070 ParAssumpChg'!H206</f>
        <v>0</v>
      </c>
      <c r="J3267" s="56" t="s">
        <v>3974</v>
      </c>
      <c r="K3267" s="57" t="s">
        <v>2591</v>
      </c>
      <c r="L3267" s="57" t="s">
        <v>1922</v>
      </c>
      <c r="M3267" s="56" t="str">
        <f>J3267&amp;K3267&amp;L3267</f>
        <v>LF4.P2007012906</v>
      </c>
      <c r="N3267" s="56"/>
    </row>
    <row r="3268" spans="1:14" s="55" customFormat="1" ht="15" thickBot="1" x14ac:dyDescent="0.35">
      <c r="A3268" s="58">
        <v>22</v>
      </c>
      <c r="B3268" s="55" t="s">
        <v>4920</v>
      </c>
      <c r="C3268" s="59" t="s">
        <v>337</v>
      </c>
      <c r="D3268" s="59" t="s">
        <v>3973</v>
      </c>
      <c r="E3268" s="59" t="s">
        <v>327</v>
      </c>
      <c r="F3268" s="59" t="s">
        <v>438</v>
      </c>
      <c r="G3268" s="59" t="s">
        <v>614</v>
      </c>
      <c r="H3268" s="84">
        <f>'20070 ParAssumpChg'!H207</f>
        <v>0</v>
      </c>
      <c r="J3268" s="56" t="s">
        <v>3974</v>
      </c>
      <c r="K3268" s="57" t="s">
        <v>2593</v>
      </c>
      <c r="L3268" s="57" t="s">
        <v>1922</v>
      </c>
      <c r="M3268" s="56" t="str">
        <f t="shared" ref="M3268:M3273" si="101">J3268&amp;K3268&amp;L3268</f>
        <v>LF4.P2007013006</v>
      </c>
      <c r="N3268" s="56"/>
    </row>
    <row r="3269" spans="1:14" s="55" customFormat="1" ht="15" thickBot="1" x14ac:dyDescent="0.35">
      <c r="A3269" s="58">
        <v>22</v>
      </c>
      <c r="B3269" s="55" t="s">
        <v>4921</v>
      </c>
      <c r="C3269" s="59" t="s">
        <v>337</v>
      </c>
      <c r="D3269" s="59" t="s">
        <v>3973</v>
      </c>
      <c r="E3269" s="59" t="s">
        <v>327</v>
      </c>
      <c r="F3269" s="59" t="s">
        <v>438</v>
      </c>
      <c r="G3269" s="59" t="s">
        <v>615</v>
      </c>
      <c r="H3269" s="84">
        <f>'20070 ParAssumpChg'!H208</f>
        <v>0</v>
      </c>
      <c r="J3269" s="56" t="s">
        <v>3974</v>
      </c>
      <c r="K3269" s="57" t="s">
        <v>2595</v>
      </c>
      <c r="L3269" s="57" t="s">
        <v>1922</v>
      </c>
      <c r="M3269" s="56" t="str">
        <f t="shared" si="101"/>
        <v>LF4.P2007013106</v>
      </c>
      <c r="N3269" s="56"/>
    </row>
    <row r="3270" spans="1:14" s="55" customFormat="1" ht="15" thickBot="1" x14ac:dyDescent="0.35">
      <c r="A3270" s="58">
        <v>22</v>
      </c>
      <c r="B3270" s="55" t="s">
        <v>4922</v>
      </c>
      <c r="C3270" s="59" t="s">
        <v>337</v>
      </c>
      <c r="D3270" s="59" t="s">
        <v>3973</v>
      </c>
      <c r="E3270" s="59" t="s">
        <v>327</v>
      </c>
      <c r="F3270" s="59" t="s">
        <v>438</v>
      </c>
      <c r="G3270" s="59" t="s">
        <v>337</v>
      </c>
      <c r="H3270" s="84">
        <f>'20070 ParAssumpChg'!H209</f>
        <v>0</v>
      </c>
      <c r="J3270" s="56" t="s">
        <v>3974</v>
      </c>
      <c r="K3270" s="57" t="s">
        <v>2597</v>
      </c>
      <c r="L3270" s="57" t="s">
        <v>1922</v>
      </c>
      <c r="M3270" s="56" t="str">
        <f t="shared" si="101"/>
        <v>LF4.P2007013206</v>
      </c>
      <c r="N3270" s="56"/>
    </row>
    <row r="3271" spans="1:14" s="55" customFormat="1" ht="15" thickBot="1" x14ac:dyDescent="0.35">
      <c r="A3271" s="58">
        <v>22</v>
      </c>
      <c r="B3271" s="55" t="s">
        <v>4923</v>
      </c>
      <c r="C3271" s="59" t="s">
        <v>337</v>
      </c>
      <c r="D3271" s="59" t="s">
        <v>3973</v>
      </c>
      <c r="E3271" s="59" t="s">
        <v>327</v>
      </c>
      <c r="F3271" s="59" t="s">
        <v>438</v>
      </c>
      <c r="G3271" s="59" t="s">
        <v>303</v>
      </c>
      <c r="H3271" s="84">
        <f>'20070 ParAssumpChg'!H210</f>
        <v>0</v>
      </c>
      <c r="J3271" s="56" t="s">
        <v>3974</v>
      </c>
      <c r="K3271" s="57" t="s">
        <v>2599</v>
      </c>
      <c r="L3271" s="57" t="s">
        <v>1922</v>
      </c>
      <c r="M3271" s="56" t="str">
        <f t="shared" si="101"/>
        <v>LF4.P2007013306</v>
      </c>
      <c r="N3271" s="56"/>
    </row>
    <row r="3272" spans="1:14" s="55" customFormat="1" ht="15" thickBot="1" x14ac:dyDescent="0.35">
      <c r="A3272" s="58">
        <v>22</v>
      </c>
      <c r="B3272" s="55" t="s">
        <v>4924</v>
      </c>
      <c r="C3272" s="59" t="s">
        <v>337</v>
      </c>
      <c r="D3272" s="59" t="s">
        <v>38</v>
      </c>
      <c r="E3272" s="59" t="s">
        <v>327</v>
      </c>
      <c r="F3272" s="59" t="s">
        <v>438</v>
      </c>
      <c r="G3272" s="59" t="s">
        <v>453</v>
      </c>
      <c r="H3272" s="84">
        <f>'20070 ParAssumpChg'!H213</f>
        <v>0</v>
      </c>
      <c r="J3272" s="56" t="s">
        <v>3974</v>
      </c>
      <c r="K3272" s="57" t="s">
        <v>4845</v>
      </c>
      <c r="L3272" s="57" t="s">
        <v>1922</v>
      </c>
      <c r="M3272" s="56" t="str">
        <f t="shared" si="101"/>
        <v>LF4.P2007013506</v>
      </c>
      <c r="N3272" s="56"/>
    </row>
    <row r="3273" spans="1:14" s="55" customFormat="1" ht="15" thickBot="1" x14ac:dyDescent="0.35">
      <c r="A3273" s="58">
        <v>22</v>
      </c>
      <c r="B3273" s="55" t="s">
        <v>4925</v>
      </c>
      <c r="C3273" s="59" t="s">
        <v>337</v>
      </c>
      <c r="D3273" s="59" t="s">
        <v>38</v>
      </c>
      <c r="E3273" s="59" t="s">
        <v>327</v>
      </c>
      <c r="F3273" s="59" t="s">
        <v>438</v>
      </c>
      <c r="G3273" s="59" t="s">
        <v>1867</v>
      </c>
      <c r="H3273" s="84">
        <f>'20070 ParAssumpChg'!H214</f>
        <v>0</v>
      </c>
      <c r="J3273" s="56" t="s">
        <v>3974</v>
      </c>
      <c r="K3273" s="57" t="s">
        <v>4847</v>
      </c>
      <c r="L3273" s="57" t="s">
        <v>1922</v>
      </c>
      <c r="M3273" s="56" t="str">
        <f t="shared" si="101"/>
        <v>LF4.P2007013606</v>
      </c>
      <c r="N3273" s="56"/>
    </row>
    <row r="3274" spans="1:14" s="55" customFormat="1" ht="15" thickBot="1" x14ac:dyDescent="0.35">
      <c r="A3274" s="58">
        <v>22</v>
      </c>
      <c r="B3274" s="55" t="s">
        <v>4926</v>
      </c>
      <c r="C3274" s="59" t="s">
        <v>337</v>
      </c>
      <c r="D3274" s="59" t="s">
        <v>3973</v>
      </c>
      <c r="E3274" s="59" t="s">
        <v>415</v>
      </c>
      <c r="F3274" s="59" t="s">
        <v>436</v>
      </c>
      <c r="G3274" s="59" t="s">
        <v>329</v>
      </c>
      <c r="H3274" s="84">
        <f>'20070 ParAssumpChg'!I198</f>
        <v>0</v>
      </c>
      <c r="J3274" s="56" t="s">
        <v>3974</v>
      </c>
      <c r="K3274" s="57" t="s">
        <v>2575</v>
      </c>
      <c r="L3274" s="57" t="s">
        <v>1935</v>
      </c>
      <c r="M3274" s="56" t="str">
        <f t="shared" si="97"/>
        <v>LF4.P2007012107</v>
      </c>
      <c r="N3274" s="56"/>
    </row>
    <row r="3275" spans="1:14" s="55" customFormat="1" ht="15" thickBot="1" x14ac:dyDescent="0.35">
      <c r="A3275" s="58">
        <v>22</v>
      </c>
      <c r="B3275" s="55" t="s">
        <v>4927</v>
      </c>
      <c r="C3275" s="59" t="s">
        <v>337</v>
      </c>
      <c r="D3275" s="59" t="s">
        <v>3973</v>
      </c>
      <c r="E3275" s="59" t="s">
        <v>415</v>
      </c>
      <c r="F3275" s="59" t="s">
        <v>436</v>
      </c>
      <c r="G3275" s="59" t="s">
        <v>330</v>
      </c>
      <c r="H3275" s="84">
        <f>'20070 ParAssumpChg'!I199</f>
        <v>0</v>
      </c>
      <c r="J3275" s="56" t="s">
        <v>3974</v>
      </c>
      <c r="K3275" s="57" t="s">
        <v>2577</v>
      </c>
      <c r="L3275" s="57" t="s">
        <v>1935</v>
      </c>
      <c r="M3275" s="56" t="str">
        <f t="shared" si="97"/>
        <v>LF4.P2007012207</v>
      </c>
      <c r="N3275" s="56"/>
    </row>
    <row r="3276" spans="1:14" s="55" customFormat="1" ht="15" thickBot="1" x14ac:dyDescent="0.35">
      <c r="A3276" s="58">
        <v>22</v>
      </c>
      <c r="B3276" s="55" t="s">
        <v>4928</v>
      </c>
      <c r="C3276" s="59" t="s">
        <v>337</v>
      </c>
      <c r="D3276" s="59" t="s">
        <v>3973</v>
      </c>
      <c r="E3276" s="59" t="s">
        <v>415</v>
      </c>
      <c r="F3276" s="59" t="s">
        <v>436</v>
      </c>
      <c r="G3276" s="59" t="s">
        <v>331</v>
      </c>
      <c r="H3276" s="84">
        <f>'20070 ParAssumpChg'!I200</f>
        <v>0</v>
      </c>
      <c r="J3276" s="56" t="s">
        <v>3974</v>
      </c>
      <c r="K3276" s="57" t="s">
        <v>2579</v>
      </c>
      <c r="L3276" s="57" t="s">
        <v>1935</v>
      </c>
      <c r="M3276" s="56" t="str">
        <f t="shared" si="97"/>
        <v>LF4.P2007012307</v>
      </c>
      <c r="N3276" s="56"/>
    </row>
    <row r="3277" spans="1:14" s="55" customFormat="1" ht="15" thickBot="1" x14ac:dyDescent="0.35">
      <c r="A3277" s="58">
        <v>22</v>
      </c>
      <c r="B3277" s="55" t="s">
        <v>4929</v>
      </c>
      <c r="C3277" s="59" t="s">
        <v>337</v>
      </c>
      <c r="D3277" s="59" t="s">
        <v>3973</v>
      </c>
      <c r="E3277" s="59" t="s">
        <v>415</v>
      </c>
      <c r="F3277" s="59" t="s">
        <v>436</v>
      </c>
      <c r="G3277" s="59" t="s">
        <v>332</v>
      </c>
      <c r="H3277" s="84">
        <f>'20070 ParAssumpChg'!I201</f>
        <v>0</v>
      </c>
      <c r="J3277" s="56" t="s">
        <v>3974</v>
      </c>
      <c r="K3277" s="57" t="s">
        <v>2581</v>
      </c>
      <c r="L3277" s="57" t="s">
        <v>1935</v>
      </c>
      <c r="M3277" s="56" t="str">
        <f t="shared" si="97"/>
        <v>LF4.P2007012407</v>
      </c>
      <c r="N3277" s="56"/>
    </row>
    <row r="3278" spans="1:14" s="55" customFormat="1" ht="15" thickBot="1" x14ac:dyDescent="0.35">
      <c r="A3278" s="58">
        <v>22</v>
      </c>
      <c r="B3278" s="55" t="s">
        <v>4930</v>
      </c>
      <c r="C3278" s="59" t="s">
        <v>337</v>
      </c>
      <c r="D3278" s="59" t="s">
        <v>3973</v>
      </c>
      <c r="E3278" s="59" t="s">
        <v>415</v>
      </c>
      <c r="F3278" s="59" t="s">
        <v>436</v>
      </c>
      <c r="G3278" s="59" t="s">
        <v>1587</v>
      </c>
      <c r="H3278" s="84">
        <f>'20070 ParAssumpChg'!I202</f>
        <v>0</v>
      </c>
      <c r="J3278" s="56" t="s">
        <v>3974</v>
      </c>
      <c r="K3278" s="57" t="s">
        <v>2583</v>
      </c>
      <c r="L3278" s="57" t="s">
        <v>1935</v>
      </c>
      <c r="M3278" s="56" t="str">
        <f t="shared" si="97"/>
        <v>LF4.P2007012507</v>
      </c>
      <c r="N3278" s="56"/>
    </row>
    <row r="3279" spans="1:14" s="55" customFormat="1" ht="15" thickBot="1" x14ac:dyDescent="0.35">
      <c r="A3279" s="58">
        <v>22</v>
      </c>
      <c r="B3279" s="55" t="s">
        <v>4931</v>
      </c>
      <c r="C3279" s="59" t="s">
        <v>337</v>
      </c>
      <c r="D3279" s="59" t="s">
        <v>3973</v>
      </c>
      <c r="E3279" s="59" t="s">
        <v>415</v>
      </c>
      <c r="F3279" s="59" t="s">
        <v>436</v>
      </c>
      <c r="G3279" s="59" t="s">
        <v>334</v>
      </c>
      <c r="H3279" s="84">
        <f>'20070 ParAssumpChg'!I203</f>
        <v>0</v>
      </c>
      <c r="J3279" s="56" t="s">
        <v>3974</v>
      </c>
      <c r="K3279" s="57" t="s">
        <v>2585</v>
      </c>
      <c r="L3279" s="57" t="s">
        <v>1935</v>
      </c>
      <c r="M3279" s="56" t="str">
        <f t="shared" si="97"/>
        <v>LF4.P2007012607</v>
      </c>
      <c r="N3279" s="56"/>
    </row>
    <row r="3280" spans="1:14" s="55" customFormat="1" ht="15" thickBot="1" x14ac:dyDescent="0.35">
      <c r="A3280" s="58">
        <v>22</v>
      </c>
      <c r="B3280" s="55" t="s">
        <v>4932</v>
      </c>
      <c r="C3280" s="59" t="s">
        <v>337</v>
      </c>
      <c r="D3280" s="59" t="s">
        <v>3973</v>
      </c>
      <c r="E3280" s="59" t="s">
        <v>415</v>
      </c>
      <c r="F3280" s="59" t="s">
        <v>436</v>
      </c>
      <c r="G3280" s="59" t="s">
        <v>335</v>
      </c>
      <c r="H3280" s="84">
        <f>'20070 ParAssumpChg'!I204</f>
        <v>0</v>
      </c>
      <c r="J3280" s="56" t="s">
        <v>3974</v>
      </c>
      <c r="K3280" s="57" t="s">
        <v>2587</v>
      </c>
      <c r="L3280" s="57" t="s">
        <v>1935</v>
      </c>
      <c r="M3280" s="56" t="str">
        <f t="shared" si="97"/>
        <v>LF4.P2007012707</v>
      </c>
      <c r="N3280" s="56"/>
    </row>
    <row r="3281" spans="1:14" s="55" customFormat="1" ht="15" thickBot="1" x14ac:dyDescent="0.35">
      <c r="A3281" s="58">
        <v>22</v>
      </c>
      <c r="B3281" s="55" t="s">
        <v>4933</v>
      </c>
      <c r="C3281" s="59" t="s">
        <v>337</v>
      </c>
      <c r="D3281" s="59" t="s">
        <v>3973</v>
      </c>
      <c r="E3281" s="59" t="s">
        <v>415</v>
      </c>
      <c r="F3281" s="59" t="s">
        <v>436</v>
      </c>
      <c r="G3281" s="59" t="s">
        <v>634</v>
      </c>
      <c r="H3281" s="84">
        <f>'20070 ParAssumpChg'!I205</f>
        <v>0</v>
      </c>
      <c r="J3281" s="56" t="s">
        <v>3974</v>
      </c>
      <c r="K3281" s="57" t="s">
        <v>2589</v>
      </c>
      <c r="L3281" s="57" t="s">
        <v>1935</v>
      </c>
      <c r="M3281" s="56" t="str">
        <f t="shared" si="97"/>
        <v>LF4.P2007012807</v>
      </c>
      <c r="N3281" s="56"/>
    </row>
    <row r="3282" spans="1:14" s="55" customFormat="1" ht="15" thickBot="1" x14ac:dyDescent="0.35">
      <c r="A3282" s="58">
        <v>22</v>
      </c>
      <c r="B3282" s="55" t="s">
        <v>4934</v>
      </c>
      <c r="C3282" s="59" t="s">
        <v>337</v>
      </c>
      <c r="D3282" s="59" t="s">
        <v>3973</v>
      </c>
      <c r="E3282" s="59" t="s">
        <v>415</v>
      </c>
      <c r="F3282" s="59" t="s">
        <v>436</v>
      </c>
      <c r="G3282" s="59" t="s">
        <v>613</v>
      </c>
      <c r="H3282" s="84">
        <f>'20070 ParAssumpChg'!I206</f>
        <v>0</v>
      </c>
      <c r="J3282" s="56" t="s">
        <v>3974</v>
      </c>
      <c r="K3282" s="57" t="s">
        <v>2591</v>
      </c>
      <c r="L3282" s="57" t="s">
        <v>1935</v>
      </c>
      <c r="M3282" s="56" t="str">
        <f>J3282&amp;K3282&amp;L3282</f>
        <v>LF4.P2007012907</v>
      </c>
      <c r="N3282" s="56"/>
    </row>
    <row r="3283" spans="1:14" s="55" customFormat="1" ht="15" thickBot="1" x14ac:dyDescent="0.35">
      <c r="A3283" s="58">
        <v>22</v>
      </c>
      <c r="B3283" s="55" t="s">
        <v>4935</v>
      </c>
      <c r="C3283" s="59" t="s">
        <v>337</v>
      </c>
      <c r="D3283" s="59" t="s">
        <v>3973</v>
      </c>
      <c r="E3283" s="59" t="s">
        <v>415</v>
      </c>
      <c r="F3283" s="59" t="s">
        <v>436</v>
      </c>
      <c r="G3283" s="59" t="s">
        <v>614</v>
      </c>
      <c r="H3283" s="84">
        <f>'20070 ParAssumpChg'!I207</f>
        <v>0</v>
      </c>
      <c r="J3283" s="56" t="s">
        <v>3974</v>
      </c>
      <c r="K3283" s="57" t="s">
        <v>2593</v>
      </c>
      <c r="L3283" s="57" t="s">
        <v>1935</v>
      </c>
      <c r="M3283" s="56" t="str">
        <f t="shared" ref="M3283:M3297" si="102">J3283&amp;K3283&amp;L3283</f>
        <v>LF4.P2007013007</v>
      </c>
      <c r="N3283" s="56"/>
    </row>
    <row r="3284" spans="1:14" s="55" customFormat="1" ht="15" thickBot="1" x14ac:dyDescent="0.35">
      <c r="A3284" s="58">
        <v>22</v>
      </c>
      <c r="B3284" s="55" t="s">
        <v>4936</v>
      </c>
      <c r="C3284" s="59" t="s">
        <v>337</v>
      </c>
      <c r="D3284" s="59" t="s">
        <v>3973</v>
      </c>
      <c r="E3284" s="59" t="s">
        <v>415</v>
      </c>
      <c r="F3284" s="59" t="s">
        <v>436</v>
      </c>
      <c r="G3284" s="59" t="s">
        <v>615</v>
      </c>
      <c r="H3284" s="84">
        <f>'20070 ParAssumpChg'!I208</f>
        <v>0</v>
      </c>
      <c r="J3284" s="56" t="s">
        <v>3974</v>
      </c>
      <c r="K3284" s="57" t="s">
        <v>2595</v>
      </c>
      <c r="L3284" s="57" t="s">
        <v>1935</v>
      </c>
      <c r="M3284" s="56" t="str">
        <f t="shared" si="102"/>
        <v>LF4.P2007013107</v>
      </c>
      <c r="N3284" s="56"/>
    </row>
    <row r="3285" spans="1:14" s="55" customFormat="1" ht="15" thickBot="1" x14ac:dyDescent="0.35">
      <c r="A3285" s="58">
        <v>22</v>
      </c>
      <c r="B3285" s="55" t="s">
        <v>4937</v>
      </c>
      <c r="C3285" s="59" t="s">
        <v>337</v>
      </c>
      <c r="D3285" s="59" t="s">
        <v>3973</v>
      </c>
      <c r="E3285" s="59" t="s">
        <v>415</v>
      </c>
      <c r="F3285" s="59" t="s">
        <v>436</v>
      </c>
      <c r="G3285" s="59" t="s">
        <v>337</v>
      </c>
      <c r="H3285" s="84">
        <f>'20070 ParAssumpChg'!I209</f>
        <v>0</v>
      </c>
      <c r="J3285" s="56" t="s">
        <v>3974</v>
      </c>
      <c r="K3285" s="57" t="s">
        <v>2597</v>
      </c>
      <c r="L3285" s="57" t="s">
        <v>1935</v>
      </c>
      <c r="M3285" s="56" t="str">
        <f t="shared" si="102"/>
        <v>LF4.P2007013207</v>
      </c>
      <c r="N3285" s="56"/>
    </row>
    <row r="3286" spans="1:14" s="55" customFormat="1" ht="15" thickBot="1" x14ac:dyDescent="0.35">
      <c r="A3286" s="58">
        <v>22</v>
      </c>
      <c r="B3286" s="55" t="s">
        <v>4938</v>
      </c>
      <c r="C3286" s="59" t="s">
        <v>337</v>
      </c>
      <c r="D3286" s="59" t="s">
        <v>3973</v>
      </c>
      <c r="E3286" s="59" t="s">
        <v>415</v>
      </c>
      <c r="F3286" s="59" t="s">
        <v>436</v>
      </c>
      <c r="G3286" s="59" t="s">
        <v>303</v>
      </c>
      <c r="H3286" s="84">
        <f>'20070 ParAssumpChg'!I210</f>
        <v>0</v>
      </c>
      <c r="J3286" s="56" t="s">
        <v>3974</v>
      </c>
      <c r="K3286" s="57" t="s">
        <v>2599</v>
      </c>
      <c r="L3286" s="57" t="s">
        <v>1935</v>
      </c>
      <c r="M3286" s="56" t="str">
        <f t="shared" si="102"/>
        <v>LF4.P2007013307</v>
      </c>
      <c r="N3286" s="56"/>
    </row>
    <row r="3287" spans="1:14" s="55" customFormat="1" ht="15" thickBot="1" x14ac:dyDescent="0.35">
      <c r="A3287" s="58">
        <v>22</v>
      </c>
      <c r="B3287" s="55" t="s">
        <v>4939</v>
      </c>
      <c r="C3287" s="59" t="s">
        <v>337</v>
      </c>
      <c r="D3287" s="59" t="s">
        <v>38</v>
      </c>
      <c r="E3287" s="59" t="s">
        <v>415</v>
      </c>
      <c r="F3287" s="59" t="s">
        <v>436</v>
      </c>
      <c r="G3287" s="59" t="s">
        <v>1864</v>
      </c>
      <c r="H3287" s="84">
        <f>'20070 ParAssumpChg'!I212</f>
        <v>0</v>
      </c>
      <c r="J3287" s="56" t="s">
        <v>3974</v>
      </c>
      <c r="K3287" s="57" t="s">
        <v>4843</v>
      </c>
      <c r="L3287" s="57" t="s">
        <v>1935</v>
      </c>
      <c r="M3287" s="56" t="str">
        <f t="shared" si="102"/>
        <v>LF4.P2007013407</v>
      </c>
      <c r="N3287" s="56"/>
    </row>
    <row r="3288" spans="1:14" s="55" customFormat="1" ht="15" thickBot="1" x14ac:dyDescent="0.35">
      <c r="A3288" s="58">
        <v>22</v>
      </c>
      <c r="B3288" s="55" t="s">
        <v>4940</v>
      </c>
      <c r="C3288" s="59" t="s">
        <v>337</v>
      </c>
      <c r="D3288" s="59" t="s">
        <v>38</v>
      </c>
      <c r="E3288" s="59" t="s">
        <v>415</v>
      </c>
      <c r="F3288" s="59" t="s">
        <v>436</v>
      </c>
      <c r="G3288" s="59" t="s">
        <v>453</v>
      </c>
      <c r="H3288" s="84">
        <f>'20070 ParAssumpChg'!I213</f>
        <v>0</v>
      </c>
      <c r="J3288" s="56" t="s">
        <v>3974</v>
      </c>
      <c r="K3288" s="57" t="s">
        <v>4845</v>
      </c>
      <c r="L3288" s="57" t="s">
        <v>1935</v>
      </c>
      <c r="M3288" s="56" t="str">
        <f t="shared" si="102"/>
        <v>LF4.P2007013507</v>
      </c>
      <c r="N3288" s="56"/>
    </row>
    <row r="3289" spans="1:14" s="55" customFormat="1" ht="15" thickBot="1" x14ac:dyDescent="0.35">
      <c r="A3289" s="58">
        <v>22</v>
      </c>
      <c r="B3289" s="55" t="s">
        <v>4941</v>
      </c>
      <c r="C3289" s="59" t="s">
        <v>337</v>
      </c>
      <c r="D3289" s="59" t="s">
        <v>38</v>
      </c>
      <c r="E3289" s="59" t="s">
        <v>415</v>
      </c>
      <c r="F3289" s="59" t="s">
        <v>436</v>
      </c>
      <c r="G3289" s="59" t="s">
        <v>1867</v>
      </c>
      <c r="H3289" s="84">
        <f>'20070 ParAssumpChg'!I214</f>
        <v>0</v>
      </c>
      <c r="J3289" s="56" t="s">
        <v>3974</v>
      </c>
      <c r="K3289" s="57" t="s">
        <v>4847</v>
      </c>
      <c r="L3289" s="57" t="s">
        <v>1935</v>
      </c>
      <c r="M3289" s="56" t="str">
        <f t="shared" si="102"/>
        <v>LF4.P2007013607</v>
      </c>
      <c r="N3289" s="56"/>
    </row>
    <row r="3290" spans="1:14" s="55" customFormat="1" ht="15" thickBot="1" x14ac:dyDescent="0.35">
      <c r="A3290" s="58">
        <v>22</v>
      </c>
      <c r="B3290" s="55" t="s">
        <v>4942</v>
      </c>
      <c r="C3290" s="59" t="s">
        <v>337</v>
      </c>
      <c r="D3290" s="59" t="s">
        <v>3973</v>
      </c>
      <c r="E3290" s="59" t="s">
        <v>415</v>
      </c>
      <c r="F3290" s="59" t="s">
        <v>437</v>
      </c>
      <c r="G3290" s="59" t="s">
        <v>329</v>
      </c>
      <c r="H3290" s="84">
        <f>'20070 ParAssumpChg'!J198</f>
        <v>0</v>
      </c>
      <c r="J3290" s="56" t="s">
        <v>3974</v>
      </c>
      <c r="K3290" s="57" t="s">
        <v>2575</v>
      </c>
      <c r="L3290" s="57" t="s">
        <v>1949</v>
      </c>
      <c r="M3290" s="56" t="str">
        <f t="shared" si="102"/>
        <v>LF4.P2007012108</v>
      </c>
      <c r="N3290" s="56"/>
    </row>
    <row r="3291" spans="1:14" s="55" customFormat="1" ht="15" thickBot="1" x14ac:dyDescent="0.35">
      <c r="A3291" s="58">
        <v>22</v>
      </c>
      <c r="B3291" s="55" t="s">
        <v>4943</v>
      </c>
      <c r="C3291" s="59" t="s">
        <v>337</v>
      </c>
      <c r="D3291" s="59" t="s">
        <v>3973</v>
      </c>
      <c r="E3291" s="59" t="s">
        <v>415</v>
      </c>
      <c r="F3291" s="59" t="s">
        <v>437</v>
      </c>
      <c r="G3291" s="59" t="s">
        <v>330</v>
      </c>
      <c r="H3291" s="84">
        <f>'20070 ParAssumpChg'!J199</f>
        <v>0</v>
      </c>
      <c r="J3291" s="56" t="s">
        <v>3974</v>
      </c>
      <c r="K3291" s="57" t="s">
        <v>2577</v>
      </c>
      <c r="L3291" s="57" t="s">
        <v>1949</v>
      </c>
      <c r="M3291" s="56" t="str">
        <f t="shared" si="102"/>
        <v>LF4.P2007012208</v>
      </c>
      <c r="N3291" s="56"/>
    </row>
    <row r="3292" spans="1:14" s="55" customFormat="1" ht="15" thickBot="1" x14ac:dyDescent="0.35">
      <c r="A3292" s="58">
        <v>22</v>
      </c>
      <c r="B3292" s="55" t="s">
        <v>4944</v>
      </c>
      <c r="C3292" s="59" t="s">
        <v>337</v>
      </c>
      <c r="D3292" s="59" t="s">
        <v>3973</v>
      </c>
      <c r="E3292" s="59" t="s">
        <v>415</v>
      </c>
      <c r="F3292" s="59" t="s">
        <v>437</v>
      </c>
      <c r="G3292" s="59" t="s">
        <v>331</v>
      </c>
      <c r="H3292" s="84">
        <f>'20070 ParAssumpChg'!J200</f>
        <v>0</v>
      </c>
      <c r="J3292" s="56" t="s">
        <v>3974</v>
      </c>
      <c r="K3292" s="57" t="s">
        <v>2579</v>
      </c>
      <c r="L3292" s="57" t="s">
        <v>1949</v>
      </c>
      <c r="M3292" s="56" t="str">
        <f t="shared" si="102"/>
        <v>LF4.P2007012308</v>
      </c>
      <c r="N3292" s="56"/>
    </row>
    <row r="3293" spans="1:14" s="55" customFormat="1" ht="15" thickBot="1" x14ac:dyDescent="0.35">
      <c r="A3293" s="58">
        <v>22</v>
      </c>
      <c r="B3293" s="55" t="s">
        <v>4945</v>
      </c>
      <c r="C3293" s="59" t="s">
        <v>337</v>
      </c>
      <c r="D3293" s="59" t="s">
        <v>3973</v>
      </c>
      <c r="E3293" s="59" t="s">
        <v>415</v>
      </c>
      <c r="F3293" s="59" t="s">
        <v>437</v>
      </c>
      <c r="G3293" s="59" t="s">
        <v>332</v>
      </c>
      <c r="H3293" s="84">
        <f>'20070 ParAssumpChg'!J201</f>
        <v>0</v>
      </c>
      <c r="J3293" s="56" t="s">
        <v>3974</v>
      </c>
      <c r="K3293" s="57" t="s">
        <v>2581</v>
      </c>
      <c r="L3293" s="57" t="s">
        <v>1949</v>
      </c>
      <c r="M3293" s="56" t="str">
        <f t="shared" si="102"/>
        <v>LF4.P2007012408</v>
      </c>
      <c r="N3293" s="56"/>
    </row>
    <row r="3294" spans="1:14" s="55" customFormat="1" ht="15" thickBot="1" x14ac:dyDescent="0.35">
      <c r="A3294" s="58">
        <v>22</v>
      </c>
      <c r="B3294" s="55" t="s">
        <v>4946</v>
      </c>
      <c r="C3294" s="59" t="s">
        <v>337</v>
      </c>
      <c r="D3294" s="59" t="s">
        <v>3973</v>
      </c>
      <c r="E3294" s="59" t="s">
        <v>415</v>
      </c>
      <c r="F3294" s="59" t="s">
        <v>437</v>
      </c>
      <c r="G3294" s="59" t="s">
        <v>1587</v>
      </c>
      <c r="H3294" s="84">
        <f>'20070 ParAssumpChg'!J202</f>
        <v>0</v>
      </c>
      <c r="J3294" s="56" t="s">
        <v>3974</v>
      </c>
      <c r="K3294" s="57" t="s">
        <v>2583</v>
      </c>
      <c r="L3294" s="57" t="s">
        <v>1949</v>
      </c>
      <c r="M3294" s="56" t="str">
        <f t="shared" si="102"/>
        <v>LF4.P2007012508</v>
      </c>
      <c r="N3294" s="56"/>
    </row>
    <row r="3295" spans="1:14" s="55" customFormat="1" ht="15" thickBot="1" x14ac:dyDescent="0.35">
      <c r="A3295" s="58">
        <v>22</v>
      </c>
      <c r="B3295" s="55" t="s">
        <v>4947</v>
      </c>
      <c r="C3295" s="59" t="s">
        <v>337</v>
      </c>
      <c r="D3295" s="59" t="s">
        <v>3973</v>
      </c>
      <c r="E3295" s="59" t="s">
        <v>415</v>
      </c>
      <c r="F3295" s="59" t="s">
        <v>437</v>
      </c>
      <c r="G3295" s="59" t="s">
        <v>334</v>
      </c>
      <c r="H3295" s="84">
        <f>'20070 ParAssumpChg'!J203</f>
        <v>0</v>
      </c>
      <c r="J3295" s="56" t="s">
        <v>3974</v>
      </c>
      <c r="K3295" s="57" t="s">
        <v>2585</v>
      </c>
      <c r="L3295" s="57" t="s">
        <v>1949</v>
      </c>
      <c r="M3295" s="56" t="str">
        <f t="shared" si="102"/>
        <v>LF4.P2007012608</v>
      </c>
      <c r="N3295" s="56"/>
    </row>
    <row r="3296" spans="1:14" s="55" customFormat="1" ht="15" thickBot="1" x14ac:dyDescent="0.35">
      <c r="A3296" s="58">
        <v>22</v>
      </c>
      <c r="B3296" s="55" t="s">
        <v>4948</v>
      </c>
      <c r="C3296" s="59" t="s">
        <v>337</v>
      </c>
      <c r="D3296" s="59" t="s">
        <v>3973</v>
      </c>
      <c r="E3296" s="59" t="s">
        <v>415</v>
      </c>
      <c r="F3296" s="59" t="s">
        <v>437</v>
      </c>
      <c r="G3296" s="59" t="s">
        <v>335</v>
      </c>
      <c r="H3296" s="84">
        <f>'20070 ParAssumpChg'!J204</f>
        <v>0</v>
      </c>
      <c r="J3296" s="56" t="s">
        <v>3974</v>
      </c>
      <c r="K3296" s="57" t="s">
        <v>2587</v>
      </c>
      <c r="L3296" s="57" t="s">
        <v>1949</v>
      </c>
      <c r="M3296" s="56" t="str">
        <f t="shared" si="102"/>
        <v>LF4.P2007012708</v>
      </c>
      <c r="N3296" s="56"/>
    </row>
    <row r="3297" spans="1:14" s="55" customFormat="1" ht="15" thickBot="1" x14ac:dyDescent="0.35">
      <c r="A3297" s="58">
        <v>22</v>
      </c>
      <c r="B3297" s="55" t="s">
        <v>4949</v>
      </c>
      <c r="C3297" s="59" t="s">
        <v>337</v>
      </c>
      <c r="D3297" s="59" t="s">
        <v>3973</v>
      </c>
      <c r="E3297" s="59" t="s">
        <v>415</v>
      </c>
      <c r="F3297" s="59" t="s">
        <v>437</v>
      </c>
      <c r="G3297" s="59" t="s">
        <v>634</v>
      </c>
      <c r="H3297" s="84">
        <f>'20070 ParAssumpChg'!J205</f>
        <v>0</v>
      </c>
      <c r="J3297" s="56" t="s">
        <v>3974</v>
      </c>
      <c r="K3297" s="57" t="s">
        <v>2589</v>
      </c>
      <c r="L3297" s="57" t="s">
        <v>1949</v>
      </c>
      <c r="M3297" s="56" t="str">
        <f t="shared" si="102"/>
        <v>LF4.P2007012808</v>
      </c>
      <c r="N3297" s="56"/>
    </row>
    <row r="3298" spans="1:14" s="55" customFormat="1" ht="15" thickBot="1" x14ac:dyDescent="0.35">
      <c r="A3298" s="58">
        <v>22</v>
      </c>
      <c r="B3298" s="55" t="s">
        <v>4950</v>
      </c>
      <c r="C3298" s="59" t="s">
        <v>337</v>
      </c>
      <c r="D3298" s="59" t="s">
        <v>3973</v>
      </c>
      <c r="E3298" s="59" t="s">
        <v>415</v>
      </c>
      <c r="F3298" s="59" t="s">
        <v>437</v>
      </c>
      <c r="G3298" s="59" t="s">
        <v>613</v>
      </c>
      <c r="H3298" s="84">
        <f>'20070 ParAssumpChg'!J206</f>
        <v>0</v>
      </c>
      <c r="J3298" s="56" t="s">
        <v>3974</v>
      </c>
      <c r="K3298" s="57" t="s">
        <v>2591</v>
      </c>
      <c r="L3298" s="57" t="s">
        <v>1949</v>
      </c>
      <c r="M3298" s="56" t="str">
        <f>J3298&amp;K3298&amp;L3298</f>
        <v>LF4.P2007012908</v>
      </c>
      <c r="N3298" s="56"/>
    </row>
    <row r="3299" spans="1:14" s="55" customFormat="1" ht="15" thickBot="1" x14ac:dyDescent="0.35">
      <c r="A3299" s="58">
        <v>22</v>
      </c>
      <c r="B3299" s="55" t="s">
        <v>4951</v>
      </c>
      <c r="C3299" s="59" t="s">
        <v>337</v>
      </c>
      <c r="D3299" s="59" t="s">
        <v>3973</v>
      </c>
      <c r="E3299" s="59" t="s">
        <v>415</v>
      </c>
      <c r="F3299" s="59" t="s">
        <v>437</v>
      </c>
      <c r="G3299" s="59" t="s">
        <v>614</v>
      </c>
      <c r="H3299" s="84">
        <f>'20070 ParAssumpChg'!J207</f>
        <v>0</v>
      </c>
      <c r="J3299" s="56" t="s">
        <v>3974</v>
      </c>
      <c r="K3299" s="57" t="s">
        <v>2593</v>
      </c>
      <c r="L3299" s="57" t="s">
        <v>1949</v>
      </c>
      <c r="M3299" s="56" t="str">
        <f t="shared" ref="M3299:M3313" si="103">J3299&amp;K3299&amp;L3299</f>
        <v>LF4.P2007013008</v>
      </c>
      <c r="N3299" s="56"/>
    </row>
    <row r="3300" spans="1:14" s="55" customFormat="1" ht="15" thickBot="1" x14ac:dyDescent="0.35">
      <c r="A3300" s="58">
        <v>22</v>
      </c>
      <c r="B3300" s="55" t="s">
        <v>4952</v>
      </c>
      <c r="C3300" s="59" t="s">
        <v>337</v>
      </c>
      <c r="D3300" s="59" t="s">
        <v>3973</v>
      </c>
      <c r="E3300" s="59" t="s">
        <v>415</v>
      </c>
      <c r="F3300" s="59" t="s">
        <v>437</v>
      </c>
      <c r="G3300" s="59" t="s">
        <v>615</v>
      </c>
      <c r="H3300" s="84">
        <f>'20070 ParAssumpChg'!J208</f>
        <v>0</v>
      </c>
      <c r="J3300" s="56" t="s">
        <v>3974</v>
      </c>
      <c r="K3300" s="57" t="s">
        <v>2595</v>
      </c>
      <c r="L3300" s="57" t="s">
        <v>1949</v>
      </c>
      <c r="M3300" s="56" t="str">
        <f t="shared" si="103"/>
        <v>LF4.P2007013108</v>
      </c>
      <c r="N3300" s="56"/>
    </row>
    <row r="3301" spans="1:14" s="55" customFormat="1" ht="15" thickBot="1" x14ac:dyDescent="0.35">
      <c r="A3301" s="58">
        <v>22</v>
      </c>
      <c r="B3301" s="55" t="s">
        <v>4953</v>
      </c>
      <c r="C3301" s="59" t="s">
        <v>337</v>
      </c>
      <c r="D3301" s="59" t="s">
        <v>3973</v>
      </c>
      <c r="E3301" s="59" t="s">
        <v>415</v>
      </c>
      <c r="F3301" s="59" t="s">
        <v>437</v>
      </c>
      <c r="G3301" s="59" t="s">
        <v>337</v>
      </c>
      <c r="H3301" s="84">
        <f>'20070 ParAssumpChg'!J209</f>
        <v>0</v>
      </c>
      <c r="J3301" s="56" t="s">
        <v>3974</v>
      </c>
      <c r="K3301" s="57" t="s">
        <v>2597</v>
      </c>
      <c r="L3301" s="57" t="s">
        <v>1949</v>
      </c>
      <c r="M3301" s="56" t="str">
        <f t="shared" si="103"/>
        <v>LF4.P2007013208</v>
      </c>
      <c r="N3301" s="56"/>
    </row>
    <row r="3302" spans="1:14" s="55" customFormat="1" ht="15" thickBot="1" x14ac:dyDescent="0.35">
      <c r="A3302" s="58">
        <v>22</v>
      </c>
      <c r="B3302" s="55" t="s">
        <v>4954</v>
      </c>
      <c r="C3302" s="59" t="s">
        <v>337</v>
      </c>
      <c r="D3302" s="59" t="s">
        <v>3973</v>
      </c>
      <c r="E3302" s="59" t="s">
        <v>415</v>
      </c>
      <c r="F3302" s="59" t="s">
        <v>437</v>
      </c>
      <c r="G3302" s="59" t="s">
        <v>303</v>
      </c>
      <c r="H3302" s="84">
        <f>'20070 ParAssumpChg'!J210</f>
        <v>0</v>
      </c>
      <c r="J3302" s="56" t="s">
        <v>3974</v>
      </c>
      <c r="K3302" s="57" t="s">
        <v>2599</v>
      </c>
      <c r="L3302" s="57" t="s">
        <v>1949</v>
      </c>
      <c r="M3302" s="56" t="str">
        <f t="shared" si="103"/>
        <v>LF4.P2007013308</v>
      </c>
      <c r="N3302" s="56"/>
    </row>
    <row r="3303" spans="1:14" s="55" customFormat="1" ht="15" thickBot="1" x14ac:dyDescent="0.35">
      <c r="A3303" s="58">
        <v>22</v>
      </c>
      <c r="B3303" s="55" t="s">
        <v>4955</v>
      </c>
      <c r="C3303" s="59" t="s">
        <v>337</v>
      </c>
      <c r="D3303" s="59" t="s">
        <v>38</v>
      </c>
      <c r="E3303" s="59" t="s">
        <v>415</v>
      </c>
      <c r="F3303" s="59" t="s">
        <v>437</v>
      </c>
      <c r="G3303" s="59" t="s">
        <v>1864</v>
      </c>
      <c r="H3303" s="84">
        <f>'20070 ParAssumpChg'!J212</f>
        <v>0</v>
      </c>
      <c r="J3303" s="56" t="s">
        <v>3974</v>
      </c>
      <c r="K3303" s="57" t="s">
        <v>4843</v>
      </c>
      <c r="L3303" s="57" t="s">
        <v>1949</v>
      </c>
      <c r="M3303" s="56" t="str">
        <f t="shared" si="103"/>
        <v>LF4.P2007013408</v>
      </c>
      <c r="N3303" s="56"/>
    </row>
    <row r="3304" spans="1:14" s="55" customFormat="1" ht="15" thickBot="1" x14ac:dyDescent="0.35">
      <c r="A3304" s="58">
        <v>22</v>
      </c>
      <c r="B3304" s="55" t="s">
        <v>4956</v>
      </c>
      <c r="C3304" s="59" t="s">
        <v>337</v>
      </c>
      <c r="D3304" s="59" t="s">
        <v>38</v>
      </c>
      <c r="E3304" s="59" t="s">
        <v>415</v>
      </c>
      <c r="F3304" s="59" t="s">
        <v>437</v>
      </c>
      <c r="G3304" s="59" t="s">
        <v>453</v>
      </c>
      <c r="H3304" s="84">
        <f>'20070 ParAssumpChg'!J213</f>
        <v>0</v>
      </c>
      <c r="J3304" s="56" t="s">
        <v>3974</v>
      </c>
      <c r="K3304" s="57" t="s">
        <v>4845</v>
      </c>
      <c r="L3304" s="57" t="s">
        <v>1949</v>
      </c>
      <c r="M3304" s="56" t="str">
        <f t="shared" si="103"/>
        <v>LF4.P2007013508</v>
      </c>
      <c r="N3304" s="56"/>
    </row>
    <row r="3305" spans="1:14" s="55" customFormat="1" ht="15" thickBot="1" x14ac:dyDescent="0.35">
      <c r="A3305" s="58">
        <v>22</v>
      </c>
      <c r="B3305" s="55" t="s">
        <v>4957</v>
      </c>
      <c r="C3305" s="59" t="s">
        <v>337</v>
      </c>
      <c r="D3305" s="59" t="s">
        <v>38</v>
      </c>
      <c r="E3305" s="59" t="s">
        <v>415</v>
      </c>
      <c r="F3305" s="59" t="s">
        <v>437</v>
      </c>
      <c r="G3305" s="59" t="s">
        <v>1867</v>
      </c>
      <c r="H3305" s="84">
        <f>'20070 ParAssumpChg'!J214</f>
        <v>0</v>
      </c>
      <c r="J3305" s="56" t="s">
        <v>3974</v>
      </c>
      <c r="K3305" s="57" t="s">
        <v>4847</v>
      </c>
      <c r="L3305" s="57" t="s">
        <v>1949</v>
      </c>
      <c r="M3305" s="56" t="str">
        <f t="shared" si="103"/>
        <v>LF4.P2007013608</v>
      </c>
      <c r="N3305" s="56"/>
    </row>
    <row r="3306" spans="1:14" s="55" customFormat="1" ht="15" thickBot="1" x14ac:dyDescent="0.35">
      <c r="A3306" s="58">
        <v>22</v>
      </c>
      <c r="B3306" s="55" t="s">
        <v>4958</v>
      </c>
      <c r="C3306" s="59" t="s">
        <v>337</v>
      </c>
      <c r="D3306" s="59" t="s">
        <v>3973</v>
      </c>
      <c r="E3306" s="59" t="s">
        <v>415</v>
      </c>
      <c r="F3306" s="59" t="s">
        <v>438</v>
      </c>
      <c r="G3306" s="59" t="s">
        <v>329</v>
      </c>
      <c r="H3306" s="84">
        <f>'20070 ParAssumpChg'!K198</f>
        <v>0</v>
      </c>
      <c r="J3306" s="56" t="s">
        <v>3974</v>
      </c>
      <c r="K3306" s="57" t="s">
        <v>2575</v>
      </c>
      <c r="L3306" s="57" t="s">
        <v>1963</v>
      </c>
      <c r="M3306" s="56" t="str">
        <f t="shared" si="103"/>
        <v>LF4.P2007012109</v>
      </c>
      <c r="N3306" s="56"/>
    </row>
    <row r="3307" spans="1:14" s="55" customFormat="1" ht="15" thickBot="1" x14ac:dyDescent="0.35">
      <c r="A3307" s="58">
        <v>22</v>
      </c>
      <c r="B3307" s="55" t="s">
        <v>4959</v>
      </c>
      <c r="C3307" s="59" t="s">
        <v>337</v>
      </c>
      <c r="D3307" s="59" t="s">
        <v>3973</v>
      </c>
      <c r="E3307" s="59" t="s">
        <v>415</v>
      </c>
      <c r="F3307" s="59" t="s">
        <v>438</v>
      </c>
      <c r="G3307" s="59" t="s">
        <v>330</v>
      </c>
      <c r="H3307" s="84">
        <f>'20070 ParAssumpChg'!K199</f>
        <v>0</v>
      </c>
      <c r="J3307" s="56" t="s">
        <v>3974</v>
      </c>
      <c r="K3307" s="57" t="s">
        <v>2577</v>
      </c>
      <c r="L3307" s="57" t="s">
        <v>1963</v>
      </c>
      <c r="M3307" s="56" t="str">
        <f t="shared" si="103"/>
        <v>LF4.P2007012209</v>
      </c>
      <c r="N3307" s="56"/>
    </row>
    <row r="3308" spans="1:14" s="55" customFormat="1" ht="15" thickBot="1" x14ac:dyDescent="0.35">
      <c r="A3308" s="58">
        <v>22</v>
      </c>
      <c r="B3308" s="55" t="s">
        <v>4960</v>
      </c>
      <c r="C3308" s="59" t="s">
        <v>337</v>
      </c>
      <c r="D3308" s="59" t="s">
        <v>3973</v>
      </c>
      <c r="E3308" s="59" t="s">
        <v>415</v>
      </c>
      <c r="F3308" s="59" t="s">
        <v>438</v>
      </c>
      <c r="G3308" s="59" t="s">
        <v>331</v>
      </c>
      <c r="H3308" s="84">
        <f>'20070 ParAssumpChg'!K200</f>
        <v>0</v>
      </c>
      <c r="J3308" s="56" t="s">
        <v>3974</v>
      </c>
      <c r="K3308" s="57" t="s">
        <v>2579</v>
      </c>
      <c r="L3308" s="57" t="s">
        <v>1963</v>
      </c>
      <c r="M3308" s="56" t="str">
        <f t="shared" si="103"/>
        <v>LF4.P2007012309</v>
      </c>
      <c r="N3308" s="56"/>
    </row>
    <row r="3309" spans="1:14" s="55" customFormat="1" ht="15" thickBot="1" x14ac:dyDescent="0.35">
      <c r="A3309" s="58">
        <v>22</v>
      </c>
      <c r="B3309" s="55" t="s">
        <v>4961</v>
      </c>
      <c r="C3309" s="59" t="s">
        <v>337</v>
      </c>
      <c r="D3309" s="59" t="s">
        <v>3973</v>
      </c>
      <c r="E3309" s="59" t="s">
        <v>415</v>
      </c>
      <c r="F3309" s="59" t="s">
        <v>438</v>
      </c>
      <c r="G3309" s="59" t="s">
        <v>332</v>
      </c>
      <c r="H3309" s="84">
        <f>'20070 ParAssumpChg'!K201</f>
        <v>0</v>
      </c>
      <c r="J3309" s="56" t="s">
        <v>3974</v>
      </c>
      <c r="K3309" s="57" t="s">
        <v>2581</v>
      </c>
      <c r="L3309" s="57" t="s">
        <v>1963</v>
      </c>
      <c r="M3309" s="56" t="str">
        <f t="shared" si="103"/>
        <v>LF4.P2007012409</v>
      </c>
      <c r="N3309" s="56"/>
    </row>
    <row r="3310" spans="1:14" s="55" customFormat="1" ht="15" thickBot="1" x14ac:dyDescent="0.35">
      <c r="A3310" s="58">
        <v>22</v>
      </c>
      <c r="B3310" s="55" t="s">
        <v>4962</v>
      </c>
      <c r="C3310" s="59" t="s">
        <v>337</v>
      </c>
      <c r="D3310" s="59" t="s">
        <v>3973</v>
      </c>
      <c r="E3310" s="59" t="s">
        <v>415</v>
      </c>
      <c r="F3310" s="59" t="s">
        <v>438</v>
      </c>
      <c r="G3310" s="59" t="s">
        <v>1587</v>
      </c>
      <c r="H3310" s="84">
        <f>'20070 ParAssumpChg'!K202</f>
        <v>0</v>
      </c>
      <c r="J3310" s="56" t="s">
        <v>3974</v>
      </c>
      <c r="K3310" s="57" t="s">
        <v>2583</v>
      </c>
      <c r="L3310" s="57" t="s">
        <v>1963</v>
      </c>
      <c r="M3310" s="56" t="str">
        <f t="shared" si="103"/>
        <v>LF4.P2007012509</v>
      </c>
      <c r="N3310" s="56"/>
    </row>
    <row r="3311" spans="1:14" s="55" customFormat="1" ht="15" thickBot="1" x14ac:dyDescent="0.35">
      <c r="A3311" s="58">
        <v>22</v>
      </c>
      <c r="B3311" s="55" t="s">
        <v>4963</v>
      </c>
      <c r="C3311" s="59" t="s">
        <v>337</v>
      </c>
      <c r="D3311" s="59" t="s">
        <v>3973</v>
      </c>
      <c r="E3311" s="59" t="s">
        <v>415</v>
      </c>
      <c r="F3311" s="59" t="s">
        <v>438</v>
      </c>
      <c r="G3311" s="59" t="s">
        <v>334</v>
      </c>
      <c r="H3311" s="84">
        <f>'20070 ParAssumpChg'!K203</f>
        <v>0</v>
      </c>
      <c r="J3311" s="56" t="s">
        <v>3974</v>
      </c>
      <c r="K3311" s="57" t="s">
        <v>2585</v>
      </c>
      <c r="L3311" s="57" t="s">
        <v>1963</v>
      </c>
      <c r="M3311" s="56" t="str">
        <f t="shared" si="103"/>
        <v>LF4.P2007012609</v>
      </c>
      <c r="N3311" s="56"/>
    </row>
    <row r="3312" spans="1:14" s="55" customFormat="1" ht="15" thickBot="1" x14ac:dyDescent="0.35">
      <c r="A3312" s="58">
        <v>22</v>
      </c>
      <c r="B3312" s="55" t="s">
        <v>4964</v>
      </c>
      <c r="C3312" s="59" t="s">
        <v>337</v>
      </c>
      <c r="D3312" s="59" t="s">
        <v>3973</v>
      </c>
      <c r="E3312" s="59" t="s">
        <v>415</v>
      </c>
      <c r="F3312" s="59" t="s">
        <v>438</v>
      </c>
      <c r="G3312" s="59" t="s">
        <v>335</v>
      </c>
      <c r="H3312" s="84">
        <f>'20070 ParAssumpChg'!K204</f>
        <v>0</v>
      </c>
      <c r="J3312" s="56" t="s">
        <v>3974</v>
      </c>
      <c r="K3312" s="57" t="s">
        <v>2587</v>
      </c>
      <c r="L3312" s="57" t="s">
        <v>1963</v>
      </c>
      <c r="M3312" s="56" t="str">
        <f t="shared" si="103"/>
        <v>LF4.P2007012709</v>
      </c>
      <c r="N3312" s="56"/>
    </row>
    <row r="3313" spans="1:14" s="55" customFormat="1" ht="15" thickBot="1" x14ac:dyDescent="0.35">
      <c r="A3313" s="58">
        <v>22</v>
      </c>
      <c r="B3313" s="55" t="s">
        <v>4965</v>
      </c>
      <c r="C3313" s="59" t="s">
        <v>337</v>
      </c>
      <c r="D3313" s="59" t="s">
        <v>3973</v>
      </c>
      <c r="E3313" s="59" t="s">
        <v>415</v>
      </c>
      <c r="F3313" s="59" t="s">
        <v>438</v>
      </c>
      <c r="G3313" s="59" t="s">
        <v>634</v>
      </c>
      <c r="H3313" s="84">
        <f>'20070 ParAssumpChg'!K205</f>
        <v>0</v>
      </c>
      <c r="J3313" s="56" t="s">
        <v>3974</v>
      </c>
      <c r="K3313" s="57" t="s">
        <v>2589</v>
      </c>
      <c r="L3313" s="57" t="s">
        <v>1963</v>
      </c>
      <c r="M3313" s="56" t="str">
        <f t="shared" si="103"/>
        <v>LF4.P2007012809</v>
      </c>
      <c r="N3313" s="56"/>
    </row>
    <row r="3314" spans="1:14" s="55" customFormat="1" ht="15" thickBot="1" x14ac:dyDescent="0.35">
      <c r="A3314" s="58">
        <v>22</v>
      </c>
      <c r="B3314" s="55" t="s">
        <v>4966</v>
      </c>
      <c r="C3314" s="59" t="s">
        <v>337</v>
      </c>
      <c r="D3314" s="59" t="s">
        <v>3973</v>
      </c>
      <c r="E3314" s="59" t="s">
        <v>415</v>
      </c>
      <c r="F3314" s="59" t="s">
        <v>438</v>
      </c>
      <c r="G3314" s="59" t="s">
        <v>613</v>
      </c>
      <c r="H3314" s="84">
        <f>'20070 ParAssumpChg'!K206</f>
        <v>0</v>
      </c>
      <c r="J3314" s="56" t="s">
        <v>3974</v>
      </c>
      <c r="K3314" s="57" t="s">
        <v>2591</v>
      </c>
      <c r="L3314" s="57" t="s">
        <v>1963</v>
      </c>
      <c r="M3314" s="56" t="str">
        <f>J3314&amp;K3314&amp;L3314</f>
        <v>LF4.P2007012909</v>
      </c>
      <c r="N3314" s="56"/>
    </row>
    <row r="3315" spans="1:14" s="55" customFormat="1" ht="15" thickBot="1" x14ac:dyDescent="0.35">
      <c r="A3315" s="58">
        <v>22</v>
      </c>
      <c r="B3315" s="55" t="s">
        <v>4967</v>
      </c>
      <c r="C3315" s="59" t="s">
        <v>337</v>
      </c>
      <c r="D3315" s="59" t="s">
        <v>3973</v>
      </c>
      <c r="E3315" s="59" t="s">
        <v>415</v>
      </c>
      <c r="F3315" s="59" t="s">
        <v>438</v>
      </c>
      <c r="G3315" s="59" t="s">
        <v>614</v>
      </c>
      <c r="H3315" s="84">
        <f>'20070 ParAssumpChg'!K207</f>
        <v>0</v>
      </c>
      <c r="J3315" s="56" t="s">
        <v>3974</v>
      </c>
      <c r="K3315" s="57" t="s">
        <v>2593</v>
      </c>
      <c r="L3315" s="57" t="s">
        <v>1963</v>
      </c>
      <c r="M3315" s="56" t="str">
        <f t="shared" ref="M3315:M3320" si="104">J3315&amp;K3315&amp;L3315</f>
        <v>LF4.P2007013009</v>
      </c>
      <c r="N3315" s="56"/>
    </row>
    <row r="3316" spans="1:14" s="55" customFormat="1" ht="15" thickBot="1" x14ac:dyDescent="0.35">
      <c r="A3316" s="58">
        <v>22</v>
      </c>
      <c r="B3316" s="55" t="s">
        <v>4968</v>
      </c>
      <c r="C3316" s="59" t="s">
        <v>337</v>
      </c>
      <c r="D3316" s="59" t="s">
        <v>3973</v>
      </c>
      <c r="E3316" s="59" t="s">
        <v>415</v>
      </c>
      <c r="F3316" s="59" t="s">
        <v>438</v>
      </c>
      <c r="G3316" s="59" t="s">
        <v>615</v>
      </c>
      <c r="H3316" s="84">
        <f>'20070 ParAssumpChg'!K208</f>
        <v>0</v>
      </c>
      <c r="J3316" s="56" t="s">
        <v>3974</v>
      </c>
      <c r="K3316" s="57" t="s">
        <v>2595</v>
      </c>
      <c r="L3316" s="57" t="s">
        <v>1963</v>
      </c>
      <c r="M3316" s="56" t="str">
        <f t="shared" si="104"/>
        <v>LF4.P2007013109</v>
      </c>
      <c r="N3316" s="56"/>
    </row>
    <row r="3317" spans="1:14" s="55" customFormat="1" ht="15" thickBot="1" x14ac:dyDescent="0.35">
      <c r="A3317" s="58">
        <v>22</v>
      </c>
      <c r="B3317" s="55" t="s">
        <v>4969</v>
      </c>
      <c r="C3317" s="59" t="s">
        <v>337</v>
      </c>
      <c r="D3317" s="59" t="s">
        <v>3973</v>
      </c>
      <c r="E3317" s="59" t="s">
        <v>415</v>
      </c>
      <c r="F3317" s="59" t="s">
        <v>438</v>
      </c>
      <c r="G3317" s="59" t="s">
        <v>337</v>
      </c>
      <c r="H3317" s="84">
        <f>'20070 ParAssumpChg'!K209</f>
        <v>0</v>
      </c>
      <c r="J3317" s="56" t="s">
        <v>3974</v>
      </c>
      <c r="K3317" s="57" t="s">
        <v>2597</v>
      </c>
      <c r="L3317" s="57" t="s">
        <v>1963</v>
      </c>
      <c r="M3317" s="56" t="str">
        <f t="shared" si="104"/>
        <v>LF4.P2007013209</v>
      </c>
      <c r="N3317" s="56"/>
    </row>
    <row r="3318" spans="1:14" s="55" customFormat="1" ht="15" thickBot="1" x14ac:dyDescent="0.35">
      <c r="A3318" s="58">
        <v>22</v>
      </c>
      <c r="B3318" s="55" t="s">
        <v>4970</v>
      </c>
      <c r="C3318" s="59" t="s">
        <v>337</v>
      </c>
      <c r="D3318" s="59" t="s">
        <v>3973</v>
      </c>
      <c r="E3318" s="59" t="s">
        <v>415</v>
      </c>
      <c r="F3318" s="59" t="s">
        <v>438</v>
      </c>
      <c r="G3318" s="59" t="s">
        <v>303</v>
      </c>
      <c r="H3318" s="84">
        <f>'20070 ParAssumpChg'!K210</f>
        <v>0</v>
      </c>
      <c r="J3318" s="56" t="s">
        <v>3974</v>
      </c>
      <c r="K3318" s="57" t="s">
        <v>2599</v>
      </c>
      <c r="L3318" s="57" t="s">
        <v>1963</v>
      </c>
      <c r="M3318" s="56" t="str">
        <f t="shared" si="104"/>
        <v>LF4.P2007013309</v>
      </c>
      <c r="N3318" s="56"/>
    </row>
    <row r="3319" spans="1:14" s="55" customFormat="1" ht="15" thickBot="1" x14ac:dyDescent="0.35">
      <c r="A3319" s="58">
        <v>22</v>
      </c>
      <c r="B3319" s="55" t="s">
        <v>4971</v>
      </c>
      <c r="C3319" s="59" t="s">
        <v>337</v>
      </c>
      <c r="D3319" s="59" t="s">
        <v>38</v>
      </c>
      <c r="E3319" s="59" t="s">
        <v>415</v>
      </c>
      <c r="F3319" s="59" t="s">
        <v>438</v>
      </c>
      <c r="G3319" s="59" t="s">
        <v>453</v>
      </c>
      <c r="H3319" s="84">
        <f>'20070 ParAssumpChg'!K213</f>
        <v>0</v>
      </c>
      <c r="J3319" s="56" t="s">
        <v>3974</v>
      </c>
      <c r="K3319" s="57" t="s">
        <v>4845</v>
      </c>
      <c r="L3319" s="57" t="s">
        <v>1963</v>
      </c>
      <c r="M3319" s="56" t="str">
        <f t="shared" si="104"/>
        <v>LF4.P2007013509</v>
      </c>
      <c r="N3319" s="56"/>
    </row>
    <row r="3320" spans="1:14" s="55" customFormat="1" ht="15" thickBot="1" x14ac:dyDescent="0.35">
      <c r="A3320" s="58">
        <v>22</v>
      </c>
      <c r="B3320" s="55" t="s">
        <v>4972</v>
      </c>
      <c r="C3320" s="59" t="s">
        <v>337</v>
      </c>
      <c r="D3320" s="59" t="s">
        <v>38</v>
      </c>
      <c r="E3320" s="59" t="s">
        <v>415</v>
      </c>
      <c r="F3320" s="59" t="s">
        <v>438</v>
      </c>
      <c r="G3320" s="59" t="s">
        <v>1867</v>
      </c>
      <c r="H3320" s="84">
        <f>'20070 ParAssumpChg'!K214</f>
        <v>0</v>
      </c>
      <c r="J3320" s="56" t="s">
        <v>3974</v>
      </c>
      <c r="K3320" s="57" t="s">
        <v>4847</v>
      </c>
      <c r="L3320" s="57" t="s">
        <v>1963</v>
      </c>
      <c r="M3320" s="56" t="str">
        <f t="shared" si="104"/>
        <v>LF4.P2007013609</v>
      </c>
      <c r="N3320" s="56"/>
    </row>
    <row r="3321" spans="1:14" ht="15" thickBot="1" x14ac:dyDescent="0.35">
      <c r="A3321" s="58">
        <v>22</v>
      </c>
      <c r="B3321" s="55" t="s">
        <v>4973</v>
      </c>
      <c r="C3321" s="59" t="s">
        <v>952</v>
      </c>
      <c r="D3321" s="59" t="s">
        <v>4974</v>
      </c>
      <c r="E3321" s="59" t="s">
        <v>2703</v>
      </c>
      <c r="F3321" s="59" t="s">
        <v>2704</v>
      </c>
      <c r="G3321" s="59" t="s">
        <v>2704</v>
      </c>
      <c r="H3321" s="84">
        <f>'20070 ParAssumpChg'!M10</f>
        <v>0</v>
      </c>
    </row>
    <row r="3322" spans="1:14" ht="15" thickBot="1" x14ac:dyDescent="0.35">
      <c r="A3322" s="58">
        <v>22</v>
      </c>
      <c r="B3322" s="55" t="s">
        <v>4975</v>
      </c>
      <c r="C3322" s="59" t="s">
        <v>952</v>
      </c>
      <c r="D3322" s="59" t="s">
        <v>4974</v>
      </c>
      <c r="E3322" s="59" t="s">
        <v>2703</v>
      </c>
      <c r="F3322" s="59" t="s">
        <v>2706</v>
      </c>
      <c r="G3322" s="59" t="s">
        <v>2706</v>
      </c>
      <c r="H3322" s="84">
        <f>'20070 ParAssumpChg'!M11</f>
        <v>0</v>
      </c>
    </row>
    <row r="3323" spans="1:14" ht="15" thickBot="1" x14ac:dyDescent="0.35">
      <c r="A3323" s="58">
        <v>22</v>
      </c>
      <c r="B3323" s="55" t="s">
        <v>4976</v>
      </c>
      <c r="C3323" s="59" t="s">
        <v>952</v>
      </c>
      <c r="D3323" s="59" t="s">
        <v>4974</v>
      </c>
      <c r="E3323" s="59" t="s">
        <v>2703</v>
      </c>
      <c r="F3323" s="59" t="s">
        <v>2708</v>
      </c>
      <c r="G3323" s="59" t="s">
        <v>2708</v>
      </c>
      <c r="H3323" s="84">
        <f>'20070 ParAssumpChg'!M12</f>
        <v>0</v>
      </c>
    </row>
    <row r="3324" spans="1:14" ht="15" thickBot="1" x14ac:dyDescent="0.35">
      <c r="A3324" s="58">
        <v>22</v>
      </c>
      <c r="B3324" s="55" t="s">
        <v>4977</v>
      </c>
      <c r="C3324" s="59" t="s">
        <v>952</v>
      </c>
      <c r="D3324" s="59" t="s">
        <v>4974</v>
      </c>
      <c r="E3324" s="59" t="s">
        <v>2703</v>
      </c>
      <c r="F3324" s="59" t="s">
        <v>2710</v>
      </c>
      <c r="G3324" s="59" t="s">
        <v>2710</v>
      </c>
      <c r="H3324" s="84">
        <f>'20070 ParAssumpChg'!M13</f>
        <v>0</v>
      </c>
    </row>
    <row r="3325" spans="1:14" ht="15" thickBot="1" x14ac:dyDescent="0.35">
      <c r="A3325" s="58">
        <v>22</v>
      </c>
      <c r="B3325" s="55" t="s">
        <v>4978</v>
      </c>
      <c r="C3325" s="59" t="s">
        <v>952</v>
      </c>
      <c r="D3325" s="59" t="s">
        <v>4974</v>
      </c>
      <c r="E3325" s="59" t="s">
        <v>2703</v>
      </c>
      <c r="F3325" s="59" t="s">
        <v>2712</v>
      </c>
      <c r="G3325" s="59" t="s">
        <v>2712</v>
      </c>
      <c r="H3325" s="84">
        <f>'20070 ParAssumpChg'!M14</f>
        <v>0</v>
      </c>
    </row>
    <row r="3326" spans="1:14" ht="15" thickBot="1" x14ac:dyDescent="0.35">
      <c r="A3326" s="58">
        <v>22</v>
      </c>
      <c r="B3326" s="55" t="s">
        <v>4979</v>
      </c>
      <c r="C3326" s="59" t="s">
        <v>952</v>
      </c>
      <c r="D3326" s="59" t="s">
        <v>4974</v>
      </c>
      <c r="E3326" s="59" t="s">
        <v>2703</v>
      </c>
      <c r="F3326" s="59" t="s">
        <v>2714</v>
      </c>
      <c r="G3326" s="59" t="s">
        <v>2714</v>
      </c>
      <c r="H3326" s="84">
        <f>'20070 ParAssumpChg'!M15</f>
        <v>0</v>
      </c>
    </row>
    <row r="3327" spans="1:14" ht="15" thickBot="1" x14ac:dyDescent="0.35">
      <c r="A3327" s="58">
        <v>22</v>
      </c>
      <c r="B3327" s="55" t="s">
        <v>4980</v>
      </c>
      <c r="C3327" s="59" t="s">
        <v>952</v>
      </c>
      <c r="D3327" s="59" t="s">
        <v>4974</v>
      </c>
      <c r="E3327" s="59" t="s">
        <v>2703</v>
      </c>
      <c r="F3327" s="59" t="s">
        <v>2716</v>
      </c>
      <c r="G3327" s="59" t="s">
        <v>2716</v>
      </c>
      <c r="H3327" s="84">
        <f>'20070 ParAssumpChg'!M16</f>
        <v>0</v>
      </c>
    </row>
    <row r="3328" spans="1:14" ht="15" thickBot="1" x14ac:dyDescent="0.35">
      <c r="A3328" s="58">
        <v>22</v>
      </c>
      <c r="B3328" s="55" t="s">
        <v>4981</v>
      </c>
      <c r="C3328" s="59" t="s">
        <v>952</v>
      </c>
      <c r="D3328" s="59" t="s">
        <v>4974</v>
      </c>
      <c r="E3328" s="59" t="s">
        <v>2703</v>
      </c>
      <c r="F3328" s="59" t="s">
        <v>2718</v>
      </c>
      <c r="G3328" s="59" t="s">
        <v>2718</v>
      </c>
      <c r="H3328" s="84">
        <f>'20070 ParAssumpChg'!M17</f>
        <v>0</v>
      </c>
    </row>
    <row r="3329" spans="1:8" ht="15" thickBot="1" x14ac:dyDescent="0.35">
      <c r="A3329" s="58">
        <v>22</v>
      </c>
      <c r="B3329" s="55" t="s">
        <v>4982</v>
      </c>
      <c r="C3329" s="59" t="s">
        <v>952</v>
      </c>
      <c r="D3329" s="59" t="s">
        <v>4974</v>
      </c>
      <c r="E3329" s="59" t="s">
        <v>2703</v>
      </c>
      <c r="F3329" s="59" t="s">
        <v>2720</v>
      </c>
      <c r="G3329" s="59" t="s">
        <v>2720</v>
      </c>
      <c r="H3329" s="84">
        <f>'20070 ParAssumpChg'!M18</f>
        <v>0</v>
      </c>
    </row>
    <row r="3330" spans="1:8" ht="15" thickBot="1" x14ac:dyDescent="0.35">
      <c r="A3330" s="58">
        <v>22</v>
      </c>
      <c r="B3330" s="55" t="s">
        <v>4983</v>
      </c>
      <c r="C3330" s="59" t="s">
        <v>952</v>
      </c>
      <c r="D3330" s="59" t="s">
        <v>4974</v>
      </c>
      <c r="E3330" s="59" t="s">
        <v>2703</v>
      </c>
      <c r="F3330" s="59" t="s">
        <v>2722</v>
      </c>
      <c r="G3330" s="59" t="s">
        <v>2722</v>
      </c>
      <c r="H3330" s="84">
        <f>'20070 ParAssumpChg'!M19</f>
        <v>0</v>
      </c>
    </row>
    <row r="3331" spans="1:8" ht="15" thickBot="1" x14ac:dyDescent="0.35">
      <c r="A3331" s="58">
        <v>22</v>
      </c>
      <c r="B3331" s="55" t="s">
        <v>4984</v>
      </c>
      <c r="C3331" s="59" t="s">
        <v>952</v>
      </c>
      <c r="D3331" s="59" t="s">
        <v>4974</v>
      </c>
      <c r="E3331" s="59" t="s">
        <v>2703</v>
      </c>
      <c r="F3331" s="59" t="s">
        <v>2724</v>
      </c>
      <c r="G3331" s="59" t="s">
        <v>2724</v>
      </c>
      <c r="H3331" s="84">
        <f>'20070 ParAssumpChg'!M20</f>
        <v>0</v>
      </c>
    </row>
    <row r="3332" spans="1:8" ht="15" thickBot="1" x14ac:dyDescent="0.35">
      <c r="A3332" s="58">
        <v>22</v>
      </c>
      <c r="B3332" s="55" t="s">
        <v>4985</v>
      </c>
      <c r="C3332" s="59" t="s">
        <v>952</v>
      </c>
      <c r="D3332" s="59" t="s">
        <v>4974</v>
      </c>
      <c r="E3332" s="59" t="s">
        <v>2703</v>
      </c>
      <c r="F3332" s="59" t="s">
        <v>2726</v>
      </c>
      <c r="G3332" s="59" t="s">
        <v>2726</v>
      </c>
      <c r="H3332" s="84">
        <f>'20070 ParAssumpChg'!M21</f>
        <v>0</v>
      </c>
    </row>
    <row r="3333" spans="1:8" ht="15" thickBot="1" x14ac:dyDescent="0.35">
      <c r="A3333" s="58">
        <v>22</v>
      </c>
      <c r="B3333" s="55" t="s">
        <v>4986</v>
      </c>
      <c r="C3333" s="59" t="s">
        <v>952</v>
      </c>
      <c r="D3333" s="59" t="s">
        <v>4974</v>
      </c>
      <c r="E3333" s="59" t="s">
        <v>2703</v>
      </c>
      <c r="F3333" s="59" t="s">
        <v>2728</v>
      </c>
      <c r="G3333" s="59" t="s">
        <v>2728</v>
      </c>
      <c r="H3333" s="84">
        <f>'20070 ParAssumpChg'!M22</f>
        <v>0</v>
      </c>
    </row>
    <row r="3334" spans="1:8" ht="15" thickBot="1" x14ac:dyDescent="0.35">
      <c r="A3334" s="58">
        <v>22</v>
      </c>
      <c r="B3334" s="55" t="s">
        <v>4987</v>
      </c>
      <c r="C3334" s="59" t="s">
        <v>952</v>
      </c>
      <c r="D3334" s="59" t="s">
        <v>4974</v>
      </c>
      <c r="E3334" s="59" t="s">
        <v>2703</v>
      </c>
      <c r="F3334" s="59" t="s">
        <v>2730</v>
      </c>
      <c r="G3334" s="59" t="s">
        <v>2730</v>
      </c>
      <c r="H3334" s="84">
        <f>'20070 ParAssumpChg'!M23</f>
        <v>0</v>
      </c>
    </row>
    <row r="3335" spans="1:8" ht="15" thickBot="1" x14ac:dyDescent="0.35">
      <c r="A3335" s="58">
        <v>22</v>
      </c>
      <c r="B3335" s="55" t="s">
        <v>4988</v>
      </c>
      <c r="C3335" s="59" t="s">
        <v>952</v>
      </c>
      <c r="D3335" s="59" t="s">
        <v>4974</v>
      </c>
      <c r="E3335" s="59" t="s">
        <v>2703</v>
      </c>
      <c r="F3335" s="59" t="s">
        <v>4989</v>
      </c>
      <c r="G3335" s="59" t="s">
        <v>4989</v>
      </c>
      <c r="H3335" s="84">
        <f>'20070 ParAssumpChg'!M24</f>
        <v>0</v>
      </c>
    </row>
    <row r="3336" spans="1:8" ht="15" thickBot="1" x14ac:dyDescent="0.35">
      <c r="A3336" s="58">
        <v>22</v>
      </c>
      <c r="B3336" s="55" t="s">
        <v>4990</v>
      </c>
      <c r="C3336" s="59" t="s">
        <v>952</v>
      </c>
      <c r="D3336" s="59" t="s">
        <v>4974</v>
      </c>
      <c r="E3336" s="59" t="s">
        <v>2703</v>
      </c>
      <c r="F3336" s="59" t="s">
        <v>4991</v>
      </c>
      <c r="G3336" s="59" t="s">
        <v>4991</v>
      </c>
      <c r="H3336" s="84">
        <f>'20070 ParAssumpChg'!M25</f>
        <v>0</v>
      </c>
    </row>
    <row r="3337" spans="1:8" ht="15" thickBot="1" x14ac:dyDescent="0.35">
      <c r="A3337" s="58">
        <v>22</v>
      </c>
      <c r="B3337" s="55" t="s">
        <v>4992</v>
      </c>
      <c r="C3337" s="59" t="s">
        <v>952</v>
      </c>
      <c r="D3337" s="59" t="s">
        <v>4974</v>
      </c>
      <c r="E3337" s="59" t="s">
        <v>2703</v>
      </c>
      <c r="F3337" s="59" t="s">
        <v>4993</v>
      </c>
      <c r="G3337" s="59" t="s">
        <v>4993</v>
      </c>
      <c r="H3337" s="84">
        <f>'20070 ParAssumpChg'!M26</f>
        <v>0</v>
      </c>
    </row>
    <row r="3338" spans="1:8" ht="15" thickBot="1" x14ac:dyDescent="0.35">
      <c r="A3338" s="58">
        <v>22</v>
      </c>
      <c r="B3338" s="55" t="s">
        <v>4994</v>
      </c>
      <c r="C3338" s="59" t="s">
        <v>952</v>
      </c>
      <c r="D3338" s="59" t="s">
        <v>4974</v>
      </c>
      <c r="E3338" s="59" t="s">
        <v>326</v>
      </c>
      <c r="F3338" s="59" t="s">
        <v>436</v>
      </c>
      <c r="G3338" s="59" t="s">
        <v>2704</v>
      </c>
      <c r="H3338" s="84">
        <f>'20070 ParAssumpChg'!N10</f>
        <v>0</v>
      </c>
    </row>
    <row r="3339" spans="1:8" ht="15" thickBot="1" x14ac:dyDescent="0.35">
      <c r="A3339" s="58">
        <v>22</v>
      </c>
      <c r="B3339" s="55" t="s">
        <v>4995</v>
      </c>
      <c r="C3339" s="59" t="s">
        <v>952</v>
      </c>
      <c r="D3339" s="59" t="s">
        <v>4974</v>
      </c>
      <c r="E3339" s="59" t="s">
        <v>326</v>
      </c>
      <c r="F3339" s="59" t="s">
        <v>436</v>
      </c>
      <c r="G3339" s="59" t="s">
        <v>2706</v>
      </c>
      <c r="H3339" s="84">
        <f>'20070 ParAssumpChg'!N11</f>
        <v>0</v>
      </c>
    </row>
    <row r="3340" spans="1:8" ht="15" thickBot="1" x14ac:dyDescent="0.35">
      <c r="A3340" s="58">
        <v>22</v>
      </c>
      <c r="B3340" s="55" t="s">
        <v>4996</v>
      </c>
      <c r="C3340" s="59" t="s">
        <v>952</v>
      </c>
      <c r="D3340" s="59" t="s">
        <v>4974</v>
      </c>
      <c r="E3340" s="59" t="s">
        <v>326</v>
      </c>
      <c r="F3340" s="59" t="s">
        <v>436</v>
      </c>
      <c r="G3340" s="59" t="s">
        <v>2708</v>
      </c>
      <c r="H3340" s="84">
        <f>'20070 ParAssumpChg'!N12</f>
        <v>0</v>
      </c>
    </row>
    <row r="3341" spans="1:8" ht="15" thickBot="1" x14ac:dyDescent="0.35">
      <c r="A3341" s="58">
        <v>22</v>
      </c>
      <c r="B3341" s="55" t="s">
        <v>4997</v>
      </c>
      <c r="C3341" s="59" t="s">
        <v>952</v>
      </c>
      <c r="D3341" s="59" t="s">
        <v>4974</v>
      </c>
      <c r="E3341" s="59" t="s">
        <v>326</v>
      </c>
      <c r="F3341" s="59" t="s">
        <v>436</v>
      </c>
      <c r="G3341" s="59" t="s">
        <v>2710</v>
      </c>
      <c r="H3341" s="84">
        <f>'20070 ParAssumpChg'!N13</f>
        <v>0</v>
      </c>
    </row>
    <row r="3342" spans="1:8" ht="15" thickBot="1" x14ac:dyDescent="0.35">
      <c r="A3342" s="58">
        <v>22</v>
      </c>
      <c r="B3342" s="55" t="s">
        <v>4998</v>
      </c>
      <c r="C3342" s="59" t="s">
        <v>952</v>
      </c>
      <c r="D3342" s="59" t="s">
        <v>4974</v>
      </c>
      <c r="E3342" s="59" t="s">
        <v>326</v>
      </c>
      <c r="F3342" s="59" t="s">
        <v>436</v>
      </c>
      <c r="G3342" s="59" t="s">
        <v>2712</v>
      </c>
      <c r="H3342" s="84">
        <f>'20070 ParAssumpChg'!N14</f>
        <v>0</v>
      </c>
    </row>
    <row r="3343" spans="1:8" ht="15" thickBot="1" x14ac:dyDescent="0.35">
      <c r="A3343" s="58">
        <v>22</v>
      </c>
      <c r="B3343" s="55" t="s">
        <v>4999</v>
      </c>
      <c r="C3343" s="59" t="s">
        <v>952</v>
      </c>
      <c r="D3343" s="59" t="s">
        <v>4974</v>
      </c>
      <c r="E3343" s="59" t="s">
        <v>326</v>
      </c>
      <c r="F3343" s="59" t="s">
        <v>436</v>
      </c>
      <c r="G3343" s="59" t="s">
        <v>2714</v>
      </c>
      <c r="H3343" s="84">
        <f>'20070 ParAssumpChg'!N15</f>
        <v>0</v>
      </c>
    </row>
    <row r="3344" spans="1:8" ht="15" thickBot="1" x14ac:dyDescent="0.35">
      <c r="A3344" s="58">
        <v>22</v>
      </c>
      <c r="B3344" s="55" t="s">
        <v>5000</v>
      </c>
      <c r="C3344" s="59" t="s">
        <v>952</v>
      </c>
      <c r="D3344" s="59" t="s">
        <v>4974</v>
      </c>
      <c r="E3344" s="59" t="s">
        <v>326</v>
      </c>
      <c r="F3344" s="59" t="s">
        <v>436</v>
      </c>
      <c r="G3344" s="59" t="s">
        <v>2716</v>
      </c>
      <c r="H3344" s="84">
        <f>'20070 ParAssumpChg'!N16</f>
        <v>0</v>
      </c>
    </row>
    <row r="3345" spans="1:8" ht="15" thickBot="1" x14ac:dyDescent="0.35">
      <c r="A3345" s="58">
        <v>22</v>
      </c>
      <c r="B3345" s="55" t="s">
        <v>5001</v>
      </c>
      <c r="C3345" s="59" t="s">
        <v>952</v>
      </c>
      <c r="D3345" s="59" t="s">
        <v>4974</v>
      </c>
      <c r="E3345" s="59" t="s">
        <v>326</v>
      </c>
      <c r="F3345" s="59" t="s">
        <v>436</v>
      </c>
      <c r="G3345" s="59" t="s">
        <v>2718</v>
      </c>
      <c r="H3345" s="84">
        <f>'20070 ParAssumpChg'!N17</f>
        <v>0</v>
      </c>
    </row>
    <row r="3346" spans="1:8" ht="15" thickBot="1" x14ac:dyDescent="0.35">
      <c r="A3346" s="58">
        <v>22</v>
      </c>
      <c r="B3346" s="55" t="s">
        <v>5002</v>
      </c>
      <c r="C3346" s="59" t="s">
        <v>952</v>
      </c>
      <c r="D3346" s="59" t="s">
        <v>4974</v>
      </c>
      <c r="E3346" s="59" t="s">
        <v>326</v>
      </c>
      <c r="F3346" s="59" t="s">
        <v>436</v>
      </c>
      <c r="G3346" s="59" t="s">
        <v>2720</v>
      </c>
      <c r="H3346" s="84">
        <f>'20070 ParAssumpChg'!N18</f>
        <v>0</v>
      </c>
    </row>
    <row r="3347" spans="1:8" ht="15" thickBot="1" x14ac:dyDescent="0.35">
      <c r="A3347" s="58">
        <v>22</v>
      </c>
      <c r="B3347" s="55" t="s">
        <v>5003</v>
      </c>
      <c r="C3347" s="59" t="s">
        <v>952</v>
      </c>
      <c r="D3347" s="59" t="s">
        <v>4974</v>
      </c>
      <c r="E3347" s="59" t="s">
        <v>326</v>
      </c>
      <c r="F3347" s="59" t="s">
        <v>436</v>
      </c>
      <c r="G3347" s="59" t="s">
        <v>2722</v>
      </c>
      <c r="H3347" s="84">
        <f>'20070 ParAssumpChg'!N19</f>
        <v>0</v>
      </c>
    </row>
    <row r="3348" spans="1:8" ht="15" thickBot="1" x14ac:dyDescent="0.35">
      <c r="A3348" s="58">
        <v>22</v>
      </c>
      <c r="B3348" s="55" t="s">
        <v>5004</v>
      </c>
      <c r="C3348" s="59" t="s">
        <v>952</v>
      </c>
      <c r="D3348" s="59" t="s">
        <v>4974</v>
      </c>
      <c r="E3348" s="59" t="s">
        <v>326</v>
      </c>
      <c r="F3348" s="59" t="s">
        <v>436</v>
      </c>
      <c r="G3348" s="59" t="s">
        <v>2724</v>
      </c>
      <c r="H3348" s="84">
        <f>'20070 ParAssumpChg'!N20</f>
        <v>0</v>
      </c>
    </row>
    <row r="3349" spans="1:8" ht="15" thickBot="1" x14ac:dyDescent="0.35">
      <c r="A3349" s="58">
        <v>22</v>
      </c>
      <c r="B3349" s="55" t="s">
        <v>5005</v>
      </c>
      <c r="C3349" s="59" t="s">
        <v>952</v>
      </c>
      <c r="D3349" s="59" t="s">
        <v>4974</v>
      </c>
      <c r="E3349" s="59" t="s">
        <v>326</v>
      </c>
      <c r="F3349" s="59" t="s">
        <v>436</v>
      </c>
      <c r="G3349" s="59" t="s">
        <v>2726</v>
      </c>
      <c r="H3349" s="84">
        <f>'20070 ParAssumpChg'!N21</f>
        <v>0</v>
      </c>
    </row>
    <row r="3350" spans="1:8" ht="15" thickBot="1" x14ac:dyDescent="0.35">
      <c r="A3350" s="58">
        <v>22</v>
      </c>
      <c r="B3350" s="55" t="s">
        <v>5006</v>
      </c>
      <c r="C3350" s="59" t="s">
        <v>952</v>
      </c>
      <c r="D3350" s="59" t="s">
        <v>4974</v>
      </c>
      <c r="E3350" s="59" t="s">
        <v>326</v>
      </c>
      <c r="F3350" s="59" t="s">
        <v>436</v>
      </c>
      <c r="G3350" s="59" t="s">
        <v>2728</v>
      </c>
      <c r="H3350" s="84">
        <f>'20070 ParAssumpChg'!N22</f>
        <v>0</v>
      </c>
    </row>
    <row r="3351" spans="1:8" ht="15" thickBot="1" x14ac:dyDescent="0.35">
      <c r="A3351" s="58">
        <v>22</v>
      </c>
      <c r="B3351" s="55" t="s">
        <v>5007</v>
      </c>
      <c r="C3351" s="59" t="s">
        <v>952</v>
      </c>
      <c r="D3351" s="59" t="s">
        <v>4974</v>
      </c>
      <c r="E3351" s="59" t="s">
        <v>326</v>
      </c>
      <c r="F3351" s="59" t="s">
        <v>436</v>
      </c>
      <c r="G3351" s="59" t="s">
        <v>2730</v>
      </c>
      <c r="H3351" s="84">
        <f>'20070 ParAssumpChg'!N23</f>
        <v>0</v>
      </c>
    </row>
    <row r="3352" spans="1:8" ht="15" thickBot="1" x14ac:dyDescent="0.35">
      <c r="A3352" s="58">
        <v>22</v>
      </c>
      <c r="B3352" s="55" t="s">
        <v>5008</v>
      </c>
      <c r="C3352" s="59" t="s">
        <v>952</v>
      </c>
      <c r="D3352" s="59" t="s">
        <v>4974</v>
      </c>
      <c r="E3352" s="59" t="s">
        <v>326</v>
      </c>
      <c r="F3352" s="59" t="s">
        <v>436</v>
      </c>
      <c r="G3352" s="59" t="s">
        <v>4989</v>
      </c>
      <c r="H3352" s="84">
        <f>'20070 ParAssumpChg'!N24</f>
        <v>0</v>
      </c>
    </row>
    <row r="3353" spans="1:8" ht="15" thickBot="1" x14ac:dyDescent="0.35">
      <c r="A3353" s="58">
        <v>22</v>
      </c>
      <c r="B3353" s="55" t="s">
        <v>5009</v>
      </c>
      <c r="C3353" s="59" t="s">
        <v>952</v>
      </c>
      <c r="D3353" s="59" t="s">
        <v>4974</v>
      </c>
      <c r="E3353" s="59" t="s">
        <v>326</v>
      </c>
      <c r="F3353" s="59" t="s">
        <v>436</v>
      </c>
      <c r="G3353" s="59" t="s">
        <v>4991</v>
      </c>
      <c r="H3353" s="84">
        <f>'20070 ParAssumpChg'!N25</f>
        <v>0</v>
      </c>
    </row>
    <row r="3354" spans="1:8" ht="15" thickBot="1" x14ac:dyDescent="0.35">
      <c r="A3354" s="58">
        <v>22</v>
      </c>
      <c r="B3354" s="55" t="s">
        <v>5010</v>
      </c>
      <c r="C3354" s="59" t="s">
        <v>952</v>
      </c>
      <c r="D3354" s="59" t="s">
        <v>4974</v>
      </c>
      <c r="E3354" s="59" t="s">
        <v>326</v>
      </c>
      <c r="F3354" s="59" t="s">
        <v>436</v>
      </c>
      <c r="G3354" s="59" t="s">
        <v>4993</v>
      </c>
      <c r="H3354" s="84">
        <f>'20070 ParAssumpChg'!N26</f>
        <v>0</v>
      </c>
    </row>
    <row r="3355" spans="1:8" ht="15" thickBot="1" x14ac:dyDescent="0.35">
      <c r="A3355" s="58">
        <v>22</v>
      </c>
      <c r="B3355" s="55" t="s">
        <v>5011</v>
      </c>
      <c r="C3355" s="59" t="s">
        <v>952</v>
      </c>
      <c r="D3355" s="59" t="s">
        <v>4974</v>
      </c>
      <c r="E3355" s="59" t="s">
        <v>326</v>
      </c>
      <c r="F3355" s="59" t="s">
        <v>437</v>
      </c>
      <c r="G3355" s="59" t="s">
        <v>2704</v>
      </c>
      <c r="H3355" s="84">
        <f>'20070 ParAssumpChg'!O10</f>
        <v>0</v>
      </c>
    </row>
    <row r="3356" spans="1:8" ht="15" thickBot="1" x14ac:dyDescent="0.35">
      <c r="A3356" s="58">
        <v>22</v>
      </c>
      <c r="B3356" s="55" t="s">
        <v>5012</v>
      </c>
      <c r="C3356" s="59" t="s">
        <v>952</v>
      </c>
      <c r="D3356" s="59" t="s">
        <v>4974</v>
      </c>
      <c r="E3356" s="59" t="s">
        <v>326</v>
      </c>
      <c r="F3356" s="59" t="s">
        <v>437</v>
      </c>
      <c r="G3356" s="59" t="s">
        <v>2706</v>
      </c>
      <c r="H3356" s="84">
        <f>'20070 ParAssumpChg'!O11</f>
        <v>0</v>
      </c>
    </row>
    <row r="3357" spans="1:8" ht="15" thickBot="1" x14ac:dyDescent="0.35">
      <c r="A3357" s="58">
        <v>22</v>
      </c>
      <c r="B3357" s="55" t="s">
        <v>5013</v>
      </c>
      <c r="C3357" s="59" t="s">
        <v>952</v>
      </c>
      <c r="D3357" s="59" t="s">
        <v>4974</v>
      </c>
      <c r="E3357" s="59" t="s">
        <v>326</v>
      </c>
      <c r="F3357" s="59" t="s">
        <v>437</v>
      </c>
      <c r="G3357" s="59" t="s">
        <v>2708</v>
      </c>
      <c r="H3357" s="84">
        <f>'20070 ParAssumpChg'!O12</f>
        <v>0</v>
      </c>
    </row>
    <row r="3358" spans="1:8" ht="15" thickBot="1" x14ac:dyDescent="0.35">
      <c r="A3358" s="58">
        <v>22</v>
      </c>
      <c r="B3358" s="55" t="s">
        <v>5014</v>
      </c>
      <c r="C3358" s="59" t="s">
        <v>952</v>
      </c>
      <c r="D3358" s="59" t="s">
        <v>4974</v>
      </c>
      <c r="E3358" s="59" t="s">
        <v>326</v>
      </c>
      <c r="F3358" s="59" t="s">
        <v>437</v>
      </c>
      <c r="G3358" s="59" t="s">
        <v>2710</v>
      </c>
      <c r="H3358" s="84">
        <f>'20070 ParAssumpChg'!O13</f>
        <v>0</v>
      </c>
    </row>
    <row r="3359" spans="1:8" ht="15" thickBot="1" x14ac:dyDescent="0.35">
      <c r="A3359" s="58">
        <v>22</v>
      </c>
      <c r="B3359" s="55" t="s">
        <v>5015</v>
      </c>
      <c r="C3359" s="59" t="s">
        <v>952</v>
      </c>
      <c r="D3359" s="59" t="s">
        <v>4974</v>
      </c>
      <c r="E3359" s="59" t="s">
        <v>326</v>
      </c>
      <c r="F3359" s="59" t="s">
        <v>437</v>
      </c>
      <c r="G3359" s="59" t="s">
        <v>2712</v>
      </c>
      <c r="H3359" s="84">
        <f>'20070 ParAssumpChg'!O14</f>
        <v>0</v>
      </c>
    </row>
    <row r="3360" spans="1:8" ht="15" thickBot="1" x14ac:dyDescent="0.35">
      <c r="A3360" s="58">
        <v>22</v>
      </c>
      <c r="B3360" s="55" t="s">
        <v>5016</v>
      </c>
      <c r="C3360" s="59" t="s">
        <v>952</v>
      </c>
      <c r="D3360" s="59" t="s">
        <v>4974</v>
      </c>
      <c r="E3360" s="59" t="s">
        <v>326</v>
      </c>
      <c r="F3360" s="59" t="s">
        <v>437</v>
      </c>
      <c r="G3360" s="59" t="s">
        <v>2714</v>
      </c>
      <c r="H3360" s="84">
        <f>'20070 ParAssumpChg'!O15</f>
        <v>0</v>
      </c>
    </row>
    <row r="3361" spans="1:8" ht="15" thickBot="1" x14ac:dyDescent="0.35">
      <c r="A3361" s="58">
        <v>22</v>
      </c>
      <c r="B3361" s="55" t="s">
        <v>5017</v>
      </c>
      <c r="C3361" s="59" t="s">
        <v>952</v>
      </c>
      <c r="D3361" s="59" t="s">
        <v>4974</v>
      </c>
      <c r="E3361" s="59" t="s">
        <v>326</v>
      </c>
      <c r="F3361" s="59" t="s">
        <v>437</v>
      </c>
      <c r="G3361" s="59" t="s">
        <v>2716</v>
      </c>
      <c r="H3361" s="84">
        <f>'20070 ParAssumpChg'!O16</f>
        <v>0</v>
      </c>
    </row>
    <row r="3362" spans="1:8" ht="15" thickBot="1" x14ac:dyDescent="0.35">
      <c r="A3362" s="58">
        <v>22</v>
      </c>
      <c r="B3362" s="55" t="s">
        <v>5018</v>
      </c>
      <c r="C3362" s="59" t="s">
        <v>952</v>
      </c>
      <c r="D3362" s="59" t="s">
        <v>4974</v>
      </c>
      <c r="E3362" s="59" t="s">
        <v>326</v>
      </c>
      <c r="F3362" s="59" t="s">
        <v>437</v>
      </c>
      <c r="G3362" s="59" t="s">
        <v>2718</v>
      </c>
      <c r="H3362" s="84">
        <f>'20070 ParAssumpChg'!O17</f>
        <v>0</v>
      </c>
    </row>
    <row r="3363" spans="1:8" ht="15" thickBot="1" x14ac:dyDescent="0.35">
      <c r="A3363" s="58">
        <v>22</v>
      </c>
      <c r="B3363" s="55" t="s">
        <v>5019</v>
      </c>
      <c r="C3363" s="59" t="s">
        <v>952</v>
      </c>
      <c r="D3363" s="59" t="s">
        <v>4974</v>
      </c>
      <c r="E3363" s="59" t="s">
        <v>326</v>
      </c>
      <c r="F3363" s="59" t="s">
        <v>437</v>
      </c>
      <c r="G3363" s="59" t="s">
        <v>2720</v>
      </c>
      <c r="H3363" s="84">
        <f>'20070 ParAssumpChg'!O18</f>
        <v>0</v>
      </c>
    </row>
    <row r="3364" spans="1:8" ht="15" thickBot="1" x14ac:dyDescent="0.35">
      <c r="A3364" s="58">
        <v>22</v>
      </c>
      <c r="B3364" s="55" t="s">
        <v>5020</v>
      </c>
      <c r="C3364" s="59" t="s">
        <v>952</v>
      </c>
      <c r="D3364" s="59" t="s">
        <v>4974</v>
      </c>
      <c r="E3364" s="59" t="s">
        <v>326</v>
      </c>
      <c r="F3364" s="59" t="s">
        <v>437</v>
      </c>
      <c r="G3364" s="59" t="s">
        <v>2722</v>
      </c>
      <c r="H3364" s="84">
        <f>'20070 ParAssumpChg'!O19</f>
        <v>0</v>
      </c>
    </row>
    <row r="3365" spans="1:8" ht="15" thickBot="1" x14ac:dyDescent="0.35">
      <c r="A3365" s="58">
        <v>22</v>
      </c>
      <c r="B3365" s="55" t="s">
        <v>5021</v>
      </c>
      <c r="C3365" s="59" t="s">
        <v>952</v>
      </c>
      <c r="D3365" s="59" t="s">
        <v>4974</v>
      </c>
      <c r="E3365" s="59" t="s">
        <v>326</v>
      </c>
      <c r="F3365" s="59" t="s">
        <v>437</v>
      </c>
      <c r="G3365" s="59" t="s">
        <v>2724</v>
      </c>
      <c r="H3365" s="84">
        <f>'20070 ParAssumpChg'!O20</f>
        <v>0</v>
      </c>
    </row>
    <row r="3366" spans="1:8" ht="15" thickBot="1" x14ac:dyDescent="0.35">
      <c r="A3366" s="58">
        <v>22</v>
      </c>
      <c r="B3366" s="55" t="s">
        <v>5022</v>
      </c>
      <c r="C3366" s="59" t="s">
        <v>952</v>
      </c>
      <c r="D3366" s="59" t="s">
        <v>4974</v>
      </c>
      <c r="E3366" s="59" t="s">
        <v>326</v>
      </c>
      <c r="F3366" s="59" t="s">
        <v>437</v>
      </c>
      <c r="G3366" s="59" t="s">
        <v>2726</v>
      </c>
      <c r="H3366" s="84">
        <f>'20070 ParAssumpChg'!O21</f>
        <v>0</v>
      </c>
    </row>
    <row r="3367" spans="1:8" ht="15" thickBot="1" x14ac:dyDescent="0.35">
      <c r="A3367" s="58">
        <v>22</v>
      </c>
      <c r="B3367" s="55" t="s">
        <v>5023</v>
      </c>
      <c r="C3367" s="59" t="s">
        <v>952</v>
      </c>
      <c r="D3367" s="59" t="s">
        <v>4974</v>
      </c>
      <c r="E3367" s="59" t="s">
        <v>326</v>
      </c>
      <c r="F3367" s="59" t="s">
        <v>437</v>
      </c>
      <c r="G3367" s="59" t="s">
        <v>2728</v>
      </c>
      <c r="H3367" s="84">
        <f>'20070 ParAssumpChg'!O22</f>
        <v>0</v>
      </c>
    </row>
    <row r="3368" spans="1:8" ht="15" thickBot="1" x14ac:dyDescent="0.35">
      <c r="A3368" s="58">
        <v>22</v>
      </c>
      <c r="B3368" s="55" t="s">
        <v>5024</v>
      </c>
      <c r="C3368" s="59" t="s">
        <v>952</v>
      </c>
      <c r="D3368" s="59" t="s">
        <v>4974</v>
      </c>
      <c r="E3368" s="59" t="s">
        <v>326</v>
      </c>
      <c r="F3368" s="59" t="s">
        <v>437</v>
      </c>
      <c r="G3368" s="59" t="s">
        <v>2730</v>
      </c>
      <c r="H3368" s="84">
        <f>'20070 ParAssumpChg'!O23</f>
        <v>0</v>
      </c>
    </row>
    <row r="3369" spans="1:8" ht="15" thickBot="1" x14ac:dyDescent="0.35">
      <c r="A3369" s="58">
        <v>22</v>
      </c>
      <c r="B3369" s="55" t="s">
        <v>5025</v>
      </c>
      <c r="C3369" s="59" t="s">
        <v>952</v>
      </c>
      <c r="D3369" s="59" t="s">
        <v>4974</v>
      </c>
      <c r="E3369" s="59" t="s">
        <v>326</v>
      </c>
      <c r="F3369" s="59" t="s">
        <v>437</v>
      </c>
      <c r="G3369" s="59" t="s">
        <v>4989</v>
      </c>
      <c r="H3369" s="84">
        <f>'20070 ParAssumpChg'!O24</f>
        <v>0</v>
      </c>
    </row>
    <row r="3370" spans="1:8" ht="15" thickBot="1" x14ac:dyDescent="0.35">
      <c r="A3370" s="58">
        <v>22</v>
      </c>
      <c r="B3370" s="55" t="s">
        <v>5026</v>
      </c>
      <c r="C3370" s="59" t="s">
        <v>952</v>
      </c>
      <c r="D3370" s="59" t="s">
        <v>4974</v>
      </c>
      <c r="E3370" s="59" t="s">
        <v>326</v>
      </c>
      <c r="F3370" s="59" t="s">
        <v>437</v>
      </c>
      <c r="G3370" s="59" t="s">
        <v>4991</v>
      </c>
      <c r="H3370" s="84">
        <f>'20070 ParAssumpChg'!O25</f>
        <v>0</v>
      </c>
    </row>
    <row r="3371" spans="1:8" ht="15" thickBot="1" x14ac:dyDescent="0.35">
      <c r="A3371" s="58">
        <v>22</v>
      </c>
      <c r="B3371" s="55" t="s">
        <v>5027</v>
      </c>
      <c r="C3371" s="59" t="s">
        <v>952</v>
      </c>
      <c r="D3371" s="59" t="s">
        <v>4974</v>
      </c>
      <c r="E3371" s="59" t="s">
        <v>326</v>
      </c>
      <c r="F3371" s="59" t="s">
        <v>437</v>
      </c>
      <c r="G3371" s="59" t="s">
        <v>4993</v>
      </c>
      <c r="H3371" s="84">
        <f>'20070 ParAssumpChg'!O26</f>
        <v>0</v>
      </c>
    </row>
    <row r="3372" spans="1:8" ht="15" thickBot="1" x14ac:dyDescent="0.35">
      <c r="A3372" s="58">
        <v>22</v>
      </c>
      <c r="B3372" s="55" t="s">
        <v>5028</v>
      </c>
      <c r="C3372" s="59" t="s">
        <v>952</v>
      </c>
      <c r="D3372" s="59" t="s">
        <v>4974</v>
      </c>
      <c r="E3372" s="59" t="s">
        <v>326</v>
      </c>
      <c r="F3372" s="59" t="s">
        <v>438</v>
      </c>
      <c r="G3372" s="59" t="s">
        <v>2704</v>
      </c>
      <c r="H3372" s="84">
        <f>'20070 ParAssumpChg'!P10</f>
        <v>0</v>
      </c>
    </row>
    <row r="3373" spans="1:8" ht="15" thickBot="1" x14ac:dyDescent="0.35">
      <c r="A3373" s="58">
        <v>22</v>
      </c>
      <c r="B3373" s="55" t="s">
        <v>5029</v>
      </c>
      <c r="C3373" s="59" t="s">
        <v>952</v>
      </c>
      <c r="D3373" s="59" t="s">
        <v>4974</v>
      </c>
      <c r="E3373" s="59" t="s">
        <v>326</v>
      </c>
      <c r="F3373" s="59" t="s">
        <v>438</v>
      </c>
      <c r="G3373" s="59" t="s">
        <v>2706</v>
      </c>
      <c r="H3373" s="84">
        <f>'20070 ParAssumpChg'!P11</f>
        <v>0</v>
      </c>
    </row>
    <row r="3374" spans="1:8" ht="15" thickBot="1" x14ac:dyDescent="0.35">
      <c r="A3374" s="58">
        <v>22</v>
      </c>
      <c r="B3374" s="55" t="s">
        <v>5030</v>
      </c>
      <c r="C3374" s="59" t="s">
        <v>952</v>
      </c>
      <c r="D3374" s="59" t="s">
        <v>4974</v>
      </c>
      <c r="E3374" s="59" t="s">
        <v>326</v>
      </c>
      <c r="F3374" s="59" t="s">
        <v>438</v>
      </c>
      <c r="G3374" s="59" t="s">
        <v>2708</v>
      </c>
      <c r="H3374" s="84">
        <f>'20070 ParAssumpChg'!P12</f>
        <v>0</v>
      </c>
    </row>
    <row r="3375" spans="1:8" ht="15" thickBot="1" x14ac:dyDescent="0.35">
      <c r="A3375" s="58">
        <v>22</v>
      </c>
      <c r="B3375" s="55" t="s">
        <v>5031</v>
      </c>
      <c r="C3375" s="59" t="s">
        <v>952</v>
      </c>
      <c r="D3375" s="59" t="s">
        <v>4974</v>
      </c>
      <c r="E3375" s="59" t="s">
        <v>326</v>
      </c>
      <c r="F3375" s="59" t="s">
        <v>438</v>
      </c>
      <c r="G3375" s="59" t="s">
        <v>2710</v>
      </c>
      <c r="H3375" s="84">
        <f>'20070 ParAssumpChg'!P13</f>
        <v>0</v>
      </c>
    </row>
    <row r="3376" spans="1:8" ht="15" thickBot="1" x14ac:dyDescent="0.35">
      <c r="A3376" s="58">
        <v>22</v>
      </c>
      <c r="B3376" s="55" t="s">
        <v>5032</v>
      </c>
      <c r="C3376" s="59" t="s">
        <v>952</v>
      </c>
      <c r="D3376" s="59" t="s">
        <v>4974</v>
      </c>
      <c r="E3376" s="59" t="s">
        <v>326</v>
      </c>
      <c r="F3376" s="59" t="s">
        <v>438</v>
      </c>
      <c r="G3376" s="59" t="s">
        <v>2712</v>
      </c>
      <c r="H3376" s="84">
        <f>'20070 ParAssumpChg'!P14</f>
        <v>0</v>
      </c>
    </row>
    <row r="3377" spans="1:8" ht="15" thickBot="1" x14ac:dyDescent="0.35">
      <c r="A3377" s="58">
        <v>22</v>
      </c>
      <c r="B3377" s="55" t="s">
        <v>5033</v>
      </c>
      <c r="C3377" s="59" t="s">
        <v>952</v>
      </c>
      <c r="D3377" s="59" t="s">
        <v>4974</v>
      </c>
      <c r="E3377" s="59" t="s">
        <v>326</v>
      </c>
      <c r="F3377" s="59" t="s">
        <v>438</v>
      </c>
      <c r="G3377" s="59" t="s">
        <v>2714</v>
      </c>
      <c r="H3377" s="84">
        <f>'20070 ParAssumpChg'!P15</f>
        <v>0</v>
      </c>
    </row>
    <row r="3378" spans="1:8" ht="15" thickBot="1" x14ac:dyDescent="0.35">
      <c r="A3378" s="58">
        <v>22</v>
      </c>
      <c r="B3378" s="55" t="s">
        <v>5034</v>
      </c>
      <c r="C3378" s="59" t="s">
        <v>952</v>
      </c>
      <c r="D3378" s="59" t="s">
        <v>4974</v>
      </c>
      <c r="E3378" s="59" t="s">
        <v>326</v>
      </c>
      <c r="F3378" s="59" t="s">
        <v>438</v>
      </c>
      <c r="G3378" s="59" t="s">
        <v>2716</v>
      </c>
      <c r="H3378" s="84">
        <f>'20070 ParAssumpChg'!P16</f>
        <v>0</v>
      </c>
    </row>
    <row r="3379" spans="1:8" ht="15" thickBot="1" x14ac:dyDescent="0.35">
      <c r="A3379" s="58">
        <v>22</v>
      </c>
      <c r="B3379" s="55" t="s">
        <v>5035</v>
      </c>
      <c r="C3379" s="59" t="s">
        <v>952</v>
      </c>
      <c r="D3379" s="59" t="s">
        <v>4974</v>
      </c>
      <c r="E3379" s="59" t="s">
        <v>326</v>
      </c>
      <c r="F3379" s="59" t="s">
        <v>438</v>
      </c>
      <c r="G3379" s="59" t="s">
        <v>2718</v>
      </c>
      <c r="H3379" s="84">
        <f>'20070 ParAssumpChg'!P17</f>
        <v>0</v>
      </c>
    </row>
    <row r="3380" spans="1:8" ht="15" thickBot="1" x14ac:dyDescent="0.35">
      <c r="A3380" s="58">
        <v>22</v>
      </c>
      <c r="B3380" s="55" t="s">
        <v>5036</v>
      </c>
      <c r="C3380" s="59" t="s">
        <v>952</v>
      </c>
      <c r="D3380" s="59" t="s">
        <v>4974</v>
      </c>
      <c r="E3380" s="59" t="s">
        <v>326</v>
      </c>
      <c r="F3380" s="59" t="s">
        <v>438</v>
      </c>
      <c r="G3380" s="59" t="s">
        <v>2720</v>
      </c>
      <c r="H3380" s="84">
        <f>'20070 ParAssumpChg'!P18</f>
        <v>0</v>
      </c>
    </row>
    <row r="3381" spans="1:8" ht="15" thickBot="1" x14ac:dyDescent="0.35">
      <c r="A3381" s="58">
        <v>22</v>
      </c>
      <c r="B3381" s="55" t="s">
        <v>5037</v>
      </c>
      <c r="C3381" s="59" t="s">
        <v>952</v>
      </c>
      <c r="D3381" s="59" t="s">
        <v>4974</v>
      </c>
      <c r="E3381" s="59" t="s">
        <v>326</v>
      </c>
      <c r="F3381" s="59" t="s">
        <v>438</v>
      </c>
      <c r="G3381" s="59" t="s">
        <v>2722</v>
      </c>
      <c r="H3381" s="84">
        <f>'20070 ParAssumpChg'!P19</f>
        <v>0</v>
      </c>
    </row>
    <row r="3382" spans="1:8" ht="15" thickBot="1" x14ac:dyDescent="0.35">
      <c r="A3382" s="58">
        <v>22</v>
      </c>
      <c r="B3382" s="55" t="s">
        <v>5038</v>
      </c>
      <c r="C3382" s="59" t="s">
        <v>952</v>
      </c>
      <c r="D3382" s="59" t="s">
        <v>4974</v>
      </c>
      <c r="E3382" s="59" t="s">
        <v>326</v>
      </c>
      <c r="F3382" s="59" t="s">
        <v>438</v>
      </c>
      <c r="G3382" s="59" t="s">
        <v>2724</v>
      </c>
      <c r="H3382" s="84">
        <f>'20070 ParAssumpChg'!P20</f>
        <v>0</v>
      </c>
    </row>
    <row r="3383" spans="1:8" ht="15" thickBot="1" x14ac:dyDescent="0.35">
      <c r="A3383" s="58">
        <v>22</v>
      </c>
      <c r="B3383" s="55" t="s">
        <v>5039</v>
      </c>
      <c r="C3383" s="59" t="s">
        <v>952</v>
      </c>
      <c r="D3383" s="59" t="s">
        <v>4974</v>
      </c>
      <c r="E3383" s="59" t="s">
        <v>326</v>
      </c>
      <c r="F3383" s="59" t="s">
        <v>438</v>
      </c>
      <c r="G3383" s="59" t="s">
        <v>2726</v>
      </c>
      <c r="H3383" s="84">
        <f>'20070 ParAssumpChg'!P21</f>
        <v>0</v>
      </c>
    </row>
    <row r="3384" spans="1:8" ht="15" thickBot="1" x14ac:dyDescent="0.35">
      <c r="A3384" s="58">
        <v>22</v>
      </c>
      <c r="B3384" s="55" t="s">
        <v>5040</v>
      </c>
      <c r="C3384" s="59" t="s">
        <v>952</v>
      </c>
      <c r="D3384" s="59" t="s">
        <v>4974</v>
      </c>
      <c r="E3384" s="59" t="s">
        <v>326</v>
      </c>
      <c r="F3384" s="59" t="s">
        <v>438</v>
      </c>
      <c r="G3384" s="59" t="s">
        <v>2728</v>
      </c>
      <c r="H3384" s="84">
        <f>'20070 ParAssumpChg'!P22</f>
        <v>0</v>
      </c>
    </row>
    <row r="3385" spans="1:8" ht="15" thickBot="1" x14ac:dyDescent="0.35">
      <c r="A3385" s="58">
        <v>22</v>
      </c>
      <c r="B3385" s="55" t="s">
        <v>5041</v>
      </c>
      <c r="C3385" s="59" t="s">
        <v>952</v>
      </c>
      <c r="D3385" s="59" t="s">
        <v>4974</v>
      </c>
      <c r="E3385" s="59" t="s">
        <v>326</v>
      </c>
      <c r="F3385" s="59" t="s">
        <v>438</v>
      </c>
      <c r="G3385" s="59" t="s">
        <v>2730</v>
      </c>
      <c r="H3385" s="84">
        <f>'20070 ParAssumpChg'!P23</f>
        <v>0</v>
      </c>
    </row>
    <row r="3386" spans="1:8" ht="15" thickBot="1" x14ac:dyDescent="0.35">
      <c r="A3386" s="58">
        <v>22</v>
      </c>
      <c r="B3386" s="55" t="s">
        <v>5042</v>
      </c>
      <c r="C3386" s="59" t="s">
        <v>952</v>
      </c>
      <c r="D3386" s="59" t="s">
        <v>4974</v>
      </c>
      <c r="E3386" s="59" t="s">
        <v>326</v>
      </c>
      <c r="F3386" s="59" t="s">
        <v>438</v>
      </c>
      <c r="G3386" s="59" t="s">
        <v>4989</v>
      </c>
      <c r="H3386" s="84">
        <f>'20070 ParAssumpChg'!P24</f>
        <v>0</v>
      </c>
    </row>
    <row r="3387" spans="1:8" ht="15" thickBot="1" x14ac:dyDescent="0.35">
      <c r="A3387" s="58">
        <v>22</v>
      </c>
      <c r="B3387" s="55" t="s">
        <v>5043</v>
      </c>
      <c r="C3387" s="59" t="s">
        <v>952</v>
      </c>
      <c r="D3387" s="59" t="s">
        <v>4974</v>
      </c>
      <c r="E3387" s="59" t="s">
        <v>326</v>
      </c>
      <c r="F3387" s="59" t="s">
        <v>438</v>
      </c>
      <c r="G3387" s="59" t="s">
        <v>4991</v>
      </c>
      <c r="H3387" s="84">
        <f>'20070 ParAssumpChg'!P25</f>
        <v>0</v>
      </c>
    </row>
    <row r="3388" spans="1:8" ht="15" thickBot="1" x14ac:dyDescent="0.35">
      <c r="A3388" s="58">
        <v>22</v>
      </c>
      <c r="B3388" s="55" t="s">
        <v>5044</v>
      </c>
      <c r="C3388" s="59" t="s">
        <v>952</v>
      </c>
      <c r="D3388" s="59" t="s">
        <v>4974</v>
      </c>
      <c r="E3388" s="59" t="s">
        <v>326</v>
      </c>
      <c r="F3388" s="59" t="s">
        <v>438</v>
      </c>
      <c r="G3388" s="59" t="s">
        <v>4993</v>
      </c>
      <c r="H3388" s="84">
        <f>'20070 ParAssumpChg'!P26</f>
        <v>0</v>
      </c>
    </row>
    <row r="3389" spans="1:8" ht="15" thickBot="1" x14ac:dyDescent="0.35">
      <c r="A3389" s="58">
        <v>22</v>
      </c>
      <c r="B3389" s="55" t="s">
        <v>5045</v>
      </c>
      <c r="C3389" s="59" t="s">
        <v>952</v>
      </c>
      <c r="D3389" s="59" t="s">
        <v>4974</v>
      </c>
      <c r="E3389" s="59" t="s">
        <v>327</v>
      </c>
      <c r="F3389" s="59" t="s">
        <v>436</v>
      </c>
      <c r="G3389" s="59" t="s">
        <v>2704</v>
      </c>
      <c r="H3389" s="84">
        <f>'20070 ParAssumpChg'!Q10</f>
        <v>0</v>
      </c>
    </row>
    <row r="3390" spans="1:8" ht="15" thickBot="1" x14ac:dyDescent="0.35">
      <c r="A3390" s="58">
        <v>22</v>
      </c>
      <c r="B3390" s="55" t="s">
        <v>5046</v>
      </c>
      <c r="C3390" s="59" t="s">
        <v>952</v>
      </c>
      <c r="D3390" s="59" t="s">
        <v>4974</v>
      </c>
      <c r="E3390" s="59" t="s">
        <v>327</v>
      </c>
      <c r="F3390" s="59" t="s">
        <v>436</v>
      </c>
      <c r="G3390" s="59" t="s">
        <v>2706</v>
      </c>
      <c r="H3390" s="84">
        <f>'20070 ParAssumpChg'!Q11</f>
        <v>0</v>
      </c>
    </row>
    <row r="3391" spans="1:8" ht="15" thickBot="1" x14ac:dyDescent="0.35">
      <c r="A3391" s="58">
        <v>22</v>
      </c>
      <c r="B3391" s="55" t="s">
        <v>5047</v>
      </c>
      <c r="C3391" s="59" t="s">
        <v>952</v>
      </c>
      <c r="D3391" s="59" t="s">
        <v>4974</v>
      </c>
      <c r="E3391" s="59" t="s">
        <v>327</v>
      </c>
      <c r="F3391" s="59" t="s">
        <v>436</v>
      </c>
      <c r="G3391" s="59" t="s">
        <v>2708</v>
      </c>
      <c r="H3391" s="84">
        <f>'20070 ParAssumpChg'!Q12</f>
        <v>0</v>
      </c>
    </row>
    <row r="3392" spans="1:8" ht="15" thickBot="1" x14ac:dyDescent="0.35">
      <c r="A3392" s="58">
        <v>22</v>
      </c>
      <c r="B3392" s="55" t="s">
        <v>5048</v>
      </c>
      <c r="C3392" s="59" t="s">
        <v>952</v>
      </c>
      <c r="D3392" s="59" t="s">
        <v>4974</v>
      </c>
      <c r="E3392" s="59" t="s">
        <v>327</v>
      </c>
      <c r="F3392" s="59" t="s">
        <v>436</v>
      </c>
      <c r="G3392" s="59" t="s">
        <v>2710</v>
      </c>
      <c r="H3392" s="84">
        <f>'20070 ParAssumpChg'!Q13</f>
        <v>0</v>
      </c>
    </row>
    <row r="3393" spans="1:8" ht="15" thickBot="1" x14ac:dyDescent="0.35">
      <c r="A3393" s="58">
        <v>22</v>
      </c>
      <c r="B3393" s="55" t="s">
        <v>5049</v>
      </c>
      <c r="C3393" s="59" t="s">
        <v>952</v>
      </c>
      <c r="D3393" s="59" t="s">
        <v>4974</v>
      </c>
      <c r="E3393" s="59" t="s">
        <v>327</v>
      </c>
      <c r="F3393" s="59" t="s">
        <v>436</v>
      </c>
      <c r="G3393" s="59" t="s">
        <v>2712</v>
      </c>
      <c r="H3393" s="84">
        <f>'20070 ParAssumpChg'!Q14</f>
        <v>0</v>
      </c>
    </row>
    <row r="3394" spans="1:8" ht="15" thickBot="1" x14ac:dyDescent="0.35">
      <c r="A3394" s="58">
        <v>22</v>
      </c>
      <c r="B3394" s="55" t="s">
        <v>5050</v>
      </c>
      <c r="C3394" s="59" t="s">
        <v>952</v>
      </c>
      <c r="D3394" s="59" t="s">
        <v>4974</v>
      </c>
      <c r="E3394" s="59" t="s">
        <v>327</v>
      </c>
      <c r="F3394" s="59" t="s">
        <v>436</v>
      </c>
      <c r="G3394" s="59" t="s">
        <v>2714</v>
      </c>
      <c r="H3394" s="84">
        <f>'20070 ParAssumpChg'!Q15</f>
        <v>0</v>
      </c>
    </row>
    <row r="3395" spans="1:8" ht="15" thickBot="1" x14ac:dyDescent="0.35">
      <c r="A3395" s="58">
        <v>22</v>
      </c>
      <c r="B3395" s="55" t="s">
        <v>5051</v>
      </c>
      <c r="C3395" s="59" t="s">
        <v>952</v>
      </c>
      <c r="D3395" s="59" t="s">
        <v>4974</v>
      </c>
      <c r="E3395" s="59" t="s">
        <v>327</v>
      </c>
      <c r="F3395" s="59" t="s">
        <v>436</v>
      </c>
      <c r="G3395" s="59" t="s">
        <v>2716</v>
      </c>
      <c r="H3395" s="84">
        <f>'20070 ParAssumpChg'!Q16</f>
        <v>0</v>
      </c>
    </row>
    <row r="3396" spans="1:8" ht="15" thickBot="1" x14ac:dyDescent="0.35">
      <c r="A3396" s="58">
        <v>22</v>
      </c>
      <c r="B3396" s="55" t="s">
        <v>5052</v>
      </c>
      <c r="C3396" s="59" t="s">
        <v>952</v>
      </c>
      <c r="D3396" s="59" t="s">
        <v>4974</v>
      </c>
      <c r="E3396" s="59" t="s">
        <v>327</v>
      </c>
      <c r="F3396" s="59" t="s">
        <v>436</v>
      </c>
      <c r="G3396" s="59" t="s">
        <v>2718</v>
      </c>
      <c r="H3396" s="84">
        <f>'20070 ParAssumpChg'!Q17</f>
        <v>0</v>
      </c>
    </row>
    <row r="3397" spans="1:8" ht="15" thickBot="1" x14ac:dyDescent="0.35">
      <c r="A3397" s="58">
        <v>22</v>
      </c>
      <c r="B3397" s="55" t="s">
        <v>5053</v>
      </c>
      <c r="C3397" s="59" t="s">
        <v>952</v>
      </c>
      <c r="D3397" s="59" t="s">
        <v>4974</v>
      </c>
      <c r="E3397" s="59" t="s">
        <v>327</v>
      </c>
      <c r="F3397" s="59" t="s">
        <v>436</v>
      </c>
      <c r="G3397" s="59" t="s">
        <v>2720</v>
      </c>
      <c r="H3397" s="84">
        <f>'20070 ParAssumpChg'!Q18</f>
        <v>0</v>
      </c>
    </row>
    <row r="3398" spans="1:8" ht="15" thickBot="1" x14ac:dyDescent="0.35">
      <c r="A3398" s="58">
        <v>22</v>
      </c>
      <c r="B3398" s="55" t="s">
        <v>5054</v>
      </c>
      <c r="C3398" s="59" t="s">
        <v>952</v>
      </c>
      <c r="D3398" s="59" t="s">
        <v>4974</v>
      </c>
      <c r="E3398" s="59" t="s">
        <v>327</v>
      </c>
      <c r="F3398" s="59" t="s">
        <v>436</v>
      </c>
      <c r="G3398" s="59" t="s">
        <v>2722</v>
      </c>
      <c r="H3398" s="84">
        <f>'20070 ParAssumpChg'!Q19</f>
        <v>0</v>
      </c>
    </row>
    <row r="3399" spans="1:8" ht="15" thickBot="1" x14ac:dyDescent="0.35">
      <c r="A3399" s="58">
        <v>22</v>
      </c>
      <c r="B3399" s="55" t="s">
        <v>5055</v>
      </c>
      <c r="C3399" s="59" t="s">
        <v>952</v>
      </c>
      <c r="D3399" s="59" t="s">
        <v>4974</v>
      </c>
      <c r="E3399" s="59" t="s">
        <v>327</v>
      </c>
      <c r="F3399" s="59" t="s">
        <v>436</v>
      </c>
      <c r="G3399" s="59" t="s">
        <v>2724</v>
      </c>
      <c r="H3399" s="84">
        <f>'20070 ParAssumpChg'!Q20</f>
        <v>0</v>
      </c>
    </row>
    <row r="3400" spans="1:8" ht="15" thickBot="1" x14ac:dyDescent="0.35">
      <c r="A3400" s="58">
        <v>22</v>
      </c>
      <c r="B3400" s="55" t="s">
        <v>5056</v>
      </c>
      <c r="C3400" s="59" t="s">
        <v>952</v>
      </c>
      <c r="D3400" s="59" t="s">
        <v>4974</v>
      </c>
      <c r="E3400" s="59" t="s">
        <v>327</v>
      </c>
      <c r="F3400" s="59" t="s">
        <v>436</v>
      </c>
      <c r="G3400" s="59" t="s">
        <v>2726</v>
      </c>
      <c r="H3400" s="84">
        <f>'20070 ParAssumpChg'!Q21</f>
        <v>0</v>
      </c>
    </row>
    <row r="3401" spans="1:8" ht="15" thickBot="1" x14ac:dyDescent="0.35">
      <c r="A3401" s="58">
        <v>22</v>
      </c>
      <c r="B3401" s="55" t="s">
        <v>5057</v>
      </c>
      <c r="C3401" s="59" t="s">
        <v>952</v>
      </c>
      <c r="D3401" s="59" t="s">
        <v>4974</v>
      </c>
      <c r="E3401" s="59" t="s">
        <v>327</v>
      </c>
      <c r="F3401" s="59" t="s">
        <v>436</v>
      </c>
      <c r="G3401" s="59" t="s">
        <v>2728</v>
      </c>
      <c r="H3401" s="84">
        <f>'20070 ParAssumpChg'!Q22</f>
        <v>0</v>
      </c>
    </row>
    <row r="3402" spans="1:8" ht="15" thickBot="1" x14ac:dyDescent="0.35">
      <c r="A3402" s="58">
        <v>22</v>
      </c>
      <c r="B3402" s="55" t="s">
        <v>5058</v>
      </c>
      <c r="C3402" s="59" t="s">
        <v>952</v>
      </c>
      <c r="D3402" s="59" t="s">
        <v>4974</v>
      </c>
      <c r="E3402" s="59" t="s">
        <v>327</v>
      </c>
      <c r="F3402" s="59" t="s">
        <v>436</v>
      </c>
      <c r="G3402" s="59" t="s">
        <v>2730</v>
      </c>
      <c r="H3402" s="84">
        <f>'20070 ParAssumpChg'!Q23</f>
        <v>0</v>
      </c>
    </row>
    <row r="3403" spans="1:8" ht="15" thickBot="1" x14ac:dyDescent="0.35">
      <c r="A3403" s="58">
        <v>22</v>
      </c>
      <c r="B3403" s="55" t="s">
        <v>5059</v>
      </c>
      <c r="C3403" s="59" t="s">
        <v>952</v>
      </c>
      <c r="D3403" s="59" t="s">
        <v>4974</v>
      </c>
      <c r="E3403" s="59" t="s">
        <v>327</v>
      </c>
      <c r="F3403" s="59" t="s">
        <v>436</v>
      </c>
      <c r="G3403" s="59" t="s">
        <v>4989</v>
      </c>
      <c r="H3403" s="84">
        <f>'20070 ParAssumpChg'!Q24</f>
        <v>0</v>
      </c>
    </row>
    <row r="3404" spans="1:8" ht="15" thickBot="1" x14ac:dyDescent="0.35">
      <c r="A3404" s="58">
        <v>22</v>
      </c>
      <c r="B3404" s="55" t="s">
        <v>5060</v>
      </c>
      <c r="C3404" s="59" t="s">
        <v>952</v>
      </c>
      <c r="D3404" s="59" t="s">
        <v>4974</v>
      </c>
      <c r="E3404" s="59" t="s">
        <v>327</v>
      </c>
      <c r="F3404" s="59" t="s">
        <v>436</v>
      </c>
      <c r="G3404" s="59" t="s">
        <v>4991</v>
      </c>
      <c r="H3404" s="84">
        <f>'20070 ParAssumpChg'!Q25</f>
        <v>0</v>
      </c>
    </row>
    <row r="3405" spans="1:8" ht="15" thickBot="1" x14ac:dyDescent="0.35">
      <c r="A3405" s="58">
        <v>22</v>
      </c>
      <c r="B3405" s="55" t="s">
        <v>5061</v>
      </c>
      <c r="C3405" s="59" t="s">
        <v>952</v>
      </c>
      <c r="D3405" s="59" t="s">
        <v>4974</v>
      </c>
      <c r="E3405" s="59" t="s">
        <v>327</v>
      </c>
      <c r="F3405" s="59" t="s">
        <v>436</v>
      </c>
      <c r="G3405" s="59" t="s">
        <v>4993</v>
      </c>
      <c r="H3405" s="84">
        <f>'20070 ParAssumpChg'!Q26</f>
        <v>0</v>
      </c>
    </row>
    <row r="3406" spans="1:8" ht="15" thickBot="1" x14ac:dyDescent="0.35">
      <c r="A3406" s="58">
        <v>22</v>
      </c>
      <c r="B3406" s="55" t="s">
        <v>5062</v>
      </c>
      <c r="C3406" s="59" t="s">
        <v>952</v>
      </c>
      <c r="D3406" s="59" t="s">
        <v>4974</v>
      </c>
      <c r="E3406" s="59" t="s">
        <v>327</v>
      </c>
      <c r="F3406" s="59" t="s">
        <v>437</v>
      </c>
      <c r="G3406" s="59" t="s">
        <v>2704</v>
      </c>
      <c r="H3406" s="84">
        <f>'20070 ParAssumpChg'!R10</f>
        <v>0</v>
      </c>
    </row>
    <row r="3407" spans="1:8" ht="15" thickBot="1" x14ac:dyDescent="0.35">
      <c r="A3407" s="58">
        <v>22</v>
      </c>
      <c r="B3407" s="55" t="s">
        <v>5063</v>
      </c>
      <c r="C3407" s="59" t="s">
        <v>952</v>
      </c>
      <c r="D3407" s="59" t="s">
        <v>4974</v>
      </c>
      <c r="E3407" s="59" t="s">
        <v>327</v>
      </c>
      <c r="F3407" s="59" t="s">
        <v>437</v>
      </c>
      <c r="G3407" s="59" t="s">
        <v>2706</v>
      </c>
      <c r="H3407" s="84">
        <f>'20070 ParAssumpChg'!R11</f>
        <v>0</v>
      </c>
    </row>
    <row r="3408" spans="1:8" ht="15" thickBot="1" x14ac:dyDescent="0.35">
      <c r="A3408" s="58">
        <v>22</v>
      </c>
      <c r="B3408" s="55" t="s">
        <v>5064</v>
      </c>
      <c r="C3408" s="59" t="s">
        <v>952</v>
      </c>
      <c r="D3408" s="59" t="s">
        <v>4974</v>
      </c>
      <c r="E3408" s="59" t="s">
        <v>327</v>
      </c>
      <c r="F3408" s="59" t="s">
        <v>437</v>
      </c>
      <c r="G3408" s="59" t="s">
        <v>2708</v>
      </c>
      <c r="H3408" s="84">
        <f>'20070 ParAssumpChg'!R12</f>
        <v>0</v>
      </c>
    </row>
    <row r="3409" spans="1:8" ht="15" thickBot="1" x14ac:dyDescent="0.35">
      <c r="A3409" s="58">
        <v>22</v>
      </c>
      <c r="B3409" s="55" t="s">
        <v>5065</v>
      </c>
      <c r="C3409" s="59" t="s">
        <v>952</v>
      </c>
      <c r="D3409" s="59" t="s">
        <v>4974</v>
      </c>
      <c r="E3409" s="59" t="s">
        <v>327</v>
      </c>
      <c r="F3409" s="59" t="s">
        <v>437</v>
      </c>
      <c r="G3409" s="59" t="s">
        <v>2710</v>
      </c>
      <c r="H3409" s="84">
        <f>'20070 ParAssumpChg'!R13</f>
        <v>0</v>
      </c>
    </row>
    <row r="3410" spans="1:8" ht="15" thickBot="1" x14ac:dyDescent="0.35">
      <c r="A3410" s="58">
        <v>22</v>
      </c>
      <c r="B3410" s="55" t="s">
        <v>5066</v>
      </c>
      <c r="C3410" s="59" t="s">
        <v>952</v>
      </c>
      <c r="D3410" s="59" t="s">
        <v>4974</v>
      </c>
      <c r="E3410" s="59" t="s">
        <v>327</v>
      </c>
      <c r="F3410" s="59" t="s">
        <v>437</v>
      </c>
      <c r="G3410" s="59" t="s">
        <v>2712</v>
      </c>
      <c r="H3410" s="84">
        <f>'20070 ParAssumpChg'!R14</f>
        <v>0</v>
      </c>
    </row>
    <row r="3411" spans="1:8" ht="15" thickBot="1" x14ac:dyDescent="0.35">
      <c r="A3411" s="58">
        <v>22</v>
      </c>
      <c r="B3411" s="55" t="s">
        <v>5067</v>
      </c>
      <c r="C3411" s="59" t="s">
        <v>952</v>
      </c>
      <c r="D3411" s="59" t="s">
        <v>4974</v>
      </c>
      <c r="E3411" s="59" t="s">
        <v>327</v>
      </c>
      <c r="F3411" s="59" t="s">
        <v>437</v>
      </c>
      <c r="G3411" s="59" t="s">
        <v>2714</v>
      </c>
      <c r="H3411" s="84">
        <f>'20070 ParAssumpChg'!R15</f>
        <v>0</v>
      </c>
    </row>
    <row r="3412" spans="1:8" ht="15" thickBot="1" x14ac:dyDescent="0.35">
      <c r="A3412" s="58">
        <v>22</v>
      </c>
      <c r="B3412" s="55" t="s">
        <v>5068</v>
      </c>
      <c r="C3412" s="59" t="s">
        <v>952</v>
      </c>
      <c r="D3412" s="59" t="s">
        <v>4974</v>
      </c>
      <c r="E3412" s="59" t="s">
        <v>327</v>
      </c>
      <c r="F3412" s="59" t="s">
        <v>437</v>
      </c>
      <c r="G3412" s="59" t="s">
        <v>2716</v>
      </c>
      <c r="H3412" s="84">
        <f>'20070 ParAssumpChg'!R16</f>
        <v>0</v>
      </c>
    </row>
    <row r="3413" spans="1:8" ht="15" thickBot="1" x14ac:dyDescent="0.35">
      <c r="A3413" s="58">
        <v>22</v>
      </c>
      <c r="B3413" s="55" t="s">
        <v>5069</v>
      </c>
      <c r="C3413" s="59" t="s">
        <v>952</v>
      </c>
      <c r="D3413" s="59" t="s">
        <v>4974</v>
      </c>
      <c r="E3413" s="59" t="s">
        <v>327</v>
      </c>
      <c r="F3413" s="59" t="s">
        <v>437</v>
      </c>
      <c r="G3413" s="59" t="s">
        <v>2718</v>
      </c>
      <c r="H3413" s="84">
        <f>'20070 ParAssumpChg'!R17</f>
        <v>0</v>
      </c>
    </row>
    <row r="3414" spans="1:8" ht="15" thickBot="1" x14ac:dyDescent="0.35">
      <c r="A3414" s="58">
        <v>22</v>
      </c>
      <c r="B3414" s="55" t="s">
        <v>5070</v>
      </c>
      <c r="C3414" s="59" t="s">
        <v>952</v>
      </c>
      <c r="D3414" s="59" t="s">
        <v>4974</v>
      </c>
      <c r="E3414" s="59" t="s">
        <v>327</v>
      </c>
      <c r="F3414" s="59" t="s">
        <v>437</v>
      </c>
      <c r="G3414" s="59" t="s">
        <v>2720</v>
      </c>
      <c r="H3414" s="84">
        <f>'20070 ParAssumpChg'!R18</f>
        <v>0</v>
      </c>
    </row>
    <row r="3415" spans="1:8" ht="15" thickBot="1" x14ac:dyDescent="0.35">
      <c r="A3415" s="58">
        <v>22</v>
      </c>
      <c r="B3415" s="55" t="s">
        <v>5071</v>
      </c>
      <c r="C3415" s="59" t="s">
        <v>952</v>
      </c>
      <c r="D3415" s="59" t="s">
        <v>4974</v>
      </c>
      <c r="E3415" s="59" t="s">
        <v>327</v>
      </c>
      <c r="F3415" s="59" t="s">
        <v>437</v>
      </c>
      <c r="G3415" s="59" t="s">
        <v>2722</v>
      </c>
      <c r="H3415" s="84">
        <f>'20070 ParAssumpChg'!R19</f>
        <v>0</v>
      </c>
    </row>
    <row r="3416" spans="1:8" ht="15" thickBot="1" x14ac:dyDescent="0.35">
      <c r="A3416" s="58">
        <v>22</v>
      </c>
      <c r="B3416" s="55" t="s">
        <v>5072</v>
      </c>
      <c r="C3416" s="59" t="s">
        <v>952</v>
      </c>
      <c r="D3416" s="59" t="s">
        <v>4974</v>
      </c>
      <c r="E3416" s="59" t="s">
        <v>327</v>
      </c>
      <c r="F3416" s="59" t="s">
        <v>437</v>
      </c>
      <c r="G3416" s="59" t="s">
        <v>2724</v>
      </c>
      <c r="H3416" s="84">
        <f>'20070 ParAssumpChg'!R20</f>
        <v>0</v>
      </c>
    </row>
    <row r="3417" spans="1:8" ht="15" thickBot="1" x14ac:dyDescent="0.35">
      <c r="A3417" s="58">
        <v>22</v>
      </c>
      <c r="B3417" s="55" t="s">
        <v>5073</v>
      </c>
      <c r="C3417" s="59" t="s">
        <v>952</v>
      </c>
      <c r="D3417" s="59" t="s">
        <v>4974</v>
      </c>
      <c r="E3417" s="59" t="s">
        <v>327</v>
      </c>
      <c r="F3417" s="59" t="s">
        <v>437</v>
      </c>
      <c r="G3417" s="59" t="s">
        <v>2726</v>
      </c>
      <c r="H3417" s="84">
        <f>'20070 ParAssumpChg'!R21</f>
        <v>0</v>
      </c>
    </row>
    <row r="3418" spans="1:8" ht="15" thickBot="1" x14ac:dyDescent="0.35">
      <c r="A3418" s="58">
        <v>22</v>
      </c>
      <c r="B3418" s="55" t="s">
        <v>5074</v>
      </c>
      <c r="C3418" s="59" t="s">
        <v>952</v>
      </c>
      <c r="D3418" s="59" t="s">
        <v>4974</v>
      </c>
      <c r="E3418" s="59" t="s">
        <v>327</v>
      </c>
      <c r="F3418" s="59" t="s">
        <v>437</v>
      </c>
      <c r="G3418" s="59" t="s">
        <v>2728</v>
      </c>
      <c r="H3418" s="84">
        <f>'20070 ParAssumpChg'!R22</f>
        <v>0</v>
      </c>
    </row>
    <row r="3419" spans="1:8" ht="15" thickBot="1" x14ac:dyDescent="0.35">
      <c r="A3419" s="58">
        <v>22</v>
      </c>
      <c r="B3419" s="55" t="s">
        <v>5075</v>
      </c>
      <c r="C3419" s="59" t="s">
        <v>952</v>
      </c>
      <c r="D3419" s="59" t="s">
        <v>4974</v>
      </c>
      <c r="E3419" s="59" t="s">
        <v>327</v>
      </c>
      <c r="F3419" s="59" t="s">
        <v>437</v>
      </c>
      <c r="G3419" s="59" t="s">
        <v>2730</v>
      </c>
      <c r="H3419" s="84">
        <f>'20070 ParAssumpChg'!R23</f>
        <v>0</v>
      </c>
    </row>
    <row r="3420" spans="1:8" ht="15" thickBot="1" x14ac:dyDescent="0.35">
      <c r="A3420" s="58">
        <v>22</v>
      </c>
      <c r="B3420" s="55" t="s">
        <v>5076</v>
      </c>
      <c r="C3420" s="59" t="s">
        <v>952</v>
      </c>
      <c r="D3420" s="59" t="s">
        <v>4974</v>
      </c>
      <c r="E3420" s="59" t="s">
        <v>327</v>
      </c>
      <c r="F3420" s="59" t="s">
        <v>437</v>
      </c>
      <c r="G3420" s="59" t="s">
        <v>4989</v>
      </c>
      <c r="H3420" s="84">
        <f>'20070 ParAssumpChg'!R24</f>
        <v>0</v>
      </c>
    </row>
    <row r="3421" spans="1:8" ht="15" thickBot="1" x14ac:dyDescent="0.35">
      <c r="A3421" s="58">
        <v>22</v>
      </c>
      <c r="B3421" s="55" t="s">
        <v>5077</v>
      </c>
      <c r="C3421" s="59" t="s">
        <v>952</v>
      </c>
      <c r="D3421" s="59" t="s">
        <v>4974</v>
      </c>
      <c r="E3421" s="59" t="s">
        <v>327</v>
      </c>
      <c r="F3421" s="59" t="s">
        <v>437</v>
      </c>
      <c r="G3421" s="59" t="s">
        <v>4991</v>
      </c>
      <c r="H3421" s="84">
        <f>'20070 ParAssumpChg'!R25</f>
        <v>0</v>
      </c>
    </row>
    <row r="3422" spans="1:8" ht="15" thickBot="1" x14ac:dyDescent="0.35">
      <c r="A3422" s="58">
        <v>22</v>
      </c>
      <c r="B3422" s="55" t="s">
        <v>5078</v>
      </c>
      <c r="C3422" s="59" t="s">
        <v>952</v>
      </c>
      <c r="D3422" s="59" t="s">
        <v>4974</v>
      </c>
      <c r="E3422" s="59" t="s">
        <v>327</v>
      </c>
      <c r="F3422" s="59" t="s">
        <v>437</v>
      </c>
      <c r="G3422" s="59" t="s">
        <v>4993</v>
      </c>
      <c r="H3422" s="84">
        <f>'20070 ParAssumpChg'!R26</f>
        <v>0</v>
      </c>
    </row>
    <row r="3423" spans="1:8" ht="15" thickBot="1" x14ac:dyDescent="0.35">
      <c r="A3423" s="58">
        <v>22</v>
      </c>
      <c r="B3423" s="55" t="s">
        <v>5079</v>
      </c>
      <c r="C3423" s="59" t="s">
        <v>952</v>
      </c>
      <c r="D3423" s="59" t="s">
        <v>4974</v>
      </c>
      <c r="E3423" s="59" t="s">
        <v>327</v>
      </c>
      <c r="F3423" s="59" t="s">
        <v>438</v>
      </c>
      <c r="G3423" s="59" t="s">
        <v>2704</v>
      </c>
      <c r="H3423" s="84">
        <f>'20070 ParAssumpChg'!S10</f>
        <v>0</v>
      </c>
    </row>
    <row r="3424" spans="1:8" ht="15" thickBot="1" x14ac:dyDescent="0.35">
      <c r="A3424" s="58">
        <v>22</v>
      </c>
      <c r="B3424" s="55" t="s">
        <v>5080</v>
      </c>
      <c r="C3424" s="59" t="s">
        <v>952</v>
      </c>
      <c r="D3424" s="59" t="s">
        <v>4974</v>
      </c>
      <c r="E3424" s="59" t="s">
        <v>327</v>
      </c>
      <c r="F3424" s="59" t="s">
        <v>438</v>
      </c>
      <c r="G3424" s="59" t="s">
        <v>2706</v>
      </c>
      <c r="H3424" s="84">
        <f>'20070 ParAssumpChg'!S11</f>
        <v>0</v>
      </c>
    </row>
    <row r="3425" spans="1:8" ht="15" thickBot="1" x14ac:dyDescent="0.35">
      <c r="A3425" s="58">
        <v>22</v>
      </c>
      <c r="B3425" s="55" t="s">
        <v>5081</v>
      </c>
      <c r="C3425" s="59" t="s">
        <v>952</v>
      </c>
      <c r="D3425" s="59" t="s">
        <v>4974</v>
      </c>
      <c r="E3425" s="59" t="s">
        <v>327</v>
      </c>
      <c r="F3425" s="59" t="s">
        <v>438</v>
      </c>
      <c r="G3425" s="59" t="s">
        <v>2708</v>
      </c>
      <c r="H3425" s="84">
        <f>'20070 ParAssumpChg'!S12</f>
        <v>0</v>
      </c>
    </row>
    <row r="3426" spans="1:8" ht="15" thickBot="1" x14ac:dyDescent="0.35">
      <c r="A3426" s="58">
        <v>22</v>
      </c>
      <c r="B3426" s="55" t="s">
        <v>5082</v>
      </c>
      <c r="C3426" s="59" t="s">
        <v>952</v>
      </c>
      <c r="D3426" s="59" t="s">
        <v>4974</v>
      </c>
      <c r="E3426" s="59" t="s">
        <v>327</v>
      </c>
      <c r="F3426" s="59" t="s">
        <v>438</v>
      </c>
      <c r="G3426" s="59" t="s">
        <v>2710</v>
      </c>
      <c r="H3426" s="84">
        <f>'20070 ParAssumpChg'!S13</f>
        <v>0</v>
      </c>
    </row>
    <row r="3427" spans="1:8" ht="15" thickBot="1" x14ac:dyDescent="0.35">
      <c r="A3427" s="58">
        <v>22</v>
      </c>
      <c r="B3427" s="55" t="s">
        <v>5083</v>
      </c>
      <c r="C3427" s="59" t="s">
        <v>952</v>
      </c>
      <c r="D3427" s="59" t="s">
        <v>4974</v>
      </c>
      <c r="E3427" s="59" t="s">
        <v>327</v>
      </c>
      <c r="F3427" s="59" t="s">
        <v>438</v>
      </c>
      <c r="G3427" s="59" t="s">
        <v>2712</v>
      </c>
      <c r="H3427" s="84">
        <f>'20070 ParAssumpChg'!S14</f>
        <v>0</v>
      </c>
    </row>
    <row r="3428" spans="1:8" ht="15" thickBot="1" x14ac:dyDescent="0.35">
      <c r="A3428" s="58">
        <v>22</v>
      </c>
      <c r="B3428" s="55" t="s">
        <v>5084</v>
      </c>
      <c r="C3428" s="59" t="s">
        <v>952</v>
      </c>
      <c r="D3428" s="59" t="s">
        <v>4974</v>
      </c>
      <c r="E3428" s="59" t="s">
        <v>327</v>
      </c>
      <c r="F3428" s="59" t="s">
        <v>438</v>
      </c>
      <c r="G3428" s="59" t="s">
        <v>2714</v>
      </c>
      <c r="H3428" s="84">
        <f>'20070 ParAssumpChg'!S15</f>
        <v>0</v>
      </c>
    </row>
    <row r="3429" spans="1:8" ht="15" thickBot="1" x14ac:dyDescent="0.35">
      <c r="A3429" s="58">
        <v>22</v>
      </c>
      <c r="B3429" s="55" t="s">
        <v>5085</v>
      </c>
      <c r="C3429" s="59" t="s">
        <v>952</v>
      </c>
      <c r="D3429" s="59" t="s">
        <v>4974</v>
      </c>
      <c r="E3429" s="59" t="s">
        <v>327</v>
      </c>
      <c r="F3429" s="59" t="s">
        <v>438</v>
      </c>
      <c r="G3429" s="59" t="s">
        <v>2716</v>
      </c>
      <c r="H3429" s="84">
        <f>'20070 ParAssumpChg'!S16</f>
        <v>0</v>
      </c>
    </row>
    <row r="3430" spans="1:8" ht="15" thickBot="1" x14ac:dyDescent="0.35">
      <c r="A3430" s="58">
        <v>22</v>
      </c>
      <c r="B3430" s="55" t="s">
        <v>5086</v>
      </c>
      <c r="C3430" s="59" t="s">
        <v>952</v>
      </c>
      <c r="D3430" s="59" t="s">
        <v>4974</v>
      </c>
      <c r="E3430" s="59" t="s">
        <v>327</v>
      </c>
      <c r="F3430" s="59" t="s">
        <v>438</v>
      </c>
      <c r="G3430" s="59" t="s">
        <v>2718</v>
      </c>
      <c r="H3430" s="84">
        <f>'20070 ParAssumpChg'!S17</f>
        <v>0</v>
      </c>
    </row>
    <row r="3431" spans="1:8" ht="15" thickBot="1" x14ac:dyDescent="0.35">
      <c r="A3431" s="58">
        <v>22</v>
      </c>
      <c r="B3431" s="55" t="s">
        <v>5087</v>
      </c>
      <c r="C3431" s="59" t="s">
        <v>952</v>
      </c>
      <c r="D3431" s="59" t="s">
        <v>4974</v>
      </c>
      <c r="E3431" s="59" t="s">
        <v>327</v>
      </c>
      <c r="F3431" s="59" t="s">
        <v>438</v>
      </c>
      <c r="G3431" s="59" t="s">
        <v>2720</v>
      </c>
      <c r="H3431" s="84">
        <f>'20070 ParAssumpChg'!S18</f>
        <v>0</v>
      </c>
    </row>
    <row r="3432" spans="1:8" ht="15" thickBot="1" x14ac:dyDescent="0.35">
      <c r="A3432" s="58">
        <v>22</v>
      </c>
      <c r="B3432" s="55" t="s">
        <v>5088</v>
      </c>
      <c r="C3432" s="59" t="s">
        <v>952</v>
      </c>
      <c r="D3432" s="59" t="s">
        <v>4974</v>
      </c>
      <c r="E3432" s="59" t="s">
        <v>327</v>
      </c>
      <c r="F3432" s="59" t="s">
        <v>438</v>
      </c>
      <c r="G3432" s="59" t="s">
        <v>2722</v>
      </c>
      <c r="H3432" s="84">
        <f>'20070 ParAssumpChg'!S19</f>
        <v>0</v>
      </c>
    </row>
    <row r="3433" spans="1:8" ht="15" thickBot="1" x14ac:dyDescent="0.35">
      <c r="A3433" s="58">
        <v>22</v>
      </c>
      <c r="B3433" s="55" t="s">
        <v>5089</v>
      </c>
      <c r="C3433" s="59" t="s">
        <v>952</v>
      </c>
      <c r="D3433" s="59" t="s">
        <v>4974</v>
      </c>
      <c r="E3433" s="59" t="s">
        <v>327</v>
      </c>
      <c r="F3433" s="59" t="s">
        <v>438</v>
      </c>
      <c r="G3433" s="59" t="s">
        <v>2724</v>
      </c>
      <c r="H3433" s="84">
        <f>'20070 ParAssumpChg'!S20</f>
        <v>0</v>
      </c>
    </row>
    <row r="3434" spans="1:8" ht="15" thickBot="1" x14ac:dyDescent="0.35">
      <c r="A3434" s="58">
        <v>22</v>
      </c>
      <c r="B3434" s="55" t="s">
        <v>5090</v>
      </c>
      <c r="C3434" s="59" t="s">
        <v>952</v>
      </c>
      <c r="D3434" s="59" t="s">
        <v>4974</v>
      </c>
      <c r="E3434" s="59" t="s">
        <v>327</v>
      </c>
      <c r="F3434" s="59" t="s">
        <v>438</v>
      </c>
      <c r="G3434" s="59" t="s">
        <v>2726</v>
      </c>
      <c r="H3434" s="84">
        <f>'20070 ParAssumpChg'!S21</f>
        <v>0</v>
      </c>
    </row>
    <row r="3435" spans="1:8" ht="15" thickBot="1" x14ac:dyDescent="0.35">
      <c r="A3435" s="58">
        <v>22</v>
      </c>
      <c r="B3435" s="55" t="s">
        <v>5091</v>
      </c>
      <c r="C3435" s="59" t="s">
        <v>952</v>
      </c>
      <c r="D3435" s="59" t="s">
        <v>4974</v>
      </c>
      <c r="E3435" s="59" t="s">
        <v>327</v>
      </c>
      <c r="F3435" s="59" t="s">
        <v>438</v>
      </c>
      <c r="G3435" s="59" t="s">
        <v>2728</v>
      </c>
      <c r="H3435" s="84">
        <f>'20070 ParAssumpChg'!S22</f>
        <v>0</v>
      </c>
    </row>
    <row r="3436" spans="1:8" ht="15" thickBot="1" x14ac:dyDescent="0.35">
      <c r="A3436" s="58">
        <v>22</v>
      </c>
      <c r="B3436" s="55" t="s">
        <v>5092</v>
      </c>
      <c r="C3436" s="59" t="s">
        <v>952</v>
      </c>
      <c r="D3436" s="59" t="s">
        <v>4974</v>
      </c>
      <c r="E3436" s="59" t="s">
        <v>327</v>
      </c>
      <c r="F3436" s="59" t="s">
        <v>438</v>
      </c>
      <c r="G3436" s="59" t="s">
        <v>2730</v>
      </c>
      <c r="H3436" s="84">
        <f>'20070 ParAssumpChg'!S23</f>
        <v>0</v>
      </c>
    </row>
    <row r="3437" spans="1:8" ht="15" thickBot="1" x14ac:dyDescent="0.35">
      <c r="A3437" s="58">
        <v>22</v>
      </c>
      <c r="B3437" s="55" t="s">
        <v>5093</v>
      </c>
      <c r="C3437" s="59" t="s">
        <v>952</v>
      </c>
      <c r="D3437" s="59" t="s">
        <v>4974</v>
      </c>
      <c r="E3437" s="59" t="s">
        <v>327</v>
      </c>
      <c r="F3437" s="59" t="s">
        <v>438</v>
      </c>
      <c r="G3437" s="59" t="s">
        <v>4989</v>
      </c>
      <c r="H3437" s="84">
        <f>'20070 ParAssumpChg'!S24</f>
        <v>0</v>
      </c>
    </row>
    <row r="3438" spans="1:8" ht="15" thickBot="1" x14ac:dyDescent="0.35">
      <c r="A3438" s="58">
        <v>22</v>
      </c>
      <c r="B3438" s="55" t="s">
        <v>5094</v>
      </c>
      <c r="C3438" s="59" t="s">
        <v>952</v>
      </c>
      <c r="D3438" s="59" t="s">
        <v>4974</v>
      </c>
      <c r="E3438" s="59" t="s">
        <v>327</v>
      </c>
      <c r="F3438" s="59" t="s">
        <v>438</v>
      </c>
      <c r="G3438" s="59" t="s">
        <v>4991</v>
      </c>
      <c r="H3438" s="84">
        <f>'20070 ParAssumpChg'!S25</f>
        <v>0</v>
      </c>
    </row>
    <row r="3439" spans="1:8" ht="15" thickBot="1" x14ac:dyDescent="0.35">
      <c r="A3439" s="58">
        <v>22</v>
      </c>
      <c r="B3439" s="55" t="s">
        <v>5095</v>
      </c>
      <c r="C3439" s="59" t="s">
        <v>952</v>
      </c>
      <c r="D3439" s="59" t="s">
        <v>4974</v>
      </c>
      <c r="E3439" s="59" t="s">
        <v>327</v>
      </c>
      <c r="F3439" s="59" t="s">
        <v>438</v>
      </c>
      <c r="G3439" s="59" t="s">
        <v>4993</v>
      </c>
      <c r="H3439" s="84">
        <f>'20070 ParAssumpChg'!S26</f>
        <v>0</v>
      </c>
    </row>
    <row r="3440" spans="1:8" ht="15" thickBot="1" x14ac:dyDescent="0.35">
      <c r="A3440" s="58">
        <v>22</v>
      </c>
      <c r="B3440" s="55" t="s">
        <v>5096</v>
      </c>
      <c r="C3440" s="59" t="s">
        <v>952</v>
      </c>
      <c r="D3440" s="59" t="s">
        <v>4974</v>
      </c>
      <c r="E3440" s="59" t="s">
        <v>415</v>
      </c>
      <c r="F3440" s="59" t="s">
        <v>436</v>
      </c>
      <c r="G3440" s="59" t="s">
        <v>2704</v>
      </c>
      <c r="H3440" s="84">
        <f>'20070 ParAssumpChg'!T10</f>
        <v>0</v>
      </c>
    </row>
    <row r="3441" spans="1:8" ht="15" thickBot="1" x14ac:dyDescent="0.35">
      <c r="A3441" s="58">
        <v>22</v>
      </c>
      <c r="B3441" s="55" t="s">
        <v>5097</v>
      </c>
      <c r="C3441" s="59" t="s">
        <v>952</v>
      </c>
      <c r="D3441" s="59" t="s">
        <v>4974</v>
      </c>
      <c r="E3441" s="59" t="s">
        <v>415</v>
      </c>
      <c r="F3441" s="59" t="s">
        <v>436</v>
      </c>
      <c r="G3441" s="59" t="s">
        <v>2706</v>
      </c>
      <c r="H3441" s="84">
        <f>'20070 ParAssumpChg'!T11</f>
        <v>0</v>
      </c>
    </row>
    <row r="3442" spans="1:8" ht="15" thickBot="1" x14ac:dyDescent="0.35">
      <c r="A3442" s="58">
        <v>22</v>
      </c>
      <c r="B3442" s="55" t="s">
        <v>5098</v>
      </c>
      <c r="C3442" s="59" t="s">
        <v>952</v>
      </c>
      <c r="D3442" s="59" t="s">
        <v>4974</v>
      </c>
      <c r="E3442" s="59" t="s">
        <v>415</v>
      </c>
      <c r="F3442" s="59" t="s">
        <v>436</v>
      </c>
      <c r="G3442" s="59" t="s">
        <v>2708</v>
      </c>
      <c r="H3442" s="84">
        <f>'20070 ParAssumpChg'!T12</f>
        <v>0</v>
      </c>
    </row>
    <row r="3443" spans="1:8" ht="15" thickBot="1" x14ac:dyDescent="0.35">
      <c r="A3443" s="58">
        <v>22</v>
      </c>
      <c r="B3443" s="55" t="s">
        <v>5099</v>
      </c>
      <c r="C3443" s="59" t="s">
        <v>952</v>
      </c>
      <c r="D3443" s="59" t="s">
        <v>4974</v>
      </c>
      <c r="E3443" s="59" t="s">
        <v>415</v>
      </c>
      <c r="F3443" s="59" t="s">
        <v>436</v>
      </c>
      <c r="G3443" s="59" t="s">
        <v>2710</v>
      </c>
      <c r="H3443" s="84">
        <f>'20070 ParAssumpChg'!T13</f>
        <v>0</v>
      </c>
    </row>
    <row r="3444" spans="1:8" ht="15" thickBot="1" x14ac:dyDescent="0.35">
      <c r="A3444" s="58">
        <v>22</v>
      </c>
      <c r="B3444" s="55" t="s">
        <v>5100</v>
      </c>
      <c r="C3444" s="59" t="s">
        <v>952</v>
      </c>
      <c r="D3444" s="59" t="s">
        <v>4974</v>
      </c>
      <c r="E3444" s="59" t="s">
        <v>415</v>
      </c>
      <c r="F3444" s="59" t="s">
        <v>436</v>
      </c>
      <c r="G3444" s="59" t="s">
        <v>2712</v>
      </c>
      <c r="H3444" s="84">
        <f>'20070 ParAssumpChg'!T14</f>
        <v>0</v>
      </c>
    </row>
    <row r="3445" spans="1:8" ht="15" thickBot="1" x14ac:dyDescent="0.35">
      <c r="A3445" s="58">
        <v>22</v>
      </c>
      <c r="B3445" s="55" t="s">
        <v>5101</v>
      </c>
      <c r="C3445" s="59" t="s">
        <v>952</v>
      </c>
      <c r="D3445" s="59" t="s">
        <v>4974</v>
      </c>
      <c r="E3445" s="59" t="s">
        <v>415</v>
      </c>
      <c r="F3445" s="59" t="s">
        <v>436</v>
      </c>
      <c r="G3445" s="59" t="s">
        <v>2714</v>
      </c>
      <c r="H3445" s="84">
        <f>'20070 ParAssumpChg'!T15</f>
        <v>0</v>
      </c>
    </row>
    <row r="3446" spans="1:8" ht="15" thickBot="1" x14ac:dyDescent="0.35">
      <c r="A3446" s="58">
        <v>22</v>
      </c>
      <c r="B3446" s="55" t="s">
        <v>5102</v>
      </c>
      <c r="C3446" s="59" t="s">
        <v>952</v>
      </c>
      <c r="D3446" s="59" t="s">
        <v>4974</v>
      </c>
      <c r="E3446" s="59" t="s">
        <v>415</v>
      </c>
      <c r="F3446" s="59" t="s">
        <v>436</v>
      </c>
      <c r="G3446" s="59" t="s">
        <v>2716</v>
      </c>
      <c r="H3446" s="84">
        <f>'20070 ParAssumpChg'!T16</f>
        <v>0</v>
      </c>
    </row>
    <row r="3447" spans="1:8" ht="15" thickBot="1" x14ac:dyDescent="0.35">
      <c r="A3447" s="58">
        <v>22</v>
      </c>
      <c r="B3447" s="55" t="s">
        <v>5103</v>
      </c>
      <c r="C3447" s="59" t="s">
        <v>952</v>
      </c>
      <c r="D3447" s="59" t="s">
        <v>4974</v>
      </c>
      <c r="E3447" s="59" t="s">
        <v>415</v>
      </c>
      <c r="F3447" s="59" t="s">
        <v>436</v>
      </c>
      <c r="G3447" s="59" t="s">
        <v>2718</v>
      </c>
      <c r="H3447" s="84">
        <f>'20070 ParAssumpChg'!T17</f>
        <v>0</v>
      </c>
    </row>
    <row r="3448" spans="1:8" ht="15" thickBot="1" x14ac:dyDescent="0.35">
      <c r="A3448" s="58">
        <v>22</v>
      </c>
      <c r="B3448" s="55" t="s">
        <v>5104</v>
      </c>
      <c r="C3448" s="59" t="s">
        <v>952</v>
      </c>
      <c r="D3448" s="59" t="s">
        <v>4974</v>
      </c>
      <c r="E3448" s="59" t="s">
        <v>415</v>
      </c>
      <c r="F3448" s="59" t="s">
        <v>436</v>
      </c>
      <c r="G3448" s="59" t="s">
        <v>2720</v>
      </c>
      <c r="H3448" s="84">
        <f>'20070 ParAssumpChg'!T18</f>
        <v>0</v>
      </c>
    </row>
    <row r="3449" spans="1:8" ht="15" thickBot="1" x14ac:dyDescent="0.35">
      <c r="A3449" s="58">
        <v>22</v>
      </c>
      <c r="B3449" s="55" t="s">
        <v>5105</v>
      </c>
      <c r="C3449" s="59" t="s">
        <v>952</v>
      </c>
      <c r="D3449" s="59" t="s">
        <v>4974</v>
      </c>
      <c r="E3449" s="59" t="s">
        <v>415</v>
      </c>
      <c r="F3449" s="59" t="s">
        <v>436</v>
      </c>
      <c r="G3449" s="59" t="s">
        <v>2722</v>
      </c>
      <c r="H3449" s="84">
        <f>'20070 ParAssumpChg'!T19</f>
        <v>0</v>
      </c>
    </row>
    <row r="3450" spans="1:8" ht="15" thickBot="1" x14ac:dyDescent="0.35">
      <c r="A3450" s="58">
        <v>22</v>
      </c>
      <c r="B3450" s="55" t="s">
        <v>5106</v>
      </c>
      <c r="C3450" s="59" t="s">
        <v>952</v>
      </c>
      <c r="D3450" s="59" t="s">
        <v>4974</v>
      </c>
      <c r="E3450" s="59" t="s">
        <v>415</v>
      </c>
      <c r="F3450" s="59" t="s">
        <v>436</v>
      </c>
      <c r="G3450" s="59" t="s">
        <v>2724</v>
      </c>
      <c r="H3450" s="84">
        <f>'20070 ParAssumpChg'!T20</f>
        <v>0</v>
      </c>
    </row>
    <row r="3451" spans="1:8" ht="15" thickBot="1" x14ac:dyDescent="0.35">
      <c r="A3451" s="58">
        <v>22</v>
      </c>
      <c r="B3451" s="55" t="s">
        <v>5107</v>
      </c>
      <c r="C3451" s="59" t="s">
        <v>952</v>
      </c>
      <c r="D3451" s="59" t="s">
        <v>4974</v>
      </c>
      <c r="E3451" s="59" t="s">
        <v>415</v>
      </c>
      <c r="F3451" s="59" t="s">
        <v>436</v>
      </c>
      <c r="G3451" s="59" t="s">
        <v>2726</v>
      </c>
      <c r="H3451" s="84">
        <f>'20070 ParAssumpChg'!T21</f>
        <v>0</v>
      </c>
    </row>
    <row r="3452" spans="1:8" ht="15" thickBot="1" x14ac:dyDescent="0.35">
      <c r="A3452" s="58">
        <v>22</v>
      </c>
      <c r="B3452" s="55" t="s">
        <v>5108</v>
      </c>
      <c r="C3452" s="59" t="s">
        <v>952</v>
      </c>
      <c r="D3452" s="59" t="s">
        <v>4974</v>
      </c>
      <c r="E3452" s="59" t="s">
        <v>415</v>
      </c>
      <c r="F3452" s="59" t="s">
        <v>436</v>
      </c>
      <c r="G3452" s="59" t="s">
        <v>2728</v>
      </c>
      <c r="H3452" s="84">
        <f>'20070 ParAssumpChg'!T22</f>
        <v>0</v>
      </c>
    </row>
    <row r="3453" spans="1:8" ht="15" thickBot="1" x14ac:dyDescent="0.35">
      <c r="A3453" s="58">
        <v>22</v>
      </c>
      <c r="B3453" s="55" t="s">
        <v>5109</v>
      </c>
      <c r="C3453" s="59" t="s">
        <v>952</v>
      </c>
      <c r="D3453" s="59" t="s">
        <v>4974</v>
      </c>
      <c r="E3453" s="59" t="s">
        <v>415</v>
      </c>
      <c r="F3453" s="59" t="s">
        <v>436</v>
      </c>
      <c r="G3453" s="59" t="s">
        <v>2730</v>
      </c>
      <c r="H3453" s="84">
        <f>'20070 ParAssumpChg'!T23</f>
        <v>0</v>
      </c>
    </row>
    <row r="3454" spans="1:8" ht="15" thickBot="1" x14ac:dyDescent="0.35">
      <c r="A3454" s="58">
        <v>22</v>
      </c>
      <c r="B3454" s="55" t="s">
        <v>5110</v>
      </c>
      <c r="C3454" s="59" t="s">
        <v>952</v>
      </c>
      <c r="D3454" s="59" t="s">
        <v>4974</v>
      </c>
      <c r="E3454" s="59" t="s">
        <v>415</v>
      </c>
      <c r="F3454" s="59" t="s">
        <v>436</v>
      </c>
      <c r="G3454" s="59" t="s">
        <v>4989</v>
      </c>
      <c r="H3454" s="84">
        <f>'20070 ParAssumpChg'!T24</f>
        <v>0</v>
      </c>
    </row>
    <row r="3455" spans="1:8" ht="15" thickBot="1" x14ac:dyDescent="0.35">
      <c r="A3455" s="58">
        <v>22</v>
      </c>
      <c r="B3455" s="55" t="s">
        <v>5111</v>
      </c>
      <c r="C3455" s="59" t="s">
        <v>952</v>
      </c>
      <c r="D3455" s="59" t="s">
        <v>4974</v>
      </c>
      <c r="E3455" s="59" t="s">
        <v>415</v>
      </c>
      <c r="F3455" s="59" t="s">
        <v>436</v>
      </c>
      <c r="G3455" s="59" t="s">
        <v>4991</v>
      </c>
      <c r="H3455" s="84">
        <f>'20070 ParAssumpChg'!T25</f>
        <v>0</v>
      </c>
    </row>
    <row r="3456" spans="1:8" ht="15" thickBot="1" x14ac:dyDescent="0.35">
      <c r="A3456" s="58">
        <v>22</v>
      </c>
      <c r="B3456" s="55" t="s">
        <v>5112</v>
      </c>
      <c r="C3456" s="59" t="s">
        <v>952</v>
      </c>
      <c r="D3456" s="59" t="s">
        <v>4974</v>
      </c>
      <c r="E3456" s="59" t="s">
        <v>415</v>
      </c>
      <c r="F3456" s="59" t="s">
        <v>436</v>
      </c>
      <c r="G3456" s="59" t="s">
        <v>4993</v>
      </c>
      <c r="H3456" s="84">
        <f>'20070 ParAssumpChg'!T26</f>
        <v>0</v>
      </c>
    </row>
    <row r="3457" spans="1:8" ht="15" thickBot="1" x14ac:dyDescent="0.35">
      <c r="A3457" s="58">
        <v>22</v>
      </c>
      <c r="B3457" s="55" t="s">
        <v>5113</v>
      </c>
      <c r="C3457" s="59" t="s">
        <v>952</v>
      </c>
      <c r="D3457" s="59" t="s">
        <v>4974</v>
      </c>
      <c r="E3457" s="59" t="s">
        <v>415</v>
      </c>
      <c r="F3457" s="59" t="s">
        <v>437</v>
      </c>
      <c r="G3457" s="59" t="s">
        <v>2704</v>
      </c>
      <c r="H3457" s="84">
        <f>'20070 ParAssumpChg'!U10</f>
        <v>0</v>
      </c>
    </row>
    <row r="3458" spans="1:8" ht="15" thickBot="1" x14ac:dyDescent="0.35">
      <c r="A3458" s="58">
        <v>22</v>
      </c>
      <c r="B3458" s="55" t="s">
        <v>5114</v>
      </c>
      <c r="C3458" s="59" t="s">
        <v>952</v>
      </c>
      <c r="D3458" s="59" t="s">
        <v>4974</v>
      </c>
      <c r="E3458" s="59" t="s">
        <v>415</v>
      </c>
      <c r="F3458" s="59" t="s">
        <v>437</v>
      </c>
      <c r="G3458" s="59" t="s">
        <v>2706</v>
      </c>
      <c r="H3458" s="84">
        <f>'20070 ParAssumpChg'!U11</f>
        <v>0</v>
      </c>
    </row>
    <row r="3459" spans="1:8" ht="15" thickBot="1" x14ac:dyDescent="0.35">
      <c r="A3459" s="58">
        <v>22</v>
      </c>
      <c r="B3459" s="55" t="s">
        <v>5115</v>
      </c>
      <c r="C3459" s="59" t="s">
        <v>952</v>
      </c>
      <c r="D3459" s="59" t="s">
        <v>4974</v>
      </c>
      <c r="E3459" s="59" t="s">
        <v>415</v>
      </c>
      <c r="F3459" s="59" t="s">
        <v>437</v>
      </c>
      <c r="G3459" s="59" t="s">
        <v>2708</v>
      </c>
      <c r="H3459" s="84">
        <f>'20070 ParAssumpChg'!U12</f>
        <v>0</v>
      </c>
    </row>
    <row r="3460" spans="1:8" ht="15" thickBot="1" x14ac:dyDescent="0.35">
      <c r="A3460" s="58">
        <v>22</v>
      </c>
      <c r="B3460" s="55" t="s">
        <v>5116</v>
      </c>
      <c r="C3460" s="59" t="s">
        <v>952</v>
      </c>
      <c r="D3460" s="59" t="s">
        <v>4974</v>
      </c>
      <c r="E3460" s="59" t="s">
        <v>415</v>
      </c>
      <c r="F3460" s="59" t="s">
        <v>437</v>
      </c>
      <c r="G3460" s="59" t="s">
        <v>2710</v>
      </c>
      <c r="H3460" s="84">
        <f>'20070 ParAssumpChg'!U13</f>
        <v>0</v>
      </c>
    </row>
    <row r="3461" spans="1:8" ht="15" thickBot="1" x14ac:dyDescent="0.35">
      <c r="A3461" s="58">
        <v>22</v>
      </c>
      <c r="B3461" s="55" t="s">
        <v>5117</v>
      </c>
      <c r="C3461" s="59" t="s">
        <v>952</v>
      </c>
      <c r="D3461" s="59" t="s">
        <v>4974</v>
      </c>
      <c r="E3461" s="59" t="s">
        <v>415</v>
      </c>
      <c r="F3461" s="59" t="s">
        <v>437</v>
      </c>
      <c r="G3461" s="59" t="s">
        <v>2712</v>
      </c>
      <c r="H3461" s="84">
        <f>'20070 ParAssumpChg'!U14</f>
        <v>0</v>
      </c>
    </row>
    <row r="3462" spans="1:8" ht="15" thickBot="1" x14ac:dyDescent="0.35">
      <c r="A3462" s="58">
        <v>22</v>
      </c>
      <c r="B3462" s="55" t="s">
        <v>5118</v>
      </c>
      <c r="C3462" s="59" t="s">
        <v>952</v>
      </c>
      <c r="D3462" s="59" t="s">
        <v>4974</v>
      </c>
      <c r="E3462" s="59" t="s">
        <v>415</v>
      </c>
      <c r="F3462" s="59" t="s">
        <v>437</v>
      </c>
      <c r="G3462" s="59" t="s">
        <v>2714</v>
      </c>
      <c r="H3462" s="84">
        <f>'20070 ParAssumpChg'!U15</f>
        <v>0</v>
      </c>
    </row>
    <row r="3463" spans="1:8" ht="15" thickBot="1" x14ac:dyDescent="0.35">
      <c r="A3463" s="58">
        <v>22</v>
      </c>
      <c r="B3463" s="55" t="s">
        <v>5119</v>
      </c>
      <c r="C3463" s="59" t="s">
        <v>952</v>
      </c>
      <c r="D3463" s="59" t="s">
        <v>4974</v>
      </c>
      <c r="E3463" s="59" t="s">
        <v>415</v>
      </c>
      <c r="F3463" s="59" t="s">
        <v>437</v>
      </c>
      <c r="G3463" s="59" t="s">
        <v>2716</v>
      </c>
      <c r="H3463" s="84">
        <f>'20070 ParAssumpChg'!U16</f>
        <v>0</v>
      </c>
    </row>
    <row r="3464" spans="1:8" ht="15" thickBot="1" x14ac:dyDescent="0.35">
      <c r="A3464" s="58">
        <v>22</v>
      </c>
      <c r="B3464" s="55" t="s">
        <v>5120</v>
      </c>
      <c r="C3464" s="59" t="s">
        <v>952</v>
      </c>
      <c r="D3464" s="59" t="s">
        <v>4974</v>
      </c>
      <c r="E3464" s="59" t="s">
        <v>415</v>
      </c>
      <c r="F3464" s="59" t="s">
        <v>437</v>
      </c>
      <c r="G3464" s="59" t="s">
        <v>2718</v>
      </c>
      <c r="H3464" s="84">
        <f>'20070 ParAssumpChg'!U17</f>
        <v>0</v>
      </c>
    </row>
    <row r="3465" spans="1:8" ht="15" thickBot="1" x14ac:dyDescent="0.35">
      <c r="A3465" s="58">
        <v>22</v>
      </c>
      <c r="B3465" s="55" t="s">
        <v>5121</v>
      </c>
      <c r="C3465" s="59" t="s">
        <v>952</v>
      </c>
      <c r="D3465" s="59" t="s">
        <v>4974</v>
      </c>
      <c r="E3465" s="59" t="s">
        <v>415</v>
      </c>
      <c r="F3465" s="59" t="s">
        <v>437</v>
      </c>
      <c r="G3465" s="59" t="s">
        <v>2720</v>
      </c>
      <c r="H3465" s="84">
        <f>'20070 ParAssumpChg'!U18</f>
        <v>0</v>
      </c>
    </row>
    <row r="3466" spans="1:8" ht="15" thickBot="1" x14ac:dyDescent="0.35">
      <c r="A3466" s="58">
        <v>22</v>
      </c>
      <c r="B3466" s="55" t="s">
        <v>5122</v>
      </c>
      <c r="C3466" s="59" t="s">
        <v>952</v>
      </c>
      <c r="D3466" s="59" t="s">
        <v>4974</v>
      </c>
      <c r="E3466" s="59" t="s">
        <v>415</v>
      </c>
      <c r="F3466" s="59" t="s">
        <v>437</v>
      </c>
      <c r="G3466" s="59" t="s">
        <v>2722</v>
      </c>
      <c r="H3466" s="84">
        <f>'20070 ParAssumpChg'!U19</f>
        <v>0</v>
      </c>
    </row>
    <row r="3467" spans="1:8" ht="15" thickBot="1" x14ac:dyDescent="0.35">
      <c r="A3467" s="58">
        <v>22</v>
      </c>
      <c r="B3467" s="55" t="s">
        <v>5123</v>
      </c>
      <c r="C3467" s="59" t="s">
        <v>952</v>
      </c>
      <c r="D3467" s="59" t="s">
        <v>4974</v>
      </c>
      <c r="E3467" s="59" t="s">
        <v>415</v>
      </c>
      <c r="F3467" s="59" t="s">
        <v>437</v>
      </c>
      <c r="G3467" s="59" t="s">
        <v>2724</v>
      </c>
      <c r="H3467" s="84">
        <f>'20070 ParAssumpChg'!U20</f>
        <v>0</v>
      </c>
    </row>
    <row r="3468" spans="1:8" ht="15" thickBot="1" x14ac:dyDescent="0.35">
      <c r="A3468" s="58">
        <v>22</v>
      </c>
      <c r="B3468" s="55" t="s">
        <v>5124</v>
      </c>
      <c r="C3468" s="59" t="s">
        <v>952</v>
      </c>
      <c r="D3468" s="59" t="s">
        <v>4974</v>
      </c>
      <c r="E3468" s="59" t="s">
        <v>415</v>
      </c>
      <c r="F3468" s="59" t="s">
        <v>437</v>
      </c>
      <c r="G3468" s="59" t="s">
        <v>2726</v>
      </c>
      <c r="H3468" s="84">
        <f>'20070 ParAssumpChg'!U21</f>
        <v>0</v>
      </c>
    </row>
    <row r="3469" spans="1:8" ht="15" thickBot="1" x14ac:dyDescent="0.35">
      <c r="A3469" s="58">
        <v>22</v>
      </c>
      <c r="B3469" s="55" t="s">
        <v>5125</v>
      </c>
      <c r="C3469" s="59" t="s">
        <v>952</v>
      </c>
      <c r="D3469" s="59" t="s">
        <v>4974</v>
      </c>
      <c r="E3469" s="59" t="s">
        <v>415</v>
      </c>
      <c r="F3469" s="59" t="s">
        <v>437</v>
      </c>
      <c r="G3469" s="59" t="s">
        <v>2728</v>
      </c>
      <c r="H3469" s="84">
        <f>'20070 ParAssumpChg'!U22</f>
        <v>0</v>
      </c>
    </row>
    <row r="3470" spans="1:8" ht="15" thickBot="1" x14ac:dyDescent="0.35">
      <c r="A3470" s="58">
        <v>22</v>
      </c>
      <c r="B3470" s="55" t="s">
        <v>5126</v>
      </c>
      <c r="C3470" s="59" t="s">
        <v>952</v>
      </c>
      <c r="D3470" s="59" t="s">
        <v>4974</v>
      </c>
      <c r="E3470" s="59" t="s">
        <v>415</v>
      </c>
      <c r="F3470" s="59" t="s">
        <v>437</v>
      </c>
      <c r="G3470" s="59" t="s">
        <v>2730</v>
      </c>
      <c r="H3470" s="84">
        <f>'20070 ParAssumpChg'!U23</f>
        <v>0</v>
      </c>
    </row>
    <row r="3471" spans="1:8" ht="15" thickBot="1" x14ac:dyDescent="0.35">
      <c r="A3471" s="58">
        <v>22</v>
      </c>
      <c r="B3471" s="55" t="s">
        <v>5127</v>
      </c>
      <c r="C3471" s="59" t="s">
        <v>952</v>
      </c>
      <c r="D3471" s="59" t="s">
        <v>4974</v>
      </c>
      <c r="E3471" s="59" t="s">
        <v>415</v>
      </c>
      <c r="F3471" s="59" t="s">
        <v>437</v>
      </c>
      <c r="G3471" s="59" t="s">
        <v>4989</v>
      </c>
      <c r="H3471" s="84">
        <f>'20070 ParAssumpChg'!U24</f>
        <v>0</v>
      </c>
    </row>
    <row r="3472" spans="1:8" ht="15" thickBot="1" x14ac:dyDescent="0.35">
      <c r="A3472" s="58">
        <v>22</v>
      </c>
      <c r="B3472" s="55" t="s">
        <v>5128</v>
      </c>
      <c r="C3472" s="59" t="s">
        <v>952</v>
      </c>
      <c r="D3472" s="59" t="s">
        <v>4974</v>
      </c>
      <c r="E3472" s="59" t="s">
        <v>415</v>
      </c>
      <c r="F3472" s="59" t="s">
        <v>437</v>
      </c>
      <c r="G3472" s="59" t="s">
        <v>4991</v>
      </c>
      <c r="H3472" s="84">
        <f>'20070 ParAssumpChg'!U25</f>
        <v>0</v>
      </c>
    </row>
    <row r="3473" spans="1:8" ht="15" thickBot="1" x14ac:dyDescent="0.35">
      <c r="A3473" s="58">
        <v>22</v>
      </c>
      <c r="B3473" s="55" t="s">
        <v>5129</v>
      </c>
      <c r="C3473" s="59" t="s">
        <v>952</v>
      </c>
      <c r="D3473" s="59" t="s">
        <v>4974</v>
      </c>
      <c r="E3473" s="59" t="s">
        <v>415</v>
      </c>
      <c r="F3473" s="59" t="s">
        <v>437</v>
      </c>
      <c r="G3473" s="59" t="s">
        <v>4993</v>
      </c>
      <c r="H3473" s="84">
        <f>'20070 ParAssumpChg'!U26</f>
        <v>0</v>
      </c>
    </row>
    <row r="3474" spans="1:8" ht="15" thickBot="1" x14ac:dyDescent="0.35">
      <c r="A3474" s="58">
        <v>22</v>
      </c>
      <c r="B3474" s="55" t="s">
        <v>5130</v>
      </c>
      <c r="C3474" s="59" t="s">
        <v>952</v>
      </c>
      <c r="D3474" s="59" t="s">
        <v>4974</v>
      </c>
      <c r="E3474" s="59" t="s">
        <v>415</v>
      </c>
      <c r="F3474" s="59" t="s">
        <v>438</v>
      </c>
      <c r="G3474" s="59" t="s">
        <v>2704</v>
      </c>
      <c r="H3474" s="84">
        <f>'20070 ParAssumpChg'!V10</f>
        <v>0</v>
      </c>
    </row>
    <row r="3475" spans="1:8" ht="15" thickBot="1" x14ac:dyDescent="0.35">
      <c r="A3475" s="58">
        <v>22</v>
      </c>
      <c r="B3475" s="55" t="s">
        <v>5131</v>
      </c>
      <c r="C3475" s="59" t="s">
        <v>952</v>
      </c>
      <c r="D3475" s="59" t="s">
        <v>4974</v>
      </c>
      <c r="E3475" s="59" t="s">
        <v>415</v>
      </c>
      <c r="F3475" s="59" t="s">
        <v>438</v>
      </c>
      <c r="G3475" s="59" t="s">
        <v>2706</v>
      </c>
      <c r="H3475" s="84">
        <f>'20070 ParAssumpChg'!V11</f>
        <v>0</v>
      </c>
    </row>
    <row r="3476" spans="1:8" ht="15" thickBot="1" x14ac:dyDescent="0.35">
      <c r="A3476" s="58">
        <v>22</v>
      </c>
      <c r="B3476" s="55" t="s">
        <v>5132</v>
      </c>
      <c r="C3476" s="59" t="s">
        <v>952</v>
      </c>
      <c r="D3476" s="59" t="s">
        <v>4974</v>
      </c>
      <c r="E3476" s="59" t="s">
        <v>415</v>
      </c>
      <c r="F3476" s="59" t="s">
        <v>438</v>
      </c>
      <c r="G3476" s="59" t="s">
        <v>2708</v>
      </c>
      <c r="H3476" s="84">
        <f>'20070 ParAssumpChg'!V12</f>
        <v>0</v>
      </c>
    </row>
    <row r="3477" spans="1:8" ht="15" thickBot="1" x14ac:dyDescent="0.35">
      <c r="A3477" s="58">
        <v>22</v>
      </c>
      <c r="B3477" s="55" t="s">
        <v>5133</v>
      </c>
      <c r="C3477" s="59" t="s">
        <v>952</v>
      </c>
      <c r="D3477" s="59" t="s">
        <v>4974</v>
      </c>
      <c r="E3477" s="59" t="s">
        <v>415</v>
      </c>
      <c r="F3477" s="59" t="s">
        <v>438</v>
      </c>
      <c r="G3477" s="59" t="s">
        <v>2710</v>
      </c>
      <c r="H3477" s="84">
        <f>'20070 ParAssumpChg'!V13</f>
        <v>0</v>
      </c>
    </row>
    <row r="3478" spans="1:8" ht="15" thickBot="1" x14ac:dyDescent="0.35">
      <c r="A3478" s="58">
        <v>22</v>
      </c>
      <c r="B3478" s="55" t="s">
        <v>5134</v>
      </c>
      <c r="C3478" s="59" t="s">
        <v>952</v>
      </c>
      <c r="D3478" s="59" t="s">
        <v>4974</v>
      </c>
      <c r="E3478" s="59" t="s">
        <v>415</v>
      </c>
      <c r="F3478" s="59" t="s">
        <v>438</v>
      </c>
      <c r="G3478" s="59" t="s">
        <v>2712</v>
      </c>
      <c r="H3478" s="84">
        <f>'20070 ParAssumpChg'!V14</f>
        <v>0</v>
      </c>
    </row>
    <row r="3479" spans="1:8" ht="15" thickBot="1" x14ac:dyDescent="0.35">
      <c r="A3479" s="58">
        <v>22</v>
      </c>
      <c r="B3479" s="55" t="s">
        <v>5135</v>
      </c>
      <c r="C3479" s="59" t="s">
        <v>952</v>
      </c>
      <c r="D3479" s="59" t="s">
        <v>4974</v>
      </c>
      <c r="E3479" s="59" t="s">
        <v>415</v>
      </c>
      <c r="F3479" s="59" t="s">
        <v>438</v>
      </c>
      <c r="G3479" s="59" t="s">
        <v>2714</v>
      </c>
      <c r="H3479" s="84">
        <f>'20070 ParAssumpChg'!V15</f>
        <v>0</v>
      </c>
    </row>
    <row r="3480" spans="1:8" ht="15" thickBot="1" x14ac:dyDescent="0.35">
      <c r="A3480" s="58">
        <v>22</v>
      </c>
      <c r="B3480" s="55" t="s">
        <v>5136</v>
      </c>
      <c r="C3480" s="59" t="s">
        <v>952</v>
      </c>
      <c r="D3480" s="59" t="s">
        <v>4974</v>
      </c>
      <c r="E3480" s="59" t="s">
        <v>415</v>
      </c>
      <c r="F3480" s="59" t="s">
        <v>438</v>
      </c>
      <c r="G3480" s="59" t="s">
        <v>2716</v>
      </c>
      <c r="H3480" s="84">
        <f>'20070 ParAssumpChg'!V16</f>
        <v>0</v>
      </c>
    </row>
    <row r="3481" spans="1:8" ht="15" thickBot="1" x14ac:dyDescent="0.35">
      <c r="A3481" s="58">
        <v>22</v>
      </c>
      <c r="B3481" s="55" t="s">
        <v>5137</v>
      </c>
      <c r="C3481" s="59" t="s">
        <v>952</v>
      </c>
      <c r="D3481" s="59" t="s">
        <v>4974</v>
      </c>
      <c r="E3481" s="59" t="s">
        <v>415</v>
      </c>
      <c r="F3481" s="59" t="s">
        <v>438</v>
      </c>
      <c r="G3481" s="59" t="s">
        <v>2718</v>
      </c>
      <c r="H3481" s="84">
        <f>'20070 ParAssumpChg'!V17</f>
        <v>0</v>
      </c>
    </row>
    <row r="3482" spans="1:8" ht="15" thickBot="1" x14ac:dyDescent="0.35">
      <c r="A3482" s="58">
        <v>22</v>
      </c>
      <c r="B3482" s="55" t="s">
        <v>5138</v>
      </c>
      <c r="C3482" s="59" t="s">
        <v>952</v>
      </c>
      <c r="D3482" s="59" t="s">
        <v>4974</v>
      </c>
      <c r="E3482" s="59" t="s">
        <v>415</v>
      </c>
      <c r="F3482" s="59" t="s">
        <v>438</v>
      </c>
      <c r="G3482" s="59" t="s">
        <v>2720</v>
      </c>
      <c r="H3482" s="84">
        <f>'20070 ParAssumpChg'!V18</f>
        <v>0</v>
      </c>
    </row>
    <row r="3483" spans="1:8" ht="15" thickBot="1" x14ac:dyDescent="0.35">
      <c r="A3483" s="58">
        <v>22</v>
      </c>
      <c r="B3483" s="55" t="s">
        <v>5139</v>
      </c>
      <c r="C3483" s="59" t="s">
        <v>952</v>
      </c>
      <c r="D3483" s="59" t="s">
        <v>4974</v>
      </c>
      <c r="E3483" s="59" t="s">
        <v>415</v>
      </c>
      <c r="F3483" s="59" t="s">
        <v>438</v>
      </c>
      <c r="G3483" s="59" t="s">
        <v>2722</v>
      </c>
      <c r="H3483" s="84">
        <f>'20070 ParAssumpChg'!V19</f>
        <v>0</v>
      </c>
    </row>
    <row r="3484" spans="1:8" ht="15" thickBot="1" x14ac:dyDescent="0.35">
      <c r="A3484" s="58">
        <v>22</v>
      </c>
      <c r="B3484" s="55" t="s">
        <v>5140</v>
      </c>
      <c r="C3484" s="59" t="s">
        <v>952</v>
      </c>
      <c r="D3484" s="59" t="s">
        <v>4974</v>
      </c>
      <c r="E3484" s="59" t="s">
        <v>415</v>
      </c>
      <c r="F3484" s="59" t="s">
        <v>438</v>
      </c>
      <c r="G3484" s="59" t="s">
        <v>2724</v>
      </c>
      <c r="H3484" s="84">
        <f>'20070 ParAssumpChg'!V20</f>
        <v>0</v>
      </c>
    </row>
    <row r="3485" spans="1:8" ht="15" thickBot="1" x14ac:dyDescent="0.35">
      <c r="A3485" s="58">
        <v>22</v>
      </c>
      <c r="B3485" s="55" t="s">
        <v>5141</v>
      </c>
      <c r="C3485" s="59" t="s">
        <v>952</v>
      </c>
      <c r="D3485" s="59" t="s">
        <v>4974</v>
      </c>
      <c r="E3485" s="59" t="s">
        <v>415</v>
      </c>
      <c r="F3485" s="59" t="s">
        <v>438</v>
      </c>
      <c r="G3485" s="59" t="s">
        <v>2726</v>
      </c>
      <c r="H3485" s="84">
        <f>'20070 ParAssumpChg'!V21</f>
        <v>0</v>
      </c>
    </row>
    <row r="3486" spans="1:8" ht="15" thickBot="1" x14ac:dyDescent="0.35">
      <c r="A3486" s="58">
        <v>22</v>
      </c>
      <c r="B3486" s="55" t="s">
        <v>5142</v>
      </c>
      <c r="C3486" s="59" t="s">
        <v>952</v>
      </c>
      <c r="D3486" s="59" t="s">
        <v>4974</v>
      </c>
      <c r="E3486" s="59" t="s">
        <v>415</v>
      </c>
      <c r="F3486" s="59" t="s">
        <v>438</v>
      </c>
      <c r="G3486" s="59" t="s">
        <v>2728</v>
      </c>
      <c r="H3486" s="84">
        <f>'20070 ParAssumpChg'!V22</f>
        <v>0</v>
      </c>
    </row>
    <row r="3487" spans="1:8" ht="15" thickBot="1" x14ac:dyDescent="0.35">
      <c r="A3487" s="58">
        <v>22</v>
      </c>
      <c r="B3487" s="55" t="s">
        <v>5143</v>
      </c>
      <c r="C3487" s="59" t="s">
        <v>952</v>
      </c>
      <c r="D3487" s="59" t="s">
        <v>4974</v>
      </c>
      <c r="E3487" s="59" t="s">
        <v>415</v>
      </c>
      <c r="F3487" s="59" t="s">
        <v>438</v>
      </c>
      <c r="G3487" s="59" t="s">
        <v>2730</v>
      </c>
      <c r="H3487" s="84">
        <f>'20070 ParAssumpChg'!V23</f>
        <v>0</v>
      </c>
    </row>
    <row r="3488" spans="1:8" ht="15" thickBot="1" x14ac:dyDescent="0.35">
      <c r="A3488" s="58">
        <v>22</v>
      </c>
      <c r="B3488" s="55" t="s">
        <v>5144</v>
      </c>
      <c r="C3488" s="59" t="s">
        <v>952</v>
      </c>
      <c r="D3488" s="59" t="s">
        <v>4974</v>
      </c>
      <c r="E3488" s="59" t="s">
        <v>415</v>
      </c>
      <c r="F3488" s="59" t="s">
        <v>438</v>
      </c>
      <c r="G3488" s="59" t="s">
        <v>4989</v>
      </c>
      <c r="H3488" s="84">
        <f>'20070 ParAssumpChg'!V24</f>
        <v>0</v>
      </c>
    </row>
    <row r="3489" spans="1:8" ht="15" thickBot="1" x14ac:dyDescent="0.35">
      <c r="A3489" s="58">
        <v>22</v>
      </c>
      <c r="B3489" s="55" t="s">
        <v>5145</v>
      </c>
      <c r="C3489" s="59" t="s">
        <v>952</v>
      </c>
      <c r="D3489" s="59" t="s">
        <v>4974</v>
      </c>
      <c r="E3489" s="59" t="s">
        <v>415</v>
      </c>
      <c r="F3489" s="59" t="s">
        <v>438</v>
      </c>
      <c r="G3489" s="59" t="s">
        <v>4991</v>
      </c>
      <c r="H3489" s="84">
        <f>'20070 ParAssumpChg'!V25</f>
        <v>0</v>
      </c>
    </row>
    <row r="3490" spans="1:8" ht="15" thickBot="1" x14ac:dyDescent="0.35">
      <c r="A3490" s="58">
        <v>22</v>
      </c>
      <c r="B3490" s="55" t="s">
        <v>5146</v>
      </c>
      <c r="C3490" s="59" t="s">
        <v>952</v>
      </c>
      <c r="D3490" s="59" t="s">
        <v>4974</v>
      </c>
      <c r="E3490" s="59" t="s">
        <v>415</v>
      </c>
      <c r="F3490" s="59" t="s">
        <v>438</v>
      </c>
      <c r="G3490" s="59" t="s">
        <v>4993</v>
      </c>
      <c r="H3490" s="84">
        <f>'20070 ParAssumpChg'!V26</f>
        <v>0</v>
      </c>
    </row>
    <row r="3491" spans="1:8" ht="15" thickBot="1" x14ac:dyDescent="0.35">
      <c r="A3491" s="58">
        <v>22</v>
      </c>
      <c r="B3491" s="55" t="s">
        <v>5147</v>
      </c>
      <c r="C3491" s="59" t="s">
        <v>771</v>
      </c>
      <c r="D3491" s="59" t="s">
        <v>4974</v>
      </c>
      <c r="E3491" s="59" t="s">
        <v>2703</v>
      </c>
      <c r="F3491" s="59" t="s">
        <v>2704</v>
      </c>
      <c r="G3491" s="59" t="s">
        <v>2704</v>
      </c>
      <c r="H3491" s="84">
        <f>'20070 ParAssumpChg'!M43</f>
        <v>0</v>
      </c>
    </row>
    <row r="3492" spans="1:8" ht="15" thickBot="1" x14ac:dyDescent="0.35">
      <c r="A3492" s="58">
        <v>22</v>
      </c>
      <c r="B3492" s="55" t="s">
        <v>5148</v>
      </c>
      <c r="C3492" s="59" t="s">
        <v>771</v>
      </c>
      <c r="D3492" s="59" t="s">
        <v>4974</v>
      </c>
      <c r="E3492" s="59" t="s">
        <v>2703</v>
      </c>
      <c r="F3492" s="59" t="s">
        <v>2706</v>
      </c>
      <c r="G3492" s="59" t="s">
        <v>2706</v>
      </c>
      <c r="H3492" s="84">
        <f>'20070 ParAssumpChg'!M44</f>
        <v>0</v>
      </c>
    </row>
    <row r="3493" spans="1:8" ht="15" thickBot="1" x14ac:dyDescent="0.35">
      <c r="A3493" s="58">
        <v>22</v>
      </c>
      <c r="B3493" s="55" t="s">
        <v>5149</v>
      </c>
      <c r="C3493" s="59" t="s">
        <v>771</v>
      </c>
      <c r="D3493" s="59" t="s">
        <v>4974</v>
      </c>
      <c r="E3493" s="59" t="s">
        <v>2703</v>
      </c>
      <c r="F3493" s="59" t="s">
        <v>2708</v>
      </c>
      <c r="G3493" s="59" t="s">
        <v>2708</v>
      </c>
      <c r="H3493" s="84">
        <f>'20070 ParAssumpChg'!M45</f>
        <v>0</v>
      </c>
    </row>
    <row r="3494" spans="1:8" ht="15" thickBot="1" x14ac:dyDescent="0.35">
      <c r="A3494" s="58">
        <v>22</v>
      </c>
      <c r="B3494" s="55" t="s">
        <v>5150</v>
      </c>
      <c r="C3494" s="59" t="s">
        <v>771</v>
      </c>
      <c r="D3494" s="59" t="s">
        <v>4974</v>
      </c>
      <c r="E3494" s="59" t="s">
        <v>2703</v>
      </c>
      <c r="F3494" s="59" t="s">
        <v>2710</v>
      </c>
      <c r="G3494" s="59" t="s">
        <v>2710</v>
      </c>
      <c r="H3494" s="84">
        <f>'20070 ParAssumpChg'!M46</f>
        <v>0</v>
      </c>
    </row>
    <row r="3495" spans="1:8" ht="15" thickBot="1" x14ac:dyDescent="0.35">
      <c r="A3495" s="58">
        <v>22</v>
      </c>
      <c r="B3495" s="55" t="s">
        <v>5151</v>
      </c>
      <c r="C3495" s="59" t="s">
        <v>771</v>
      </c>
      <c r="D3495" s="59" t="s">
        <v>4974</v>
      </c>
      <c r="E3495" s="59" t="s">
        <v>2703</v>
      </c>
      <c r="F3495" s="59" t="s">
        <v>2712</v>
      </c>
      <c r="G3495" s="59" t="s">
        <v>2712</v>
      </c>
      <c r="H3495" s="84">
        <f>'20070 ParAssumpChg'!M47</f>
        <v>0</v>
      </c>
    </row>
    <row r="3496" spans="1:8" ht="15" thickBot="1" x14ac:dyDescent="0.35">
      <c r="A3496" s="58">
        <v>22</v>
      </c>
      <c r="B3496" s="55" t="s">
        <v>5152</v>
      </c>
      <c r="C3496" s="59" t="s">
        <v>771</v>
      </c>
      <c r="D3496" s="59" t="s">
        <v>4974</v>
      </c>
      <c r="E3496" s="59" t="s">
        <v>2703</v>
      </c>
      <c r="F3496" s="59" t="s">
        <v>2714</v>
      </c>
      <c r="G3496" s="59" t="s">
        <v>2714</v>
      </c>
      <c r="H3496" s="84">
        <f>'20070 ParAssumpChg'!M48</f>
        <v>0</v>
      </c>
    </row>
    <row r="3497" spans="1:8" ht="15" thickBot="1" x14ac:dyDescent="0.35">
      <c r="A3497" s="58">
        <v>22</v>
      </c>
      <c r="B3497" s="55" t="s">
        <v>5153</v>
      </c>
      <c r="C3497" s="59" t="s">
        <v>771</v>
      </c>
      <c r="D3497" s="59" t="s">
        <v>4974</v>
      </c>
      <c r="E3497" s="59" t="s">
        <v>2703</v>
      </c>
      <c r="F3497" s="59" t="s">
        <v>2716</v>
      </c>
      <c r="G3497" s="59" t="s">
        <v>2716</v>
      </c>
      <c r="H3497" s="84">
        <f>'20070 ParAssumpChg'!M49</f>
        <v>0</v>
      </c>
    </row>
    <row r="3498" spans="1:8" ht="15" thickBot="1" x14ac:dyDescent="0.35">
      <c r="A3498" s="58">
        <v>22</v>
      </c>
      <c r="B3498" s="55" t="s">
        <v>5154</v>
      </c>
      <c r="C3498" s="59" t="s">
        <v>771</v>
      </c>
      <c r="D3498" s="59" t="s">
        <v>4974</v>
      </c>
      <c r="E3498" s="59" t="s">
        <v>2703</v>
      </c>
      <c r="F3498" s="59" t="s">
        <v>2718</v>
      </c>
      <c r="G3498" s="59" t="s">
        <v>2718</v>
      </c>
      <c r="H3498" s="84">
        <f>'20070 ParAssumpChg'!M50</f>
        <v>0</v>
      </c>
    </row>
    <row r="3499" spans="1:8" ht="15" thickBot="1" x14ac:dyDescent="0.35">
      <c r="A3499" s="58">
        <v>22</v>
      </c>
      <c r="B3499" s="55" t="s">
        <v>5155</v>
      </c>
      <c r="C3499" s="59" t="s">
        <v>771</v>
      </c>
      <c r="D3499" s="59" t="s">
        <v>4974</v>
      </c>
      <c r="E3499" s="59" t="s">
        <v>2703</v>
      </c>
      <c r="F3499" s="59" t="s">
        <v>2720</v>
      </c>
      <c r="G3499" s="59" t="s">
        <v>2720</v>
      </c>
      <c r="H3499" s="84">
        <f>'20070 ParAssumpChg'!M51</f>
        <v>0</v>
      </c>
    </row>
    <row r="3500" spans="1:8" ht="15" thickBot="1" x14ac:dyDescent="0.35">
      <c r="A3500" s="58">
        <v>22</v>
      </c>
      <c r="B3500" s="55" t="s">
        <v>5156</v>
      </c>
      <c r="C3500" s="59" t="s">
        <v>771</v>
      </c>
      <c r="D3500" s="59" t="s">
        <v>4974</v>
      </c>
      <c r="E3500" s="59" t="s">
        <v>2703</v>
      </c>
      <c r="F3500" s="59" t="s">
        <v>2722</v>
      </c>
      <c r="G3500" s="59" t="s">
        <v>2722</v>
      </c>
      <c r="H3500" s="84">
        <f>'20070 ParAssumpChg'!M52</f>
        <v>0</v>
      </c>
    </row>
    <row r="3501" spans="1:8" ht="15" thickBot="1" x14ac:dyDescent="0.35">
      <c r="A3501" s="58">
        <v>22</v>
      </c>
      <c r="B3501" s="55" t="s">
        <v>5157</v>
      </c>
      <c r="C3501" s="59" t="s">
        <v>771</v>
      </c>
      <c r="D3501" s="59" t="s">
        <v>4974</v>
      </c>
      <c r="E3501" s="59" t="s">
        <v>2703</v>
      </c>
      <c r="F3501" s="59" t="s">
        <v>2724</v>
      </c>
      <c r="G3501" s="59" t="s">
        <v>2724</v>
      </c>
      <c r="H3501" s="84">
        <f>'20070 ParAssumpChg'!M53</f>
        <v>0</v>
      </c>
    </row>
    <row r="3502" spans="1:8" ht="15" thickBot="1" x14ac:dyDescent="0.35">
      <c r="A3502" s="58">
        <v>22</v>
      </c>
      <c r="B3502" s="55" t="s">
        <v>5158</v>
      </c>
      <c r="C3502" s="59" t="s">
        <v>771</v>
      </c>
      <c r="D3502" s="59" t="s">
        <v>4974</v>
      </c>
      <c r="E3502" s="59" t="s">
        <v>2703</v>
      </c>
      <c r="F3502" s="59" t="s">
        <v>2726</v>
      </c>
      <c r="G3502" s="59" t="s">
        <v>2726</v>
      </c>
      <c r="H3502" s="84">
        <f>'20070 ParAssumpChg'!M54</f>
        <v>0</v>
      </c>
    </row>
    <row r="3503" spans="1:8" ht="15" thickBot="1" x14ac:dyDescent="0.35">
      <c r="A3503" s="58">
        <v>22</v>
      </c>
      <c r="B3503" s="55" t="s">
        <v>5159</v>
      </c>
      <c r="C3503" s="59" t="s">
        <v>771</v>
      </c>
      <c r="D3503" s="59" t="s">
        <v>4974</v>
      </c>
      <c r="E3503" s="59" t="s">
        <v>2703</v>
      </c>
      <c r="F3503" s="59" t="s">
        <v>2728</v>
      </c>
      <c r="G3503" s="59" t="s">
        <v>2728</v>
      </c>
      <c r="H3503" s="84">
        <f>'20070 ParAssumpChg'!M55</f>
        <v>0</v>
      </c>
    </row>
    <row r="3504" spans="1:8" ht="15" thickBot="1" x14ac:dyDescent="0.35">
      <c r="A3504" s="58">
        <v>22</v>
      </c>
      <c r="B3504" s="55" t="s">
        <v>5160</v>
      </c>
      <c r="C3504" s="59" t="s">
        <v>771</v>
      </c>
      <c r="D3504" s="59" t="s">
        <v>4974</v>
      </c>
      <c r="E3504" s="59" t="s">
        <v>2703</v>
      </c>
      <c r="F3504" s="59" t="s">
        <v>2730</v>
      </c>
      <c r="G3504" s="59" t="s">
        <v>2730</v>
      </c>
      <c r="H3504" s="84">
        <f>'20070 ParAssumpChg'!M56</f>
        <v>0</v>
      </c>
    </row>
    <row r="3505" spans="1:8" ht="15" thickBot="1" x14ac:dyDescent="0.35">
      <c r="A3505" s="58">
        <v>22</v>
      </c>
      <c r="B3505" s="55" t="s">
        <v>5161</v>
      </c>
      <c r="C3505" s="59" t="s">
        <v>771</v>
      </c>
      <c r="D3505" s="59" t="s">
        <v>4974</v>
      </c>
      <c r="E3505" s="59" t="s">
        <v>2703</v>
      </c>
      <c r="F3505" s="59" t="s">
        <v>4989</v>
      </c>
      <c r="G3505" s="59" t="s">
        <v>4989</v>
      </c>
      <c r="H3505" s="84">
        <f>'20070 ParAssumpChg'!M57</f>
        <v>0</v>
      </c>
    </row>
    <row r="3506" spans="1:8" ht="15" thickBot="1" x14ac:dyDescent="0.35">
      <c r="A3506" s="58">
        <v>22</v>
      </c>
      <c r="B3506" s="55" t="s">
        <v>5162</v>
      </c>
      <c r="C3506" s="59" t="s">
        <v>771</v>
      </c>
      <c r="D3506" s="59" t="s">
        <v>4974</v>
      </c>
      <c r="E3506" s="59" t="s">
        <v>2703</v>
      </c>
      <c r="F3506" s="59" t="s">
        <v>4991</v>
      </c>
      <c r="G3506" s="59" t="s">
        <v>4991</v>
      </c>
      <c r="H3506" s="84">
        <f>'20070 ParAssumpChg'!M58</f>
        <v>0</v>
      </c>
    </row>
    <row r="3507" spans="1:8" ht="15" thickBot="1" x14ac:dyDescent="0.35">
      <c r="A3507" s="58">
        <v>22</v>
      </c>
      <c r="B3507" s="55" t="s">
        <v>5163</v>
      </c>
      <c r="C3507" s="59" t="s">
        <v>771</v>
      </c>
      <c r="D3507" s="59" t="s">
        <v>4974</v>
      </c>
      <c r="E3507" s="59" t="s">
        <v>2703</v>
      </c>
      <c r="F3507" s="59" t="s">
        <v>4993</v>
      </c>
      <c r="G3507" s="59" t="s">
        <v>4993</v>
      </c>
      <c r="H3507" s="84">
        <f>'20070 ParAssumpChg'!M59</f>
        <v>0</v>
      </c>
    </row>
    <row r="3508" spans="1:8" ht="15" thickBot="1" x14ac:dyDescent="0.35">
      <c r="A3508" s="58">
        <v>22</v>
      </c>
      <c r="B3508" s="55" t="s">
        <v>5164</v>
      </c>
      <c r="C3508" s="59" t="s">
        <v>771</v>
      </c>
      <c r="D3508" s="59" t="s">
        <v>4974</v>
      </c>
      <c r="E3508" s="59" t="s">
        <v>326</v>
      </c>
      <c r="F3508" s="59" t="s">
        <v>436</v>
      </c>
      <c r="G3508" s="59" t="s">
        <v>2704</v>
      </c>
      <c r="H3508" s="84">
        <f>'20070 ParAssumpChg'!N43</f>
        <v>0</v>
      </c>
    </row>
    <row r="3509" spans="1:8" ht="15" thickBot="1" x14ac:dyDescent="0.35">
      <c r="A3509" s="58">
        <v>22</v>
      </c>
      <c r="B3509" s="55" t="s">
        <v>5165</v>
      </c>
      <c r="C3509" s="59" t="s">
        <v>771</v>
      </c>
      <c r="D3509" s="59" t="s">
        <v>4974</v>
      </c>
      <c r="E3509" s="59" t="s">
        <v>326</v>
      </c>
      <c r="F3509" s="59" t="s">
        <v>436</v>
      </c>
      <c r="G3509" s="59" t="s">
        <v>2706</v>
      </c>
      <c r="H3509" s="84">
        <f>'20070 ParAssumpChg'!N44</f>
        <v>0</v>
      </c>
    </row>
    <row r="3510" spans="1:8" ht="15" thickBot="1" x14ac:dyDescent="0.35">
      <c r="A3510" s="58">
        <v>22</v>
      </c>
      <c r="B3510" s="55" t="s">
        <v>5166</v>
      </c>
      <c r="C3510" s="59" t="s">
        <v>771</v>
      </c>
      <c r="D3510" s="59" t="s">
        <v>4974</v>
      </c>
      <c r="E3510" s="59" t="s">
        <v>326</v>
      </c>
      <c r="F3510" s="59" t="s">
        <v>436</v>
      </c>
      <c r="G3510" s="59" t="s">
        <v>2708</v>
      </c>
      <c r="H3510" s="84">
        <f>'20070 ParAssumpChg'!N45</f>
        <v>0</v>
      </c>
    </row>
    <row r="3511" spans="1:8" ht="15" thickBot="1" x14ac:dyDescent="0.35">
      <c r="A3511" s="58">
        <v>22</v>
      </c>
      <c r="B3511" s="55" t="s">
        <v>5167</v>
      </c>
      <c r="C3511" s="59" t="s">
        <v>771</v>
      </c>
      <c r="D3511" s="59" t="s">
        <v>4974</v>
      </c>
      <c r="E3511" s="59" t="s">
        <v>326</v>
      </c>
      <c r="F3511" s="59" t="s">
        <v>436</v>
      </c>
      <c r="G3511" s="59" t="s">
        <v>2710</v>
      </c>
      <c r="H3511" s="84">
        <f>'20070 ParAssumpChg'!N46</f>
        <v>0</v>
      </c>
    </row>
    <row r="3512" spans="1:8" ht="15" thickBot="1" x14ac:dyDescent="0.35">
      <c r="A3512" s="58">
        <v>22</v>
      </c>
      <c r="B3512" s="55" t="s">
        <v>5168</v>
      </c>
      <c r="C3512" s="59" t="s">
        <v>771</v>
      </c>
      <c r="D3512" s="59" t="s">
        <v>4974</v>
      </c>
      <c r="E3512" s="59" t="s">
        <v>326</v>
      </c>
      <c r="F3512" s="59" t="s">
        <v>436</v>
      </c>
      <c r="G3512" s="59" t="s">
        <v>2712</v>
      </c>
      <c r="H3512" s="84">
        <f>'20070 ParAssumpChg'!N47</f>
        <v>0</v>
      </c>
    </row>
    <row r="3513" spans="1:8" ht="15" thickBot="1" x14ac:dyDescent="0.35">
      <c r="A3513" s="58">
        <v>22</v>
      </c>
      <c r="B3513" s="55" t="s">
        <v>5169</v>
      </c>
      <c r="C3513" s="59" t="s">
        <v>771</v>
      </c>
      <c r="D3513" s="59" t="s">
        <v>4974</v>
      </c>
      <c r="E3513" s="59" t="s">
        <v>326</v>
      </c>
      <c r="F3513" s="59" t="s">
        <v>436</v>
      </c>
      <c r="G3513" s="59" t="s">
        <v>2714</v>
      </c>
      <c r="H3513" s="84">
        <f>'20070 ParAssumpChg'!N48</f>
        <v>0</v>
      </c>
    </row>
    <row r="3514" spans="1:8" ht="15" thickBot="1" x14ac:dyDescent="0.35">
      <c r="A3514" s="58">
        <v>22</v>
      </c>
      <c r="B3514" s="55" t="s">
        <v>5170</v>
      </c>
      <c r="C3514" s="59" t="s">
        <v>771</v>
      </c>
      <c r="D3514" s="59" t="s">
        <v>4974</v>
      </c>
      <c r="E3514" s="59" t="s">
        <v>326</v>
      </c>
      <c r="F3514" s="59" t="s">
        <v>436</v>
      </c>
      <c r="G3514" s="59" t="s">
        <v>2716</v>
      </c>
      <c r="H3514" s="84">
        <f>'20070 ParAssumpChg'!N49</f>
        <v>0</v>
      </c>
    </row>
    <row r="3515" spans="1:8" ht="15" thickBot="1" x14ac:dyDescent="0.35">
      <c r="A3515" s="58">
        <v>22</v>
      </c>
      <c r="B3515" s="55" t="s">
        <v>5171</v>
      </c>
      <c r="C3515" s="59" t="s">
        <v>771</v>
      </c>
      <c r="D3515" s="59" t="s">
        <v>4974</v>
      </c>
      <c r="E3515" s="59" t="s">
        <v>326</v>
      </c>
      <c r="F3515" s="59" t="s">
        <v>436</v>
      </c>
      <c r="G3515" s="59" t="s">
        <v>2718</v>
      </c>
      <c r="H3515" s="84">
        <f>'20070 ParAssumpChg'!N50</f>
        <v>0</v>
      </c>
    </row>
    <row r="3516" spans="1:8" ht="15" thickBot="1" x14ac:dyDescent="0.35">
      <c r="A3516" s="58">
        <v>22</v>
      </c>
      <c r="B3516" s="55" t="s">
        <v>5172</v>
      </c>
      <c r="C3516" s="59" t="s">
        <v>771</v>
      </c>
      <c r="D3516" s="59" t="s">
        <v>4974</v>
      </c>
      <c r="E3516" s="59" t="s">
        <v>326</v>
      </c>
      <c r="F3516" s="59" t="s">
        <v>436</v>
      </c>
      <c r="G3516" s="59" t="s">
        <v>2720</v>
      </c>
      <c r="H3516" s="84">
        <f>'20070 ParAssumpChg'!N51</f>
        <v>0</v>
      </c>
    </row>
    <row r="3517" spans="1:8" ht="15" thickBot="1" x14ac:dyDescent="0.35">
      <c r="A3517" s="58">
        <v>22</v>
      </c>
      <c r="B3517" s="55" t="s">
        <v>5173</v>
      </c>
      <c r="C3517" s="59" t="s">
        <v>771</v>
      </c>
      <c r="D3517" s="59" t="s">
        <v>4974</v>
      </c>
      <c r="E3517" s="59" t="s">
        <v>326</v>
      </c>
      <c r="F3517" s="59" t="s">
        <v>436</v>
      </c>
      <c r="G3517" s="59" t="s">
        <v>2722</v>
      </c>
      <c r="H3517" s="84">
        <f>'20070 ParAssumpChg'!N52</f>
        <v>0</v>
      </c>
    </row>
    <row r="3518" spans="1:8" ht="15" thickBot="1" x14ac:dyDescent="0.35">
      <c r="A3518" s="58">
        <v>22</v>
      </c>
      <c r="B3518" s="55" t="s">
        <v>5174</v>
      </c>
      <c r="C3518" s="59" t="s">
        <v>771</v>
      </c>
      <c r="D3518" s="59" t="s">
        <v>4974</v>
      </c>
      <c r="E3518" s="59" t="s">
        <v>326</v>
      </c>
      <c r="F3518" s="59" t="s">
        <v>436</v>
      </c>
      <c r="G3518" s="59" t="s">
        <v>2724</v>
      </c>
      <c r="H3518" s="84">
        <f>'20070 ParAssumpChg'!N53</f>
        <v>0</v>
      </c>
    </row>
    <row r="3519" spans="1:8" ht="15" thickBot="1" x14ac:dyDescent="0.35">
      <c r="A3519" s="58">
        <v>22</v>
      </c>
      <c r="B3519" s="55" t="s">
        <v>5175</v>
      </c>
      <c r="C3519" s="59" t="s">
        <v>771</v>
      </c>
      <c r="D3519" s="59" t="s">
        <v>4974</v>
      </c>
      <c r="E3519" s="59" t="s">
        <v>326</v>
      </c>
      <c r="F3519" s="59" t="s">
        <v>436</v>
      </c>
      <c r="G3519" s="59" t="s">
        <v>2726</v>
      </c>
      <c r="H3519" s="84">
        <f>'20070 ParAssumpChg'!N54</f>
        <v>0</v>
      </c>
    </row>
    <row r="3520" spans="1:8" ht="15" thickBot="1" x14ac:dyDescent="0.35">
      <c r="A3520" s="58">
        <v>22</v>
      </c>
      <c r="B3520" s="55" t="s">
        <v>5176</v>
      </c>
      <c r="C3520" s="59" t="s">
        <v>771</v>
      </c>
      <c r="D3520" s="59" t="s">
        <v>4974</v>
      </c>
      <c r="E3520" s="59" t="s">
        <v>326</v>
      </c>
      <c r="F3520" s="59" t="s">
        <v>436</v>
      </c>
      <c r="G3520" s="59" t="s">
        <v>2728</v>
      </c>
      <c r="H3520" s="84">
        <f>'20070 ParAssumpChg'!N55</f>
        <v>0</v>
      </c>
    </row>
    <row r="3521" spans="1:8" ht="15" thickBot="1" x14ac:dyDescent="0.35">
      <c r="A3521" s="58">
        <v>22</v>
      </c>
      <c r="B3521" s="55" t="s">
        <v>5177</v>
      </c>
      <c r="C3521" s="59" t="s">
        <v>771</v>
      </c>
      <c r="D3521" s="59" t="s">
        <v>4974</v>
      </c>
      <c r="E3521" s="59" t="s">
        <v>326</v>
      </c>
      <c r="F3521" s="59" t="s">
        <v>436</v>
      </c>
      <c r="G3521" s="59" t="s">
        <v>2730</v>
      </c>
      <c r="H3521" s="84">
        <f>'20070 ParAssumpChg'!N56</f>
        <v>0</v>
      </c>
    </row>
    <row r="3522" spans="1:8" ht="15" thickBot="1" x14ac:dyDescent="0.35">
      <c r="A3522" s="58">
        <v>22</v>
      </c>
      <c r="B3522" s="55" t="s">
        <v>5178</v>
      </c>
      <c r="C3522" s="59" t="s">
        <v>771</v>
      </c>
      <c r="D3522" s="59" t="s">
        <v>4974</v>
      </c>
      <c r="E3522" s="59" t="s">
        <v>326</v>
      </c>
      <c r="F3522" s="59" t="s">
        <v>436</v>
      </c>
      <c r="G3522" s="59" t="s">
        <v>4989</v>
      </c>
      <c r="H3522" s="84">
        <f>'20070 ParAssumpChg'!N57</f>
        <v>0</v>
      </c>
    </row>
    <row r="3523" spans="1:8" ht="15" thickBot="1" x14ac:dyDescent="0.35">
      <c r="A3523" s="58">
        <v>22</v>
      </c>
      <c r="B3523" s="55" t="s">
        <v>5179</v>
      </c>
      <c r="C3523" s="59" t="s">
        <v>771</v>
      </c>
      <c r="D3523" s="59" t="s">
        <v>4974</v>
      </c>
      <c r="E3523" s="59" t="s">
        <v>326</v>
      </c>
      <c r="F3523" s="59" t="s">
        <v>436</v>
      </c>
      <c r="G3523" s="59" t="s">
        <v>4991</v>
      </c>
      <c r="H3523" s="84">
        <f>'20070 ParAssumpChg'!N58</f>
        <v>0</v>
      </c>
    </row>
    <row r="3524" spans="1:8" ht="15" thickBot="1" x14ac:dyDescent="0.35">
      <c r="A3524" s="58">
        <v>22</v>
      </c>
      <c r="B3524" s="55" t="s">
        <v>5180</v>
      </c>
      <c r="C3524" s="59" t="s">
        <v>771</v>
      </c>
      <c r="D3524" s="59" t="s">
        <v>4974</v>
      </c>
      <c r="E3524" s="59" t="s">
        <v>326</v>
      </c>
      <c r="F3524" s="59" t="s">
        <v>436</v>
      </c>
      <c r="G3524" s="59" t="s">
        <v>4993</v>
      </c>
      <c r="H3524" s="84">
        <f>'20070 ParAssumpChg'!N59</f>
        <v>0</v>
      </c>
    </row>
    <row r="3525" spans="1:8" ht="15" thickBot="1" x14ac:dyDescent="0.35">
      <c r="A3525" s="58">
        <v>22</v>
      </c>
      <c r="B3525" s="55" t="s">
        <v>5181</v>
      </c>
      <c r="C3525" s="59" t="s">
        <v>771</v>
      </c>
      <c r="D3525" s="59" t="s">
        <v>4974</v>
      </c>
      <c r="E3525" s="59" t="s">
        <v>326</v>
      </c>
      <c r="F3525" s="59" t="s">
        <v>437</v>
      </c>
      <c r="G3525" s="59" t="s">
        <v>2704</v>
      </c>
      <c r="H3525" s="84">
        <f>'20070 ParAssumpChg'!O43</f>
        <v>0</v>
      </c>
    </row>
    <row r="3526" spans="1:8" ht="15" thickBot="1" x14ac:dyDescent="0.35">
      <c r="A3526" s="58">
        <v>22</v>
      </c>
      <c r="B3526" s="55" t="s">
        <v>5182</v>
      </c>
      <c r="C3526" s="59" t="s">
        <v>771</v>
      </c>
      <c r="D3526" s="59" t="s">
        <v>4974</v>
      </c>
      <c r="E3526" s="59" t="s">
        <v>326</v>
      </c>
      <c r="F3526" s="59" t="s">
        <v>437</v>
      </c>
      <c r="G3526" s="59" t="s">
        <v>2706</v>
      </c>
      <c r="H3526" s="84">
        <f>'20070 ParAssumpChg'!O44</f>
        <v>0</v>
      </c>
    </row>
    <row r="3527" spans="1:8" ht="15" thickBot="1" x14ac:dyDescent="0.35">
      <c r="A3527" s="58">
        <v>22</v>
      </c>
      <c r="B3527" s="55" t="s">
        <v>5183</v>
      </c>
      <c r="C3527" s="59" t="s">
        <v>771</v>
      </c>
      <c r="D3527" s="59" t="s">
        <v>4974</v>
      </c>
      <c r="E3527" s="59" t="s">
        <v>326</v>
      </c>
      <c r="F3527" s="59" t="s">
        <v>437</v>
      </c>
      <c r="G3527" s="59" t="s">
        <v>2708</v>
      </c>
      <c r="H3527" s="84">
        <f>'20070 ParAssumpChg'!O45</f>
        <v>0</v>
      </c>
    </row>
    <row r="3528" spans="1:8" ht="15" thickBot="1" x14ac:dyDescent="0.35">
      <c r="A3528" s="58">
        <v>22</v>
      </c>
      <c r="B3528" s="55" t="s">
        <v>5184</v>
      </c>
      <c r="C3528" s="59" t="s">
        <v>771</v>
      </c>
      <c r="D3528" s="59" t="s">
        <v>4974</v>
      </c>
      <c r="E3528" s="59" t="s">
        <v>326</v>
      </c>
      <c r="F3528" s="59" t="s">
        <v>437</v>
      </c>
      <c r="G3528" s="59" t="s">
        <v>2710</v>
      </c>
      <c r="H3528" s="84">
        <f>'20070 ParAssumpChg'!O46</f>
        <v>0</v>
      </c>
    </row>
    <row r="3529" spans="1:8" ht="15" thickBot="1" x14ac:dyDescent="0.35">
      <c r="A3529" s="58">
        <v>22</v>
      </c>
      <c r="B3529" s="55" t="s">
        <v>5185</v>
      </c>
      <c r="C3529" s="59" t="s">
        <v>771</v>
      </c>
      <c r="D3529" s="59" t="s">
        <v>4974</v>
      </c>
      <c r="E3529" s="59" t="s">
        <v>326</v>
      </c>
      <c r="F3529" s="59" t="s">
        <v>437</v>
      </c>
      <c r="G3529" s="59" t="s">
        <v>2712</v>
      </c>
      <c r="H3529" s="84">
        <f>'20070 ParAssumpChg'!O47</f>
        <v>0</v>
      </c>
    </row>
    <row r="3530" spans="1:8" ht="15" thickBot="1" x14ac:dyDescent="0.35">
      <c r="A3530" s="58">
        <v>22</v>
      </c>
      <c r="B3530" s="55" t="s">
        <v>5186</v>
      </c>
      <c r="C3530" s="59" t="s">
        <v>771</v>
      </c>
      <c r="D3530" s="59" t="s">
        <v>4974</v>
      </c>
      <c r="E3530" s="59" t="s">
        <v>326</v>
      </c>
      <c r="F3530" s="59" t="s">
        <v>437</v>
      </c>
      <c r="G3530" s="59" t="s">
        <v>2714</v>
      </c>
      <c r="H3530" s="84">
        <f>'20070 ParAssumpChg'!O48</f>
        <v>0</v>
      </c>
    </row>
    <row r="3531" spans="1:8" ht="15" thickBot="1" x14ac:dyDescent="0.35">
      <c r="A3531" s="58">
        <v>22</v>
      </c>
      <c r="B3531" s="55" t="s">
        <v>5187</v>
      </c>
      <c r="C3531" s="59" t="s">
        <v>771</v>
      </c>
      <c r="D3531" s="59" t="s">
        <v>4974</v>
      </c>
      <c r="E3531" s="59" t="s">
        <v>326</v>
      </c>
      <c r="F3531" s="59" t="s">
        <v>437</v>
      </c>
      <c r="G3531" s="59" t="s">
        <v>2716</v>
      </c>
      <c r="H3531" s="84">
        <f>'20070 ParAssumpChg'!O49</f>
        <v>0</v>
      </c>
    </row>
    <row r="3532" spans="1:8" ht="15" thickBot="1" x14ac:dyDescent="0.35">
      <c r="A3532" s="58">
        <v>22</v>
      </c>
      <c r="B3532" s="55" t="s">
        <v>5188</v>
      </c>
      <c r="C3532" s="59" t="s">
        <v>771</v>
      </c>
      <c r="D3532" s="59" t="s">
        <v>4974</v>
      </c>
      <c r="E3532" s="59" t="s">
        <v>326</v>
      </c>
      <c r="F3532" s="59" t="s">
        <v>437</v>
      </c>
      <c r="G3532" s="59" t="s">
        <v>2718</v>
      </c>
      <c r="H3532" s="84">
        <f>'20070 ParAssumpChg'!O50</f>
        <v>0</v>
      </c>
    </row>
    <row r="3533" spans="1:8" ht="15" thickBot="1" x14ac:dyDescent="0.35">
      <c r="A3533" s="58">
        <v>22</v>
      </c>
      <c r="B3533" s="55" t="s">
        <v>5189</v>
      </c>
      <c r="C3533" s="59" t="s">
        <v>771</v>
      </c>
      <c r="D3533" s="59" t="s">
        <v>4974</v>
      </c>
      <c r="E3533" s="59" t="s">
        <v>326</v>
      </c>
      <c r="F3533" s="59" t="s">
        <v>437</v>
      </c>
      <c r="G3533" s="59" t="s">
        <v>2720</v>
      </c>
      <c r="H3533" s="84">
        <f>'20070 ParAssumpChg'!O51</f>
        <v>0</v>
      </c>
    </row>
    <row r="3534" spans="1:8" ht="15" thickBot="1" x14ac:dyDescent="0.35">
      <c r="A3534" s="58">
        <v>22</v>
      </c>
      <c r="B3534" s="55" t="s">
        <v>5190</v>
      </c>
      <c r="C3534" s="59" t="s">
        <v>771</v>
      </c>
      <c r="D3534" s="59" t="s">
        <v>4974</v>
      </c>
      <c r="E3534" s="59" t="s">
        <v>326</v>
      </c>
      <c r="F3534" s="59" t="s">
        <v>437</v>
      </c>
      <c r="G3534" s="59" t="s">
        <v>2722</v>
      </c>
      <c r="H3534" s="84">
        <f>'20070 ParAssumpChg'!O52</f>
        <v>0</v>
      </c>
    </row>
    <row r="3535" spans="1:8" ht="15" thickBot="1" x14ac:dyDescent="0.35">
      <c r="A3535" s="58">
        <v>22</v>
      </c>
      <c r="B3535" s="55" t="s">
        <v>5191</v>
      </c>
      <c r="C3535" s="59" t="s">
        <v>771</v>
      </c>
      <c r="D3535" s="59" t="s">
        <v>4974</v>
      </c>
      <c r="E3535" s="59" t="s">
        <v>326</v>
      </c>
      <c r="F3535" s="59" t="s">
        <v>437</v>
      </c>
      <c r="G3535" s="59" t="s">
        <v>2724</v>
      </c>
      <c r="H3535" s="84">
        <f>'20070 ParAssumpChg'!O53</f>
        <v>0</v>
      </c>
    </row>
    <row r="3536" spans="1:8" ht="15" thickBot="1" x14ac:dyDescent="0.35">
      <c r="A3536" s="58">
        <v>22</v>
      </c>
      <c r="B3536" s="55" t="s">
        <v>5192</v>
      </c>
      <c r="C3536" s="59" t="s">
        <v>771</v>
      </c>
      <c r="D3536" s="59" t="s">
        <v>4974</v>
      </c>
      <c r="E3536" s="59" t="s">
        <v>326</v>
      </c>
      <c r="F3536" s="59" t="s">
        <v>437</v>
      </c>
      <c r="G3536" s="59" t="s">
        <v>2726</v>
      </c>
      <c r="H3536" s="84">
        <f>'20070 ParAssumpChg'!O54</f>
        <v>0</v>
      </c>
    </row>
    <row r="3537" spans="1:8" ht="15" thickBot="1" x14ac:dyDescent="0.35">
      <c r="A3537" s="58">
        <v>22</v>
      </c>
      <c r="B3537" s="55" t="s">
        <v>5193</v>
      </c>
      <c r="C3537" s="59" t="s">
        <v>771</v>
      </c>
      <c r="D3537" s="59" t="s">
        <v>4974</v>
      </c>
      <c r="E3537" s="59" t="s">
        <v>326</v>
      </c>
      <c r="F3537" s="59" t="s">
        <v>437</v>
      </c>
      <c r="G3537" s="59" t="s">
        <v>2728</v>
      </c>
      <c r="H3537" s="84">
        <f>'20070 ParAssumpChg'!O55</f>
        <v>0</v>
      </c>
    </row>
    <row r="3538" spans="1:8" ht="15" thickBot="1" x14ac:dyDescent="0.35">
      <c r="A3538" s="58">
        <v>22</v>
      </c>
      <c r="B3538" s="55" t="s">
        <v>5194</v>
      </c>
      <c r="C3538" s="59" t="s">
        <v>771</v>
      </c>
      <c r="D3538" s="59" t="s">
        <v>4974</v>
      </c>
      <c r="E3538" s="59" t="s">
        <v>326</v>
      </c>
      <c r="F3538" s="59" t="s">
        <v>437</v>
      </c>
      <c r="G3538" s="59" t="s">
        <v>2730</v>
      </c>
      <c r="H3538" s="84">
        <f>'20070 ParAssumpChg'!O56</f>
        <v>0</v>
      </c>
    </row>
    <row r="3539" spans="1:8" ht="15" thickBot="1" x14ac:dyDescent="0.35">
      <c r="A3539" s="58">
        <v>22</v>
      </c>
      <c r="B3539" s="55" t="s">
        <v>5195</v>
      </c>
      <c r="C3539" s="59" t="s">
        <v>771</v>
      </c>
      <c r="D3539" s="59" t="s">
        <v>4974</v>
      </c>
      <c r="E3539" s="59" t="s">
        <v>326</v>
      </c>
      <c r="F3539" s="59" t="s">
        <v>437</v>
      </c>
      <c r="G3539" s="59" t="s">
        <v>4989</v>
      </c>
      <c r="H3539" s="84">
        <f>'20070 ParAssumpChg'!O57</f>
        <v>0</v>
      </c>
    </row>
    <row r="3540" spans="1:8" ht="15" thickBot="1" x14ac:dyDescent="0.35">
      <c r="A3540" s="58">
        <v>22</v>
      </c>
      <c r="B3540" s="55" t="s">
        <v>5196</v>
      </c>
      <c r="C3540" s="59" t="s">
        <v>771</v>
      </c>
      <c r="D3540" s="59" t="s">
        <v>4974</v>
      </c>
      <c r="E3540" s="59" t="s">
        <v>326</v>
      </c>
      <c r="F3540" s="59" t="s">
        <v>437</v>
      </c>
      <c r="G3540" s="59" t="s">
        <v>4991</v>
      </c>
      <c r="H3540" s="84">
        <f>'20070 ParAssumpChg'!O58</f>
        <v>0</v>
      </c>
    </row>
    <row r="3541" spans="1:8" ht="15" thickBot="1" x14ac:dyDescent="0.35">
      <c r="A3541" s="58">
        <v>22</v>
      </c>
      <c r="B3541" s="55" t="s">
        <v>5197</v>
      </c>
      <c r="C3541" s="59" t="s">
        <v>771</v>
      </c>
      <c r="D3541" s="59" t="s">
        <v>4974</v>
      </c>
      <c r="E3541" s="59" t="s">
        <v>326</v>
      </c>
      <c r="F3541" s="59" t="s">
        <v>437</v>
      </c>
      <c r="G3541" s="59" t="s">
        <v>4993</v>
      </c>
      <c r="H3541" s="84">
        <f>'20070 ParAssumpChg'!O59</f>
        <v>0</v>
      </c>
    </row>
    <row r="3542" spans="1:8" ht="15" thickBot="1" x14ac:dyDescent="0.35">
      <c r="A3542" s="58">
        <v>22</v>
      </c>
      <c r="B3542" s="55" t="s">
        <v>5198</v>
      </c>
      <c r="C3542" s="59" t="s">
        <v>771</v>
      </c>
      <c r="D3542" s="59" t="s">
        <v>4974</v>
      </c>
      <c r="E3542" s="59" t="s">
        <v>326</v>
      </c>
      <c r="F3542" s="59" t="s">
        <v>438</v>
      </c>
      <c r="G3542" s="59" t="s">
        <v>2704</v>
      </c>
      <c r="H3542" s="84">
        <f>'20070 ParAssumpChg'!P43</f>
        <v>0</v>
      </c>
    </row>
    <row r="3543" spans="1:8" ht="15" thickBot="1" x14ac:dyDescent="0.35">
      <c r="A3543" s="58">
        <v>22</v>
      </c>
      <c r="B3543" s="55" t="s">
        <v>5199</v>
      </c>
      <c r="C3543" s="59" t="s">
        <v>771</v>
      </c>
      <c r="D3543" s="59" t="s">
        <v>4974</v>
      </c>
      <c r="E3543" s="59" t="s">
        <v>326</v>
      </c>
      <c r="F3543" s="59" t="s">
        <v>438</v>
      </c>
      <c r="G3543" s="59" t="s">
        <v>2706</v>
      </c>
      <c r="H3543" s="84">
        <f>'20070 ParAssumpChg'!P44</f>
        <v>0</v>
      </c>
    </row>
    <row r="3544" spans="1:8" ht="15" thickBot="1" x14ac:dyDescent="0.35">
      <c r="A3544" s="58">
        <v>22</v>
      </c>
      <c r="B3544" s="55" t="s">
        <v>5200</v>
      </c>
      <c r="C3544" s="59" t="s">
        <v>771</v>
      </c>
      <c r="D3544" s="59" t="s">
        <v>4974</v>
      </c>
      <c r="E3544" s="59" t="s">
        <v>326</v>
      </c>
      <c r="F3544" s="59" t="s">
        <v>438</v>
      </c>
      <c r="G3544" s="59" t="s">
        <v>2708</v>
      </c>
      <c r="H3544" s="84">
        <f>'20070 ParAssumpChg'!P45</f>
        <v>0</v>
      </c>
    </row>
    <row r="3545" spans="1:8" ht="15" thickBot="1" x14ac:dyDescent="0.35">
      <c r="A3545" s="58">
        <v>22</v>
      </c>
      <c r="B3545" s="55" t="s">
        <v>5201</v>
      </c>
      <c r="C3545" s="59" t="s">
        <v>771</v>
      </c>
      <c r="D3545" s="59" t="s">
        <v>4974</v>
      </c>
      <c r="E3545" s="59" t="s">
        <v>326</v>
      </c>
      <c r="F3545" s="59" t="s">
        <v>438</v>
      </c>
      <c r="G3545" s="59" t="s">
        <v>2710</v>
      </c>
      <c r="H3545" s="84">
        <f>'20070 ParAssumpChg'!P46</f>
        <v>0</v>
      </c>
    </row>
    <row r="3546" spans="1:8" ht="15" thickBot="1" x14ac:dyDescent="0.35">
      <c r="A3546" s="58">
        <v>22</v>
      </c>
      <c r="B3546" s="55" t="s">
        <v>5202</v>
      </c>
      <c r="C3546" s="59" t="s">
        <v>771</v>
      </c>
      <c r="D3546" s="59" t="s">
        <v>4974</v>
      </c>
      <c r="E3546" s="59" t="s">
        <v>326</v>
      </c>
      <c r="F3546" s="59" t="s">
        <v>438</v>
      </c>
      <c r="G3546" s="59" t="s">
        <v>2712</v>
      </c>
      <c r="H3546" s="84">
        <f>'20070 ParAssumpChg'!P47</f>
        <v>0</v>
      </c>
    </row>
    <row r="3547" spans="1:8" ht="15" thickBot="1" x14ac:dyDescent="0.35">
      <c r="A3547" s="58">
        <v>22</v>
      </c>
      <c r="B3547" s="55" t="s">
        <v>5203</v>
      </c>
      <c r="C3547" s="59" t="s">
        <v>771</v>
      </c>
      <c r="D3547" s="59" t="s">
        <v>4974</v>
      </c>
      <c r="E3547" s="59" t="s">
        <v>326</v>
      </c>
      <c r="F3547" s="59" t="s">
        <v>438</v>
      </c>
      <c r="G3547" s="59" t="s">
        <v>2714</v>
      </c>
      <c r="H3547" s="84">
        <f>'20070 ParAssumpChg'!P48</f>
        <v>0</v>
      </c>
    </row>
    <row r="3548" spans="1:8" ht="15" thickBot="1" x14ac:dyDescent="0.35">
      <c r="A3548" s="58">
        <v>22</v>
      </c>
      <c r="B3548" s="55" t="s">
        <v>5204</v>
      </c>
      <c r="C3548" s="59" t="s">
        <v>771</v>
      </c>
      <c r="D3548" s="59" t="s">
        <v>4974</v>
      </c>
      <c r="E3548" s="59" t="s">
        <v>326</v>
      </c>
      <c r="F3548" s="59" t="s">
        <v>438</v>
      </c>
      <c r="G3548" s="59" t="s">
        <v>2716</v>
      </c>
      <c r="H3548" s="84">
        <f>'20070 ParAssumpChg'!P49</f>
        <v>0</v>
      </c>
    </row>
    <row r="3549" spans="1:8" ht="15" thickBot="1" x14ac:dyDescent="0.35">
      <c r="A3549" s="58">
        <v>22</v>
      </c>
      <c r="B3549" s="55" t="s">
        <v>5205</v>
      </c>
      <c r="C3549" s="59" t="s">
        <v>771</v>
      </c>
      <c r="D3549" s="59" t="s">
        <v>4974</v>
      </c>
      <c r="E3549" s="59" t="s">
        <v>326</v>
      </c>
      <c r="F3549" s="59" t="s">
        <v>438</v>
      </c>
      <c r="G3549" s="59" t="s">
        <v>2718</v>
      </c>
      <c r="H3549" s="84">
        <f>'20070 ParAssumpChg'!P50</f>
        <v>0</v>
      </c>
    </row>
    <row r="3550" spans="1:8" ht="15" thickBot="1" x14ac:dyDescent="0.35">
      <c r="A3550" s="58">
        <v>22</v>
      </c>
      <c r="B3550" s="55" t="s">
        <v>5206</v>
      </c>
      <c r="C3550" s="59" t="s">
        <v>771</v>
      </c>
      <c r="D3550" s="59" t="s">
        <v>4974</v>
      </c>
      <c r="E3550" s="59" t="s">
        <v>326</v>
      </c>
      <c r="F3550" s="59" t="s">
        <v>438</v>
      </c>
      <c r="G3550" s="59" t="s">
        <v>2720</v>
      </c>
      <c r="H3550" s="84">
        <f>'20070 ParAssumpChg'!P51</f>
        <v>0</v>
      </c>
    </row>
    <row r="3551" spans="1:8" ht="15" thickBot="1" x14ac:dyDescent="0.35">
      <c r="A3551" s="58">
        <v>22</v>
      </c>
      <c r="B3551" s="55" t="s">
        <v>5207</v>
      </c>
      <c r="C3551" s="59" t="s">
        <v>771</v>
      </c>
      <c r="D3551" s="59" t="s">
        <v>4974</v>
      </c>
      <c r="E3551" s="59" t="s">
        <v>326</v>
      </c>
      <c r="F3551" s="59" t="s">
        <v>438</v>
      </c>
      <c r="G3551" s="59" t="s">
        <v>2722</v>
      </c>
      <c r="H3551" s="84">
        <f>'20070 ParAssumpChg'!P52</f>
        <v>0</v>
      </c>
    </row>
    <row r="3552" spans="1:8" ht="15" thickBot="1" x14ac:dyDescent="0.35">
      <c r="A3552" s="58">
        <v>22</v>
      </c>
      <c r="B3552" s="55" t="s">
        <v>5208</v>
      </c>
      <c r="C3552" s="59" t="s">
        <v>771</v>
      </c>
      <c r="D3552" s="59" t="s">
        <v>4974</v>
      </c>
      <c r="E3552" s="59" t="s">
        <v>326</v>
      </c>
      <c r="F3552" s="59" t="s">
        <v>438</v>
      </c>
      <c r="G3552" s="59" t="s">
        <v>2724</v>
      </c>
      <c r="H3552" s="84">
        <f>'20070 ParAssumpChg'!P53</f>
        <v>0</v>
      </c>
    </row>
    <row r="3553" spans="1:8" ht="15" thickBot="1" x14ac:dyDescent="0.35">
      <c r="A3553" s="58">
        <v>22</v>
      </c>
      <c r="B3553" s="55" t="s">
        <v>5209</v>
      </c>
      <c r="C3553" s="59" t="s">
        <v>771</v>
      </c>
      <c r="D3553" s="59" t="s">
        <v>4974</v>
      </c>
      <c r="E3553" s="59" t="s">
        <v>326</v>
      </c>
      <c r="F3553" s="59" t="s">
        <v>438</v>
      </c>
      <c r="G3553" s="59" t="s">
        <v>2726</v>
      </c>
      <c r="H3553" s="84">
        <f>'20070 ParAssumpChg'!P54</f>
        <v>0</v>
      </c>
    </row>
    <row r="3554" spans="1:8" ht="15" thickBot="1" x14ac:dyDescent="0.35">
      <c r="A3554" s="58">
        <v>22</v>
      </c>
      <c r="B3554" s="55" t="s">
        <v>5210</v>
      </c>
      <c r="C3554" s="59" t="s">
        <v>771</v>
      </c>
      <c r="D3554" s="59" t="s">
        <v>4974</v>
      </c>
      <c r="E3554" s="59" t="s">
        <v>326</v>
      </c>
      <c r="F3554" s="59" t="s">
        <v>438</v>
      </c>
      <c r="G3554" s="59" t="s">
        <v>2728</v>
      </c>
      <c r="H3554" s="84">
        <f>'20070 ParAssumpChg'!P55</f>
        <v>0</v>
      </c>
    </row>
    <row r="3555" spans="1:8" ht="15" thickBot="1" x14ac:dyDescent="0.35">
      <c r="A3555" s="58">
        <v>22</v>
      </c>
      <c r="B3555" s="55" t="s">
        <v>5211</v>
      </c>
      <c r="C3555" s="59" t="s">
        <v>771</v>
      </c>
      <c r="D3555" s="59" t="s">
        <v>4974</v>
      </c>
      <c r="E3555" s="59" t="s">
        <v>326</v>
      </c>
      <c r="F3555" s="59" t="s">
        <v>438</v>
      </c>
      <c r="G3555" s="59" t="s">
        <v>2730</v>
      </c>
      <c r="H3555" s="84">
        <f>'20070 ParAssumpChg'!P56</f>
        <v>0</v>
      </c>
    </row>
    <row r="3556" spans="1:8" ht="15" thickBot="1" x14ac:dyDescent="0.35">
      <c r="A3556" s="58">
        <v>22</v>
      </c>
      <c r="B3556" s="55" t="s">
        <v>5212</v>
      </c>
      <c r="C3556" s="59" t="s">
        <v>771</v>
      </c>
      <c r="D3556" s="59" t="s">
        <v>4974</v>
      </c>
      <c r="E3556" s="59" t="s">
        <v>326</v>
      </c>
      <c r="F3556" s="59" t="s">
        <v>438</v>
      </c>
      <c r="G3556" s="59" t="s">
        <v>4989</v>
      </c>
      <c r="H3556" s="84">
        <f>'20070 ParAssumpChg'!P57</f>
        <v>0</v>
      </c>
    </row>
    <row r="3557" spans="1:8" ht="15" thickBot="1" x14ac:dyDescent="0.35">
      <c r="A3557" s="58">
        <v>22</v>
      </c>
      <c r="B3557" s="55" t="s">
        <v>5213</v>
      </c>
      <c r="C3557" s="59" t="s">
        <v>771</v>
      </c>
      <c r="D3557" s="59" t="s">
        <v>4974</v>
      </c>
      <c r="E3557" s="59" t="s">
        <v>326</v>
      </c>
      <c r="F3557" s="59" t="s">
        <v>438</v>
      </c>
      <c r="G3557" s="59" t="s">
        <v>4991</v>
      </c>
      <c r="H3557" s="84">
        <f>'20070 ParAssumpChg'!P58</f>
        <v>0</v>
      </c>
    </row>
    <row r="3558" spans="1:8" ht="15" thickBot="1" x14ac:dyDescent="0.35">
      <c r="A3558" s="58">
        <v>22</v>
      </c>
      <c r="B3558" s="55" t="s">
        <v>5214</v>
      </c>
      <c r="C3558" s="59" t="s">
        <v>771</v>
      </c>
      <c r="D3558" s="59" t="s">
        <v>4974</v>
      </c>
      <c r="E3558" s="59" t="s">
        <v>326</v>
      </c>
      <c r="F3558" s="59" t="s">
        <v>438</v>
      </c>
      <c r="G3558" s="59" t="s">
        <v>4993</v>
      </c>
      <c r="H3558" s="84">
        <f>'20070 ParAssumpChg'!P59</f>
        <v>0</v>
      </c>
    </row>
    <row r="3559" spans="1:8" ht="15" thickBot="1" x14ac:dyDescent="0.35">
      <c r="A3559" s="58">
        <v>22</v>
      </c>
      <c r="B3559" s="55" t="s">
        <v>5215</v>
      </c>
      <c r="C3559" s="59" t="s">
        <v>771</v>
      </c>
      <c r="D3559" s="59" t="s">
        <v>4974</v>
      </c>
      <c r="E3559" s="59" t="s">
        <v>327</v>
      </c>
      <c r="F3559" s="59" t="s">
        <v>436</v>
      </c>
      <c r="G3559" s="59" t="s">
        <v>2704</v>
      </c>
      <c r="H3559" s="84">
        <f>'20070 ParAssumpChg'!Q43</f>
        <v>0</v>
      </c>
    </row>
    <row r="3560" spans="1:8" ht="15" thickBot="1" x14ac:dyDescent="0.35">
      <c r="A3560" s="58">
        <v>22</v>
      </c>
      <c r="B3560" s="55" t="s">
        <v>5216</v>
      </c>
      <c r="C3560" s="59" t="s">
        <v>771</v>
      </c>
      <c r="D3560" s="59" t="s">
        <v>4974</v>
      </c>
      <c r="E3560" s="59" t="s">
        <v>327</v>
      </c>
      <c r="F3560" s="59" t="s">
        <v>436</v>
      </c>
      <c r="G3560" s="59" t="s">
        <v>2706</v>
      </c>
      <c r="H3560" s="84">
        <f>'20070 ParAssumpChg'!Q44</f>
        <v>0</v>
      </c>
    </row>
    <row r="3561" spans="1:8" ht="15" thickBot="1" x14ac:dyDescent="0.35">
      <c r="A3561" s="58">
        <v>22</v>
      </c>
      <c r="B3561" s="55" t="s">
        <v>5217</v>
      </c>
      <c r="C3561" s="59" t="s">
        <v>771</v>
      </c>
      <c r="D3561" s="59" t="s">
        <v>4974</v>
      </c>
      <c r="E3561" s="59" t="s">
        <v>327</v>
      </c>
      <c r="F3561" s="59" t="s">
        <v>436</v>
      </c>
      <c r="G3561" s="59" t="s">
        <v>2708</v>
      </c>
      <c r="H3561" s="84">
        <f>'20070 ParAssumpChg'!Q45</f>
        <v>0</v>
      </c>
    </row>
    <row r="3562" spans="1:8" ht="15" thickBot="1" x14ac:dyDescent="0.35">
      <c r="A3562" s="58">
        <v>22</v>
      </c>
      <c r="B3562" s="55" t="s">
        <v>5218</v>
      </c>
      <c r="C3562" s="59" t="s">
        <v>771</v>
      </c>
      <c r="D3562" s="59" t="s">
        <v>4974</v>
      </c>
      <c r="E3562" s="59" t="s">
        <v>327</v>
      </c>
      <c r="F3562" s="59" t="s">
        <v>436</v>
      </c>
      <c r="G3562" s="59" t="s">
        <v>2710</v>
      </c>
      <c r="H3562" s="84">
        <f>'20070 ParAssumpChg'!Q46</f>
        <v>0</v>
      </c>
    </row>
    <row r="3563" spans="1:8" ht="15" thickBot="1" x14ac:dyDescent="0.35">
      <c r="A3563" s="58">
        <v>22</v>
      </c>
      <c r="B3563" s="55" t="s">
        <v>5219</v>
      </c>
      <c r="C3563" s="59" t="s">
        <v>771</v>
      </c>
      <c r="D3563" s="59" t="s">
        <v>4974</v>
      </c>
      <c r="E3563" s="59" t="s">
        <v>327</v>
      </c>
      <c r="F3563" s="59" t="s">
        <v>436</v>
      </c>
      <c r="G3563" s="59" t="s">
        <v>2712</v>
      </c>
      <c r="H3563" s="84">
        <f>'20070 ParAssumpChg'!Q47</f>
        <v>0</v>
      </c>
    </row>
    <row r="3564" spans="1:8" ht="15" thickBot="1" x14ac:dyDescent="0.35">
      <c r="A3564" s="58">
        <v>22</v>
      </c>
      <c r="B3564" s="55" t="s">
        <v>5220</v>
      </c>
      <c r="C3564" s="59" t="s">
        <v>771</v>
      </c>
      <c r="D3564" s="59" t="s">
        <v>4974</v>
      </c>
      <c r="E3564" s="59" t="s">
        <v>327</v>
      </c>
      <c r="F3564" s="59" t="s">
        <v>436</v>
      </c>
      <c r="G3564" s="59" t="s">
        <v>2714</v>
      </c>
      <c r="H3564" s="84">
        <f>'20070 ParAssumpChg'!Q48</f>
        <v>0</v>
      </c>
    </row>
    <row r="3565" spans="1:8" ht="15" thickBot="1" x14ac:dyDescent="0.35">
      <c r="A3565" s="58">
        <v>22</v>
      </c>
      <c r="B3565" s="55" t="s">
        <v>5221</v>
      </c>
      <c r="C3565" s="59" t="s">
        <v>771</v>
      </c>
      <c r="D3565" s="59" t="s">
        <v>4974</v>
      </c>
      <c r="E3565" s="59" t="s">
        <v>327</v>
      </c>
      <c r="F3565" s="59" t="s">
        <v>436</v>
      </c>
      <c r="G3565" s="59" t="s">
        <v>2716</v>
      </c>
      <c r="H3565" s="84">
        <f>'20070 ParAssumpChg'!Q49</f>
        <v>0</v>
      </c>
    </row>
    <row r="3566" spans="1:8" ht="15" thickBot="1" x14ac:dyDescent="0.35">
      <c r="A3566" s="58">
        <v>22</v>
      </c>
      <c r="B3566" s="55" t="s">
        <v>5222</v>
      </c>
      <c r="C3566" s="59" t="s">
        <v>771</v>
      </c>
      <c r="D3566" s="59" t="s">
        <v>4974</v>
      </c>
      <c r="E3566" s="59" t="s">
        <v>327</v>
      </c>
      <c r="F3566" s="59" t="s">
        <v>436</v>
      </c>
      <c r="G3566" s="59" t="s">
        <v>2718</v>
      </c>
      <c r="H3566" s="84">
        <f>'20070 ParAssumpChg'!Q50</f>
        <v>0</v>
      </c>
    </row>
    <row r="3567" spans="1:8" ht="15" thickBot="1" x14ac:dyDescent="0.35">
      <c r="A3567" s="58">
        <v>22</v>
      </c>
      <c r="B3567" s="55" t="s">
        <v>5223</v>
      </c>
      <c r="C3567" s="59" t="s">
        <v>771</v>
      </c>
      <c r="D3567" s="59" t="s">
        <v>4974</v>
      </c>
      <c r="E3567" s="59" t="s">
        <v>327</v>
      </c>
      <c r="F3567" s="59" t="s">
        <v>436</v>
      </c>
      <c r="G3567" s="59" t="s">
        <v>2720</v>
      </c>
      <c r="H3567" s="84">
        <f>'20070 ParAssumpChg'!Q51</f>
        <v>0</v>
      </c>
    </row>
    <row r="3568" spans="1:8" ht="15" thickBot="1" x14ac:dyDescent="0.35">
      <c r="A3568" s="58">
        <v>22</v>
      </c>
      <c r="B3568" s="55" t="s">
        <v>5224</v>
      </c>
      <c r="C3568" s="59" t="s">
        <v>771</v>
      </c>
      <c r="D3568" s="59" t="s">
        <v>4974</v>
      </c>
      <c r="E3568" s="59" t="s">
        <v>327</v>
      </c>
      <c r="F3568" s="59" t="s">
        <v>436</v>
      </c>
      <c r="G3568" s="59" t="s">
        <v>2722</v>
      </c>
      <c r="H3568" s="84">
        <f>'20070 ParAssumpChg'!Q52</f>
        <v>0</v>
      </c>
    </row>
    <row r="3569" spans="1:8" ht="15" thickBot="1" x14ac:dyDescent="0.35">
      <c r="A3569" s="58">
        <v>22</v>
      </c>
      <c r="B3569" s="55" t="s">
        <v>5225</v>
      </c>
      <c r="C3569" s="59" t="s">
        <v>771</v>
      </c>
      <c r="D3569" s="59" t="s">
        <v>4974</v>
      </c>
      <c r="E3569" s="59" t="s">
        <v>327</v>
      </c>
      <c r="F3569" s="59" t="s">
        <v>436</v>
      </c>
      <c r="G3569" s="59" t="s">
        <v>2724</v>
      </c>
      <c r="H3569" s="84">
        <f>'20070 ParAssumpChg'!Q53</f>
        <v>0</v>
      </c>
    </row>
    <row r="3570" spans="1:8" ht="15" thickBot="1" x14ac:dyDescent="0.35">
      <c r="A3570" s="58">
        <v>22</v>
      </c>
      <c r="B3570" s="55" t="s">
        <v>5226</v>
      </c>
      <c r="C3570" s="59" t="s">
        <v>771</v>
      </c>
      <c r="D3570" s="59" t="s">
        <v>4974</v>
      </c>
      <c r="E3570" s="59" t="s">
        <v>327</v>
      </c>
      <c r="F3570" s="59" t="s">
        <v>436</v>
      </c>
      <c r="G3570" s="59" t="s">
        <v>2726</v>
      </c>
      <c r="H3570" s="84">
        <f>'20070 ParAssumpChg'!Q54</f>
        <v>0</v>
      </c>
    </row>
    <row r="3571" spans="1:8" ht="15" thickBot="1" x14ac:dyDescent="0.35">
      <c r="A3571" s="58">
        <v>22</v>
      </c>
      <c r="B3571" s="55" t="s">
        <v>5227</v>
      </c>
      <c r="C3571" s="59" t="s">
        <v>771</v>
      </c>
      <c r="D3571" s="59" t="s">
        <v>4974</v>
      </c>
      <c r="E3571" s="59" t="s">
        <v>327</v>
      </c>
      <c r="F3571" s="59" t="s">
        <v>436</v>
      </c>
      <c r="G3571" s="59" t="s">
        <v>2728</v>
      </c>
      <c r="H3571" s="84">
        <f>'20070 ParAssumpChg'!Q55</f>
        <v>0</v>
      </c>
    </row>
    <row r="3572" spans="1:8" ht="15" thickBot="1" x14ac:dyDescent="0.35">
      <c r="A3572" s="58">
        <v>22</v>
      </c>
      <c r="B3572" s="55" t="s">
        <v>5228</v>
      </c>
      <c r="C3572" s="59" t="s">
        <v>771</v>
      </c>
      <c r="D3572" s="59" t="s">
        <v>4974</v>
      </c>
      <c r="E3572" s="59" t="s">
        <v>327</v>
      </c>
      <c r="F3572" s="59" t="s">
        <v>436</v>
      </c>
      <c r="G3572" s="59" t="s">
        <v>2730</v>
      </c>
      <c r="H3572" s="84">
        <f>'20070 ParAssumpChg'!Q56</f>
        <v>0</v>
      </c>
    </row>
    <row r="3573" spans="1:8" ht="15" thickBot="1" x14ac:dyDescent="0.35">
      <c r="A3573" s="58">
        <v>22</v>
      </c>
      <c r="B3573" s="55" t="s">
        <v>5229</v>
      </c>
      <c r="C3573" s="59" t="s">
        <v>771</v>
      </c>
      <c r="D3573" s="59" t="s">
        <v>4974</v>
      </c>
      <c r="E3573" s="59" t="s">
        <v>327</v>
      </c>
      <c r="F3573" s="59" t="s">
        <v>436</v>
      </c>
      <c r="G3573" s="59" t="s">
        <v>4989</v>
      </c>
      <c r="H3573" s="84">
        <f>'20070 ParAssumpChg'!Q57</f>
        <v>0</v>
      </c>
    </row>
    <row r="3574" spans="1:8" ht="15" thickBot="1" x14ac:dyDescent="0.35">
      <c r="A3574" s="58">
        <v>22</v>
      </c>
      <c r="B3574" s="55" t="s">
        <v>5230</v>
      </c>
      <c r="C3574" s="59" t="s">
        <v>771</v>
      </c>
      <c r="D3574" s="59" t="s">
        <v>4974</v>
      </c>
      <c r="E3574" s="59" t="s">
        <v>327</v>
      </c>
      <c r="F3574" s="59" t="s">
        <v>436</v>
      </c>
      <c r="G3574" s="59" t="s">
        <v>4991</v>
      </c>
      <c r="H3574" s="84">
        <f>'20070 ParAssumpChg'!Q58</f>
        <v>0</v>
      </c>
    </row>
    <row r="3575" spans="1:8" ht="15" thickBot="1" x14ac:dyDescent="0.35">
      <c r="A3575" s="58">
        <v>22</v>
      </c>
      <c r="B3575" s="55" t="s">
        <v>5231</v>
      </c>
      <c r="C3575" s="59" t="s">
        <v>771</v>
      </c>
      <c r="D3575" s="59" t="s">
        <v>4974</v>
      </c>
      <c r="E3575" s="59" t="s">
        <v>327</v>
      </c>
      <c r="F3575" s="59" t="s">
        <v>436</v>
      </c>
      <c r="G3575" s="59" t="s">
        <v>4993</v>
      </c>
      <c r="H3575" s="84">
        <f>'20070 ParAssumpChg'!Q59</f>
        <v>0</v>
      </c>
    </row>
    <row r="3576" spans="1:8" ht="15" thickBot="1" x14ac:dyDescent="0.35">
      <c r="A3576" s="58">
        <v>22</v>
      </c>
      <c r="B3576" s="55" t="s">
        <v>5232</v>
      </c>
      <c r="C3576" s="59" t="s">
        <v>771</v>
      </c>
      <c r="D3576" s="59" t="s">
        <v>4974</v>
      </c>
      <c r="E3576" s="59" t="s">
        <v>327</v>
      </c>
      <c r="F3576" s="59" t="s">
        <v>437</v>
      </c>
      <c r="G3576" s="59" t="s">
        <v>2704</v>
      </c>
      <c r="H3576" s="84">
        <f>'20070 ParAssumpChg'!R43</f>
        <v>0</v>
      </c>
    </row>
    <row r="3577" spans="1:8" ht="15" thickBot="1" x14ac:dyDescent="0.35">
      <c r="A3577" s="58">
        <v>22</v>
      </c>
      <c r="B3577" s="55" t="s">
        <v>5233</v>
      </c>
      <c r="C3577" s="59" t="s">
        <v>771</v>
      </c>
      <c r="D3577" s="59" t="s">
        <v>4974</v>
      </c>
      <c r="E3577" s="59" t="s">
        <v>327</v>
      </c>
      <c r="F3577" s="59" t="s">
        <v>437</v>
      </c>
      <c r="G3577" s="59" t="s">
        <v>2706</v>
      </c>
      <c r="H3577" s="84">
        <f>'20070 ParAssumpChg'!R44</f>
        <v>0</v>
      </c>
    </row>
    <row r="3578" spans="1:8" ht="15" thickBot="1" x14ac:dyDescent="0.35">
      <c r="A3578" s="58">
        <v>22</v>
      </c>
      <c r="B3578" s="55" t="s">
        <v>5234</v>
      </c>
      <c r="C3578" s="59" t="s">
        <v>771</v>
      </c>
      <c r="D3578" s="59" t="s">
        <v>4974</v>
      </c>
      <c r="E3578" s="59" t="s">
        <v>327</v>
      </c>
      <c r="F3578" s="59" t="s">
        <v>437</v>
      </c>
      <c r="G3578" s="59" t="s">
        <v>2708</v>
      </c>
      <c r="H3578" s="84">
        <f>'20070 ParAssumpChg'!R45</f>
        <v>0</v>
      </c>
    </row>
    <row r="3579" spans="1:8" ht="15" thickBot="1" x14ac:dyDescent="0.35">
      <c r="A3579" s="58">
        <v>22</v>
      </c>
      <c r="B3579" s="55" t="s">
        <v>5235</v>
      </c>
      <c r="C3579" s="59" t="s">
        <v>771</v>
      </c>
      <c r="D3579" s="59" t="s">
        <v>4974</v>
      </c>
      <c r="E3579" s="59" t="s">
        <v>327</v>
      </c>
      <c r="F3579" s="59" t="s">
        <v>437</v>
      </c>
      <c r="G3579" s="59" t="s">
        <v>2710</v>
      </c>
      <c r="H3579" s="84">
        <f>'20070 ParAssumpChg'!R46</f>
        <v>0</v>
      </c>
    </row>
    <row r="3580" spans="1:8" ht="15" thickBot="1" x14ac:dyDescent="0.35">
      <c r="A3580" s="58">
        <v>22</v>
      </c>
      <c r="B3580" s="55" t="s">
        <v>5236</v>
      </c>
      <c r="C3580" s="59" t="s">
        <v>771</v>
      </c>
      <c r="D3580" s="59" t="s">
        <v>4974</v>
      </c>
      <c r="E3580" s="59" t="s">
        <v>327</v>
      </c>
      <c r="F3580" s="59" t="s">
        <v>437</v>
      </c>
      <c r="G3580" s="59" t="s">
        <v>2712</v>
      </c>
      <c r="H3580" s="84">
        <f>'20070 ParAssumpChg'!R47</f>
        <v>0</v>
      </c>
    </row>
    <row r="3581" spans="1:8" ht="15" thickBot="1" x14ac:dyDescent="0.35">
      <c r="A3581" s="58">
        <v>22</v>
      </c>
      <c r="B3581" s="55" t="s">
        <v>5237</v>
      </c>
      <c r="C3581" s="59" t="s">
        <v>771</v>
      </c>
      <c r="D3581" s="59" t="s">
        <v>4974</v>
      </c>
      <c r="E3581" s="59" t="s">
        <v>327</v>
      </c>
      <c r="F3581" s="59" t="s">
        <v>437</v>
      </c>
      <c r="G3581" s="59" t="s">
        <v>2714</v>
      </c>
      <c r="H3581" s="84">
        <f>'20070 ParAssumpChg'!R48</f>
        <v>0</v>
      </c>
    </row>
    <row r="3582" spans="1:8" ht="15" thickBot="1" x14ac:dyDescent="0.35">
      <c r="A3582" s="58">
        <v>22</v>
      </c>
      <c r="B3582" s="55" t="s">
        <v>5238</v>
      </c>
      <c r="C3582" s="59" t="s">
        <v>771</v>
      </c>
      <c r="D3582" s="59" t="s">
        <v>4974</v>
      </c>
      <c r="E3582" s="59" t="s">
        <v>327</v>
      </c>
      <c r="F3582" s="59" t="s">
        <v>437</v>
      </c>
      <c r="G3582" s="59" t="s">
        <v>2716</v>
      </c>
      <c r="H3582" s="84">
        <f>'20070 ParAssumpChg'!R49</f>
        <v>0</v>
      </c>
    </row>
    <row r="3583" spans="1:8" ht="15" thickBot="1" x14ac:dyDescent="0.35">
      <c r="A3583" s="58">
        <v>22</v>
      </c>
      <c r="B3583" s="55" t="s">
        <v>5239</v>
      </c>
      <c r="C3583" s="59" t="s">
        <v>771</v>
      </c>
      <c r="D3583" s="59" t="s">
        <v>4974</v>
      </c>
      <c r="E3583" s="59" t="s">
        <v>327</v>
      </c>
      <c r="F3583" s="59" t="s">
        <v>437</v>
      </c>
      <c r="G3583" s="59" t="s">
        <v>2718</v>
      </c>
      <c r="H3583" s="84">
        <f>'20070 ParAssumpChg'!R50</f>
        <v>0</v>
      </c>
    </row>
    <row r="3584" spans="1:8" ht="15" thickBot="1" x14ac:dyDescent="0.35">
      <c r="A3584" s="58">
        <v>22</v>
      </c>
      <c r="B3584" s="55" t="s">
        <v>5240</v>
      </c>
      <c r="C3584" s="59" t="s">
        <v>771</v>
      </c>
      <c r="D3584" s="59" t="s">
        <v>4974</v>
      </c>
      <c r="E3584" s="59" t="s">
        <v>327</v>
      </c>
      <c r="F3584" s="59" t="s">
        <v>437</v>
      </c>
      <c r="G3584" s="59" t="s">
        <v>2720</v>
      </c>
      <c r="H3584" s="84">
        <f>'20070 ParAssumpChg'!R51</f>
        <v>0</v>
      </c>
    </row>
    <row r="3585" spans="1:8" ht="15" thickBot="1" x14ac:dyDescent="0.35">
      <c r="A3585" s="58">
        <v>22</v>
      </c>
      <c r="B3585" s="55" t="s">
        <v>5241</v>
      </c>
      <c r="C3585" s="59" t="s">
        <v>771</v>
      </c>
      <c r="D3585" s="59" t="s">
        <v>4974</v>
      </c>
      <c r="E3585" s="59" t="s">
        <v>327</v>
      </c>
      <c r="F3585" s="59" t="s">
        <v>437</v>
      </c>
      <c r="G3585" s="59" t="s">
        <v>2722</v>
      </c>
      <c r="H3585" s="84">
        <f>'20070 ParAssumpChg'!R52</f>
        <v>0</v>
      </c>
    </row>
    <row r="3586" spans="1:8" ht="15" thickBot="1" x14ac:dyDescent="0.35">
      <c r="A3586" s="58">
        <v>22</v>
      </c>
      <c r="B3586" s="55" t="s">
        <v>5242</v>
      </c>
      <c r="C3586" s="59" t="s">
        <v>771</v>
      </c>
      <c r="D3586" s="59" t="s">
        <v>4974</v>
      </c>
      <c r="E3586" s="59" t="s">
        <v>327</v>
      </c>
      <c r="F3586" s="59" t="s">
        <v>437</v>
      </c>
      <c r="G3586" s="59" t="s">
        <v>2724</v>
      </c>
      <c r="H3586" s="84">
        <f>'20070 ParAssumpChg'!R53</f>
        <v>0</v>
      </c>
    </row>
    <row r="3587" spans="1:8" ht="15" thickBot="1" x14ac:dyDescent="0.35">
      <c r="A3587" s="58">
        <v>22</v>
      </c>
      <c r="B3587" s="55" t="s">
        <v>5243</v>
      </c>
      <c r="C3587" s="59" t="s">
        <v>771</v>
      </c>
      <c r="D3587" s="59" t="s">
        <v>4974</v>
      </c>
      <c r="E3587" s="59" t="s">
        <v>327</v>
      </c>
      <c r="F3587" s="59" t="s">
        <v>437</v>
      </c>
      <c r="G3587" s="59" t="s">
        <v>2726</v>
      </c>
      <c r="H3587" s="84">
        <f>'20070 ParAssumpChg'!R54</f>
        <v>0</v>
      </c>
    </row>
    <row r="3588" spans="1:8" ht="15" thickBot="1" x14ac:dyDescent="0.35">
      <c r="A3588" s="58">
        <v>22</v>
      </c>
      <c r="B3588" s="55" t="s">
        <v>5244</v>
      </c>
      <c r="C3588" s="59" t="s">
        <v>771</v>
      </c>
      <c r="D3588" s="59" t="s">
        <v>4974</v>
      </c>
      <c r="E3588" s="59" t="s">
        <v>327</v>
      </c>
      <c r="F3588" s="59" t="s">
        <v>437</v>
      </c>
      <c r="G3588" s="59" t="s">
        <v>2728</v>
      </c>
      <c r="H3588" s="84">
        <f>'20070 ParAssumpChg'!R55</f>
        <v>0</v>
      </c>
    </row>
    <row r="3589" spans="1:8" ht="15" thickBot="1" x14ac:dyDescent="0.35">
      <c r="A3589" s="58">
        <v>22</v>
      </c>
      <c r="B3589" s="55" t="s">
        <v>5245</v>
      </c>
      <c r="C3589" s="59" t="s">
        <v>771</v>
      </c>
      <c r="D3589" s="59" t="s">
        <v>4974</v>
      </c>
      <c r="E3589" s="59" t="s">
        <v>327</v>
      </c>
      <c r="F3589" s="59" t="s">
        <v>437</v>
      </c>
      <c r="G3589" s="59" t="s">
        <v>2730</v>
      </c>
      <c r="H3589" s="84">
        <f>'20070 ParAssumpChg'!R56</f>
        <v>0</v>
      </c>
    </row>
    <row r="3590" spans="1:8" ht="15" thickBot="1" x14ac:dyDescent="0.35">
      <c r="A3590" s="58">
        <v>22</v>
      </c>
      <c r="B3590" s="55" t="s">
        <v>5246</v>
      </c>
      <c r="C3590" s="59" t="s">
        <v>771</v>
      </c>
      <c r="D3590" s="59" t="s">
        <v>4974</v>
      </c>
      <c r="E3590" s="59" t="s">
        <v>327</v>
      </c>
      <c r="F3590" s="59" t="s">
        <v>437</v>
      </c>
      <c r="G3590" s="59" t="s">
        <v>4989</v>
      </c>
      <c r="H3590" s="84">
        <f>'20070 ParAssumpChg'!R57</f>
        <v>0</v>
      </c>
    </row>
    <row r="3591" spans="1:8" ht="15" thickBot="1" x14ac:dyDescent="0.35">
      <c r="A3591" s="58">
        <v>22</v>
      </c>
      <c r="B3591" s="55" t="s">
        <v>5247</v>
      </c>
      <c r="C3591" s="59" t="s">
        <v>771</v>
      </c>
      <c r="D3591" s="59" t="s">
        <v>4974</v>
      </c>
      <c r="E3591" s="59" t="s">
        <v>327</v>
      </c>
      <c r="F3591" s="59" t="s">
        <v>437</v>
      </c>
      <c r="G3591" s="59" t="s">
        <v>4991</v>
      </c>
      <c r="H3591" s="84">
        <f>'20070 ParAssumpChg'!R58</f>
        <v>0</v>
      </c>
    </row>
    <row r="3592" spans="1:8" ht="15" thickBot="1" x14ac:dyDescent="0.35">
      <c r="A3592" s="58">
        <v>22</v>
      </c>
      <c r="B3592" s="55" t="s">
        <v>5248</v>
      </c>
      <c r="C3592" s="59" t="s">
        <v>771</v>
      </c>
      <c r="D3592" s="59" t="s">
        <v>4974</v>
      </c>
      <c r="E3592" s="59" t="s">
        <v>327</v>
      </c>
      <c r="F3592" s="59" t="s">
        <v>437</v>
      </c>
      <c r="G3592" s="59" t="s">
        <v>4993</v>
      </c>
      <c r="H3592" s="84">
        <f>'20070 ParAssumpChg'!R59</f>
        <v>0</v>
      </c>
    </row>
    <row r="3593" spans="1:8" ht="15" thickBot="1" x14ac:dyDescent="0.35">
      <c r="A3593" s="58">
        <v>22</v>
      </c>
      <c r="B3593" s="55" t="s">
        <v>5249</v>
      </c>
      <c r="C3593" s="59" t="s">
        <v>771</v>
      </c>
      <c r="D3593" s="59" t="s">
        <v>4974</v>
      </c>
      <c r="E3593" s="59" t="s">
        <v>327</v>
      </c>
      <c r="F3593" s="59" t="s">
        <v>438</v>
      </c>
      <c r="G3593" s="59" t="s">
        <v>2704</v>
      </c>
      <c r="H3593" s="84">
        <f>'20070 ParAssumpChg'!S43</f>
        <v>0</v>
      </c>
    </row>
    <row r="3594" spans="1:8" ht="15" thickBot="1" x14ac:dyDescent="0.35">
      <c r="A3594" s="58">
        <v>22</v>
      </c>
      <c r="B3594" s="55" t="s">
        <v>5250</v>
      </c>
      <c r="C3594" s="59" t="s">
        <v>771</v>
      </c>
      <c r="D3594" s="59" t="s">
        <v>4974</v>
      </c>
      <c r="E3594" s="59" t="s">
        <v>327</v>
      </c>
      <c r="F3594" s="59" t="s">
        <v>438</v>
      </c>
      <c r="G3594" s="59" t="s">
        <v>2706</v>
      </c>
      <c r="H3594" s="84">
        <f>'20070 ParAssumpChg'!S44</f>
        <v>0</v>
      </c>
    </row>
    <row r="3595" spans="1:8" ht="15" thickBot="1" x14ac:dyDescent="0.35">
      <c r="A3595" s="58">
        <v>22</v>
      </c>
      <c r="B3595" s="55" t="s">
        <v>5251</v>
      </c>
      <c r="C3595" s="59" t="s">
        <v>771</v>
      </c>
      <c r="D3595" s="59" t="s">
        <v>4974</v>
      </c>
      <c r="E3595" s="59" t="s">
        <v>327</v>
      </c>
      <c r="F3595" s="59" t="s">
        <v>438</v>
      </c>
      <c r="G3595" s="59" t="s">
        <v>2708</v>
      </c>
      <c r="H3595" s="84">
        <f>'20070 ParAssumpChg'!S45</f>
        <v>0</v>
      </c>
    </row>
    <row r="3596" spans="1:8" ht="15" thickBot="1" x14ac:dyDescent="0.35">
      <c r="A3596" s="58">
        <v>22</v>
      </c>
      <c r="B3596" s="55" t="s">
        <v>5252</v>
      </c>
      <c r="C3596" s="59" t="s">
        <v>771</v>
      </c>
      <c r="D3596" s="59" t="s">
        <v>4974</v>
      </c>
      <c r="E3596" s="59" t="s">
        <v>327</v>
      </c>
      <c r="F3596" s="59" t="s">
        <v>438</v>
      </c>
      <c r="G3596" s="59" t="s">
        <v>2710</v>
      </c>
      <c r="H3596" s="84">
        <f>'20070 ParAssumpChg'!S46</f>
        <v>0</v>
      </c>
    </row>
    <row r="3597" spans="1:8" ht="15" thickBot="1" x14ac:dyDescent="0.35">
      <c r="A3597" s="58">
        <v>22</v>
      </c>
      <c r="B3597" s="55" t="s">
        <v>5253</v>
      </c>
      <c r="C3597" s="59" t="s">
        <v>771</v>
      </c>
      <c r="D3597" s="59" t="s">
        <v>4974</v>
      </c>
      <c r="E3597" s="59" t="s">
        <v>327</v>
      </c>
      <c r="F3597" s="59" t="s">
        <v>438</v>
      </c>
      <c r="G3597" s="59" t="s">
        <v>2712</v>
      </c>
      <c r="H3597" s="84">
        <f>'20070 ParAssumpChg'!S47</f>
        <v>0</v>
      </c>
    </row>
    <row r="3598" spans="1:8" ht="15" thickBot="1" x14ac:dyDescent="0.35">
      <c r="A3598" s="58">
        <v>22</v>
      </c>
      <c r="B3598" s="55" t="s">
        <v>5254</v>
      </c>
      <c r="C3598" s="59" t="s">
        <v>771</v>
      </c>
      <c r="D3598" s="59" t="s">
        <v>4974</v>
      </c>
      <c r="E3598" s="59" t="s">
        <v>327</v>
      </c>
      <c r="F3598" s="59" t="s">
        <v>438</v>
      </c>
      <c r="G3598" s="59" t="s">
        <v>2714</v>
      </c>
      <c r="H3598" s="84">
        <f>'20070 ParAssumpChg'!S48</f>
        <v>0</v>
      </c>
    </row>
    <row r="3599" spans="1:8" ht="15" thickBot="1" x14ac:dyDescent="0.35">
      <c r="A3599" s="58">
        <v>22</v>
      </c>
      <c r="B3599" s="55" t="s">
        <v>5255</v>
      </c>
      <c r="C3599" s="59" t="s">
        <v>771</v>
      </c>
      <c r="D3599" s="59" t="s">
        <v>4974</v>
      </c>
      <c r="E3599" s="59" t="s">
        <v>327</v>
      </c>
      <c r="F3599" s="59" t="s">
        <v>438</v>
      </c>
      <c r="G3599" s="59" t="s">
        <v>2716</v>
      </c>
      <c r="H3599" s="84">
        <f>'20070 ParAssumpChg'!S49</f>
        <v>0</v>
      </c>
    </row>
    <row r="3600" spans="1:8" ht="15" thickBot="1" x14ac:dyDescent="0.35">
      <c r="A3600" s="58">
        <v>22</v>
      </c>
      <c r="B3600" s="55" t="s">
        <v>5256</v>
      </c>
      <c r="C3600" s="59" t="s">
        <v>771</v>
      </c>
      <c r="D3600" s="59" t="s">
        <v>4974</v>
      </c>
      <c r="E3600" s="59" t="s">
        <v>327</v>
      </c>
      <c r="F3600" s="59" t="s">
        <v>438</v>
      </c>
      <c r="G3600" s="59" t="s">
        <v>2718</v>
      </c>
      <c r="H3600" s="84">
        <f>'20070 ParAssumpChg'!S50</f>
        <v>0</v>
      </c>
    </row>
    <row r="3601" spans="1:8" ht="15" thickBot="1" x14ac:dyDescent="0.35">
      <c r="A3601" s="58">
        <v>22</v>
      </c>
      <c r="B3601" s="55" t="s">
        <v>5257</v>
      </c>
      <c r="C3601" s="59" t="s">
        <v>771</v>
      </c>
      <c r="D3601" s="59" t="s">
        <v>4974</v>
      </c>
      <c r="E3601" s="59" t="s">
        <v>327</v>
      </c>
      <c r="F3601" s="59" t="s">
        <v>438</v>
      </c>
      <c r="G3601" s="59" t="s">
        <v>2720</v>
      </c>
      <c r="H3601" s="84">
        <f>'20070 ParAssumpChg'!S51</f>
        <v>0</v>
      </c>
    </row>
    <row r="3602" spans="1:8" ht="15" thickBot="1" x14ac:dyDescent="0.35">
      <c r="A3602" s="58">
        <v>22</v>
      </c>
      <c r="B3602" s="55" t="s">
        <v>5258</v>
      </c>
      <c r="C3602" s="59" t="s">
        <v>771</v>
      </c>
      <c r="D3602" s="59" t="s">
        <v>4974</v>
      </c>
      <c r="E3602" s="59" t="s">
        <v>327</v>
      </c>
      <c r="F3602" s="59" t="s">
        <v>438</v>
      </c>
      <c r="G3602" s="59" t="s">
        <v>2722</v>
      </c>
      <c r="H3602" s="84">
        <f>'20070 ParAssumpChg'!S52</f>
        <v>0</v>
      </c>
    </row>
    <row r="3603" spans="1:8" ht="15" thickBot="1" x14ac:dyDescent="0.35">
      <c r="A3603" s="58">
        <v>22</v>
      </c>
      <c r="B3603" s="55" t="s">
        <v>5259</v>
      </c>
      <c r="C3603" s="59" t="s">
        <v>771</v>
      </c>
      <c r="D3603" s="59" t="s">
        <v>4974</v>
      </c>
      <c r="E3603" s="59" t="s">
        <v>327</v>
      </c>
      <c r="F3603" s="59" t="s">
        <v>438</v>
      </c>
      <c r="G3603" s="59" t="s">
        <v>2724</v>
      </c>
      <c r="H3603" s="84">
        <f>'20070 ParAssumpChg'!S53</f>
        <v>0</v>
      </c>
    </row>
    <row r="3604" spans="1:8" ht="15" thickBot="1" x14ac:dyDescent="0.35">
      <c r="A3604" s="58">
        <v>22</v>
      </c>
      <c r="B3604" s="55" t="s">
        <v>5260</v>
      </c>
      <c r="C3604" s="59" t="s">
        <v>771</v>
      </c>
      <c r="D3604" s="59" t="s">
        <v>4974</v>
      </c>
      <c r="E3604" s="59" t="s">
        <v>327</v>
      </c>
      <c r="F3604" s="59" t="s">
        <v>438</v>
      </c>
      <c r="G3604" s="59" t="s">
        <v>2726</v>
      </c>
      <c r="H3604" s="84">
        <f>'20070 ParAssumpChg'!S54</f>
        <v>0</v>
      </c>
    </row>
    <row r="3605" spans="1:8" ht="15" thickBot="1" x14ac:dyDescent="0.35">
      <c r="A3605" s="58">
        <v>22</v>
      </c>
      <c r="B3605" s="55" t="s">
        <v>5261</v>
      </c>
      <c r="C3605" s="59" t="s">
        <v>771</v>
      </c>
      <c r="D3605" s="59" t="s">
        <v>4974</v>
      </c>
      <c r="E3605" s="59" t="s">
        <v>327</v>
      </c>
      <c r="F3605" s="59" t="s">
        <v>438</v>
      </c>
      <c r="G3605" s="59" t="s">
        <v>2728</v>
      </c>
      <c r="H3605" s="84">
        <f>'20070 ParAssumpChg'!S55</f>
        <v>0</v>
      </c>
    </row>
    <row r="3606" spans="1:8" ht="15" thickBot="1" x14ac:dyDescent="0.35">
      <c r="A3606" s="58">
        <v>22</v>
      </c>
      <c r="B3606" s="55" t="s">
        <v>5262</v>
      </c>
      <c r="C3606" s="59" t="s">
        <v>771</v>
      </c>
      <c r="D3606" s="59" t="s">
        <v>4974</v>
      </c>
      <c r="E3606" s="59" t="s">
        <v>327</v>
      </c>
      <c r="F3606" s="59" t="s">
        <v>438</v>
      </c>
      <c r="G3606" s="59" t="s">
        <v>2730</v>
      </c>
      <c r="H3606" s="84">
        <f>'20070 ParAssumpChg'!S56</f>
        <v>0</v>
      </c>
    </row>
    <row r="3607" spans="1:8" ht="15" thickBot="1" x14ac:dyDescent="0.35">
      <c r="A3607" s="58">
        <v>22</v>
      </c>
      <c r="B3607" s="55" t="s">
        <v>5263</v>
      </c>
      <c r="C3607" s="59" t="s">
        <v>771</v>
      </c>
      <c r="D3607" s="59" t="s">
        <v>4974</v>
      </c>
      <c r="E3607" s="59" t="s">
        <v>327</v>
      </c>
      <c r="F3607" s="59" t="s">
        <v>438</v>
      </c>
      <c r="G3607" s="59" t="s">
        <v>4989</v>
      </c>
      <c r="H3607" s="84">
        <f>'20070 ParAssumpChg'!S57</f>
        <v>0</v>
      </c>
    </row>
    <row r="3608" spans="1:8" ht="15" thickBot="1" x14ac:dyDescent="0.35">
      <c r="A3608" s="58">
        <v>22</v>
      </c>
      <c r="B3608" s="55" t="s">
        <v>5264</v>
      </c>
      <c r="C3608" s="59" t="s">
        <v>771</v>
      </c>
      <c r="D3608" s="59" t="s">
        <v>4974</v>
      </c>
      <c r="E3608" s="59" t="s">
        <v>327</v>
      </c>
      <c r="F3608" s="59" t="s">
        <v>438</v>
      </c>
      <c r="G3608" s="59" t="s">
        <v>4991</v>
      </c>
      <c r="H3608" s="84">
        <f>'20070 ParAssumpChg'!S58</f>
        <v>0</v>
      </c>
    </row>
    <row r="3609" spans="1:8" ht="15" thickBot="1" x14ac:dyDescent="0.35">
      <c r="A3609" s="58">
        <v>22</v>
      </c>
      <c r="B3609" s="55" t="s">
        <v>5265</v>
      </c>
      <c r="C3609" s="59" t="s">
        <v>771</v>
      </c>
      <c r="D3609" s="59" t="s">
        <v>4974</v>
      </c>
      <c r="E3609" s="59" t="s">
        <v>327</v>
      </c>
      <c r="F3609" s="59" t="s">
        <v>438</v>
      </c>
      <c r="G3609" s="59" t="s">
        <v>4993</v>
      </c>
      <c r="H3609" s="84">
        <f>'20070 ParAssumpChg'!S59</f>
        <v>0</v>
      </c>
    </row>
    <row r="3610" spans="1:8" ht="15" thickBot="1" x14ac:dyDescent="0.35">
      <c r="A3610" s="58">
        <v>22</v>
      </c>
      <c r="B3610" s="55" t="s">
        <v>5266</v>
      </c>
      <c r="C3610" s="59" t="s">
        <v>771</v>
      </c>
      <c r="D3610" s="59" t="s">
        <v>4974</v>
      </c>
      <c r="E3610" s="59" t="s">
        <v>415</v>
      </c>
      <c r="F3610" s="59" t="s">
        <v>436</v>
      </c>
      <c r="G3610" s="59" t="s">
        <v>2704</v>
      </c>
      <c r="H3610" s="84">
        <f>'20070 ParAssumpChg'!T43</f>
        <v>0</v>
      </c>
    </row>
    <row r="3611" spans="1:8" ht="15" thickBot="1" x14ac:dyDescent="0.35">
      <c r="A3611" s="58">
        <v>22</v>
      </c>
      <c r="B3611" s="55" t="s">
        <v>5267</v>
      </c>
      <c r="C3611" s="59" t="s">
        <v>771</v>
      </c>
      <c r="D3611" s="59" t="s">
        <v>4974</v>
      </c>
      <c r="E3611" s="59" t="s">
        <v>415</v>
      </c>
      <c r="F3611" s="59" t="s">
        <v>436</v>
      </c>
      <c r="G3611" s="59" t="s">
        <v>2706</v>
      </c>
      <c r="H3611" s="84">
        <f>'20070 ParAssumpChg'!T44</f>
        <v>0</v>
      </c>
    </row>
    <row r="3612" spans="1:8" ht="15" thickBot="1" x14ac:dyDescent="0.35">
      <c r="A3612" s="58">
        <v>22</v>
      </c>
      <c r="B3612" s="55" t="s">
        <v>5268</v>
      </c>
      <c r="C3612" s="59" t="s">
        <v>771</v>
      </c>
      <c r="D3612" s="59" t="s">
        <v>4974</v>
      </c>
      <c r="E3612" s="59" t="s">
        <v>415</v>
      </c>
      <c r="F3612" s="59" t="s">
        <v>436</v>
      </c>
      <c r="G3612" s="59" t="s">
        <v>2708</v>
      </c>
      <c r="H3612" s="84">
        <f>'20070 ParAssumpChg'!T45</f>
        <v>0</v>
      </c>
    </row>
    <row r="3613" spans="1:8" ht="15" thickBot="1" x14ac:dyDescent="0.35">
      <c r="A3613" s="58">
        <v>22</v>
      </c>
      <c r="B3613" s="55" t="s">
        <v>5269</v>
      </c>
      <c r="C3613" s="59" t="s">
        <v>771</v>
      </c>
      <c r="D3613" s="59" t="s">
        <v>4974</v>
      </c>
      <c r="E3613" s="59" t="s">
        <v>415</v>
      </c>
      <c r="F3613" s="59" t="s">
        <v>436</v>
      </c>
      <c r="G3613" s="59" t="s">
        <v>2710</v>
      </c>
      <c r="H3613" s="84">
        <f>'20070 ParAssumpChg'!T46</f>
        <v>0</v>
      </c>
    </row>
    <row r="3614" spans="1:8" ht="15" thickBot="1" x14ac:dyDescent="0.35">
      <c r="A3614" s="58">
        <v>22</v>
      </c>
      <c r="B3614" s="55" t="s">
        <v>5270</v>
      </c>
      <c r="C3614" s="59" t="s">
        <v>771</v>
      </c>
      <c r="D3614" s="59" t="s">
        <v>4974</v>
      </c>
      <c r="E3614" s="59" t="s">
        <v>415</v>
      </c>
      <c r="F3614" s="59" t="s">
        <v>436</v>
      </c>
      <c r="G3614" s="59" t="s">
        <v>2712</v>
      </c>
      <c r="H3614" s="84">
        <f>'20070 ParAssumpChg'!T47</f>
        <v>0</v>
      </c>
    </row>
    <row r="3615" spans="1:8" ht="15" thickBot="1" x14ac:dyDescent="0.35">
      <c r="A3615" s="58">
        <v>22</v>
      </c>
      <c r="B3615" s="55" t="s">
        <v>5271</v>
      </c>
      <c r="C3615" s="59" t="s">
        <v>771</v>
      </c>
      <c r="D3615" s="59" t="s">
        <v>4974</v>
      </c>
      <c r="E3615" s="59" t="s">
        <v>415</v>
      </c>
      <c r="F3615" s="59" t="s">
        <v>436</v>
      </c>
      <c r="G3615" s="59" t="s">
        <v>2714</v>
      </c>
      <c r="H3615" s="84">
        <f>'20070 ParAssumpChg'!T48</f>
        <v>0</v>
      </c>
    </row>
    <row r="3616" spans="1:8" ht="15" thickBot="1" x14ac:dyDescent="0.35">
      <c r="A3616" s="58">
        <v>22</v>
      </c>
      <c r="B3616" s="55" t="s">
        <v>5272</v>
      </c>
      <c r="C3616" s="59" t="s">
        <v>771</v>
      </c>
      <c r="D3616" s="59" t="s">
        <v>4974</v>
      </c>
      <c r="E3616" s="59" t="s">
        <v>415</v>
      </c>
      <c r="F3616" s="59" t="s">
        <v>436</v>
      </c>
      <c r="G3616" s="59" t="s">
        <v>2716</v>
      </c>
      <c r="H3616" s="84">
        <f>'20070 ParAssumpChg'!T49</f>
        <v>0</v>
      </c>
    </row>
    <row r="3617" spans="1:8" ht="15" thickBot="1" x14ac:dyDescent="0.35">
      <c r="A3617" s="58">
        <v>22</v>
      </c>
      <c r="B3617" s="55" t="s">
        <v>5273</v>
      </c>
      <c r="C3617" s="59" t="s">
        <v>771</v>
      </c>
      <c r="D3617" s="59" t="s">
        <v>4974</v>
      </c>
      <c r="E3617" s="59" t="s">
        <v>415</v>
      </c>
      <c r="F3617" s="59" t="s">
        <v>436</v>
      </c>
      <c r="G3617" s="59" t="s">
        <v>2718</v>
      </c>
      <c r="H3617" s="84">
        <f>'20070 ParAssumpChg'!T50</f>
        <v>0</v>
      </c>
    </row>
    <row r="3618" spans="1:8" ht="15" thickBot="1" x14ac:dyDescent="0.35">
      <c r="A3618" s="58">
        <v>22</v>
      </c>
      <c r="B3618" s="55" t="s">
        <v>5274</v>
      </c>
      <c r="C3618" s="59" t="s">
        <v>771</v>
      </c>
      <c r="D3618" s="59" t="s">
        <v>4974</v>
      </c>
      <c r="E3618" s="59" t="s">
        <v>415</v>
      </c>
      <c r="F3618" s="59" t="s">
        <v>436</v>
      </c>
      <c r="G3618" s="59" t="s">
        <v>2720</v>
      </c>
      <c r="H3618" s="84">
        <f>'20070 ParAssumpChg'!T51</f>
        <v>0</v>
      </c>
    </row>
    <row r="3619" spans="1:8" ht="15" thickBot="1" x14ac:dyDescent="0.35">
      <c r="A3619" s="58">
        <v>22</v>
      </c>
      <c r="B3619" s="55" t="s">
        <v>5275</v>
      </c>
      <c r="C3619" s="59" t="s">
        <v>771</v>
      </c>
      <c r="D3619" s="59" t="s">
        <v>4974</v>
      </c>
      <c r="E3619" s="59" t="s">
        <v>415</v>
      </c>
      <c r="F3619" s="59" t="s">
        <v>436</v>
      </c>
      <c r="G3619" s="59" t="s">
        <v>2722</v>
      </c>
      <c r="H3619" s="84">
        <f>'20070 ParAssumpChg'!T52</f>
        <v>0</v>
      </c>
    </row>
    <row r="3620" spans="1:8" ht="15" thickBot="1" x14ac:dyDescent="0.35">
      <c r="A3620" s="58">
        <v>22</v>
      </c>
      <c r="B3620" s="55" t="s">
        <v>5276</v>
      </c>
      <c r="C3620" s="59" t="s">
        <v>771</v>
      </c>
      <c r="D3620" s="59" t="s">
        <v>4974</v>
      </c>
      <c r="E3620" s="59" t="s">
        <v>415</v>
      </c>
      <c r="F3620" s="59" t="s">
        <v>436</v>
      </c>
      <c r="G3620" s="59" t="s">
        <v>2724</v>
      </c>
      <c r="H3620" s="84">
        <f>'20070 ParAssumpChg'!T53</f>
        <v>0</v>
      </c>
    </row>
    <row r="3621" spans="1:8" ht="15" thickBot="1" x14ac:dyDescent="0.35">
      <c r="A3621" s="58">
        <v>22</v>
      </c>
      <c r="B3621" s="55" t="s">
        <v>5277</v>
      </c>
      <c r="C3621" s="59" t="s">
        <v>771</v>
      </c>
      <c r="D3621" s="59" t="s">
        <v>4974</v>
      </c>
      <c r="E3621" s="59" t="s">
        <v>415</v>
      </c>
      <c r="F3621" s="59" t="s">
        <v>436</v>
      </c>
      <c r="G3621" s="59" t="s">
        <v>2726</v>
      </c>
      <c r="H3621" s="84">
        <f>'20070 ParAssumpChg'!T54</f>
        <v>0</v>
      </c>
    </row>
    <row r="3622" spans="1:8" ht="15" thickBot="1" x14ac:dyDescent="0.35">
      <c r="A3622" s="58">
        <v>22</v>
      </c>
      <c r="B3622" s="55" t="s">
        <v>5278</v>
      </c>
      <c r="C3622" s="59" t="s">
        <v>771</v>
      </c>
      <c r="D3622" s="59" t="s">
        <v>4974</v>
      </c>
      <c r="E3622" s="59" t="s">
        <v>415</v>
      </c>
      <c r="F3622" s="59" t="s">
        <v>436</v>
      </c>
      <c r="G3622" s="59" t="s">
        <v>2728</v>
      </c>
      <c r="H3622" s="84">
        <f>'20070 ParAssumpChg'!T55</f>
        <v>0</v>
      </c>
    </row>
    <row r="3623" spans="1:8" ht="15" thickBot="1" x14ac:dyDescent="0.35">
      <c r="A3623" s="58">
        <v>22</v>
      </c>
      <c r="B3623" s="55" t="s">
        <v>5279</v>
      </c>
      <c r="C3623" s="59" t="s">
        <v>771</v>
      </c>
      <c r="D3623" s="59" t="s">
        <v>4974</v>
      </c>
      <c r="E3623" s="59" t="s">
        <v>415</v>
      </c>
      <c r="F3623" s="59" t="s">
        <v>436</v>
      </c>
      <c r="G3623" s="59" t="s">
        <v>2730</v>
      </c>
      <c r="H3623" s="84">
        <f>'20070 ParAssumpChg'!T56</f>
        <v>0</v>
      </c>
    </row>
    <row r="3624" spans="1:8" ht="15" thickBot="1" x14ac:dyDescent="0.35">
      <c r="A3624" s="58">
        <v>22</v>
      </c>
      <c r="B3624" s="55" t="s">
        <v>5280</v>
      </c>
      <c r="C3624" s="59" t="s">
        <v>771</v>
      </c>
      <c r="D3624" s="59" t="s">
        <v>4974</v>
      </c>
      <c r="E3624" s="59" t="s">
        <v>415</v>
      </c>
      <c r="F3624" s="59" t="s">
        <v>436</v>
      </c>
      <c r="G3624" s="59" t="s">
        <v>4989</v>
      </c>
      <c r="H3624" s="84">
        <f>'20070 ParAssumpChg'!T57</f>
        <v>0</v>
      </c>
    </row>
    <row r="3625" spans="1:8" ht="15" thickBot="1" x14ac:dyDescent="0.35">
      <c r="A3625" s="58">
        <v>22</v>
      </c>
      <c r="B3625" s="55" t="s">
        <v>5281</v>
      </c>
      <c r="C3625" s="59" t="s">
        <v>771</v>
      </c>
      <c r="D3625" s="59" t="s">
        <v>4974</v>
      </c>
      <c r="E3625" s="59" t="s">
        <v>415</v>
      </c>
      <c r="F3625" s="59" t="s">
        <v>436</v>
      </c>
      <c r="G3625" s="59" t="s">
        <v>4991</v>
      </c>
      <c r="H3625" s="84">
        <f>'20070 ParAssumpChg'!T58</f>
        <v>0</v>
      </c>
    </row>
    <row r="3626" spans="1:8" ht="15" thickBot="1" x14ac:dyDescent="0.35">
      <c r="A3626" s="58">
        <v>22</v>
      </c>
      <c r="B3626" s="55" t="s">
        <v>5282</v>
      </c>
      <c r="C3626" s="59" t="s">
        <v>771</v>
      </c>
      <c r="D3626" s="59" t="s">
        <v>4974</v>
      </c>
      <c r="E3626" s="59" t="s">
        <v>415</v>
      </c>
      <c r="F3626" s="59" t="s">
        <v>436</v>
      </c>
      <c r="G3626" s="59" t="s">
        <v>4993</v>
      </c>
      <c r="H3626" s="84">
        <f>'20070 ParAssumpChg'!T59</f>
        <v>0</v>
      </c>
    </row>
    <row r="3627" spans="1:8" ht="15" thickBot="1" x14ac:dyDescent="0.35">
      <c r="A3627" s="58">
        <v>22</v>
      </c>
      <c r="B3627" s="55" t="s">
        <v>5283</v>
      </c>
      <c r="C3627" s="59" t="s">
        <v>771</v>
      </c>
      <c r="D3627" s="59" t="s">
        <v>4974</v>
      </c>
      <c r="E3627" s="59" t="s">
        <v>415</v>
      </c>
      <c r="F3627" s="59" t="s">
        <v>437</v>
      </c>
      <c r="G3627" s="59" t="s">
        <v>2704</v>
      </c>
      <c r="H3627" s="84">
        <f>'20070 ParAssumpChg'!U43</f>
        <v>0</v>
      </c>
    </row>
    <row r="3628" spans="1:8" ht="15" thickBot="1" x14ac:dyDescent="0.35">
      <c r="A3628" s="58">
        <v>22</v>
      </c>
      <c r="B3628" s="55" t="s">
        <v>5284</v>
      </c>
      <c r="C3628" s="59" t="s">
        <v>771</v>
      </c>
      <c r="D3628" s="59" t="s">
        <v>4974</v>
      </c>
      <c r="E3628" s="59" t="s">
        <v>415</v>
      </c>
      <c r="F3628" s="59" t="s">
        <v>437</v>
      </c>
      <c r="G3628" s="59" t="s">
        <v>2706</v>
      </c>
      <c r="H3628" s="84">
        <f>'20070 ParAssumpChg'!U44</f>
        <v>0</v>
      </c>
    </row>
    <row r="3629" spans="1:8" ht="15" thickBot="1" x14ac:dyDescent="0.35">
      <c r="A3629" s="58">
        <v>22</v>
      </c>
      <c r="B3629" s="55" t="s">
        <v>5285</v>
      </c>
      <c r="C3629" s="59" t="s">
        <v>771</v>
      </c>
      <c r="D3629" s="59" t="s">
        <v>4974</v>
      </c>
      <c r="E3629" s="59" t="s">
        <v>415</v>
      </c>
      <c r="F3629" s="59" t="s">
        <v>437</v>
      </c>
      <c r="G3629" s="59" t="s">
        <v>2708</v>
      </c>
      <c r="H3629" s="84">
        <f>'20070 ParAssumpChg'!U45</f>
        <v>0</v>
      </c>
    </row>
    <row r="3630" spans="1:8" ht="15" thickBot="1" x14ac:dyDescent="0.35">
      <c r="A3630" s="58">
        <v>22</v>
      </c>
      <c r="B3630" s="55" t="s">
        <v>5286</v>
      </c>
      <c r="C3630" s="59" t="s">
        <v>771</v>
      </c>
      <c r="D3630" s="59" t="s">
        <v>4974</v>
      </c>
      <c r="E3630" s="59" t="s">
        <v>415</v>
      </c>
      <c r="F3630" s="59" t="s">
        <v>437</v>
      </c>
      <c r="G3630" s="59" t="s">
        <v>2710</v>
      </c>
      <c r="H3630" s="84">
        <f>'20070 ParAssumpChg'!U46</f>
        <v>0</v>
      </c>
    </row>
    <row r="3631" spans="1:8" ht="15" thickBot="1" x14ac:dyDescent="0.35">
      <c r="A3631" s="58">
        <v>22</v>
      </c>
      <c r="B3631" s="55" t="s">
        <v>5287</v>
      </c>
      <c r="C3631" s="59" t="s">
        <v>771</v>
      </c>
      <c r="D3631" s="59" t="s">
        <v>4974</v>
      </c>
      <c r="E3631" s="59" t="s">
        <v>415</v>
      </c>
      <c r="F3631" s="59" t="s">
        <v>437</v>
      </c>
      <c r="G3631" s="59" t="s">
        <v>2712</v>
      </c>
      <c r="H3631" s="84">
        <f>'20070 ParAssumpChg'!U47</f>
        <v>0</v>
      </c>
    </row>
    <row r="3632" spans="1:8" ht="15" thickBot="1" x14ac:dyDescent="0.35">
      <c r="A3632" s="58">
        <v>22</v>
      </c>
      <c r="B3632" s="55" t="s">
        <v>5288</v>
      </c>
      <c r="C3632" s="59" t="s">
        <v>771</v>
      </c>
      <c r="D3632" s="59" t="s">
        <v>4974</v>
      </c>
      <c r="E3632" s="59" t="s">
        <v>415</v>
      </c>
      <c r="F3632" s="59" t="s">
        <v>437</v>
      </c>
      <c r="G3632" s="59" t="s">
        <v>2714</v>
      </c>
      <c r="H3632" s="84">
        <f>'20070 ParAssumpChg'!U48</f>
        <v>0</v>
      </c>
    </row>
    <row r="3633" spans="1:8" ht="15" thickBot="1" x14ac:dyDescent="0.35">
      <c r="A3633" s="58">
        <v>22</v>
      </c>
      <c r="B3633" s="55" t="s">
        <v>5289</v>
      </c>
      <c r="C3633" s="59" t="s">
        <v>771</v>
      </c>
      <c r="D3633" s="59" t="s">
        <v>4974</v>
      </c>
      <c r="E3633" s="59" t="s">
        <v>415</v>
      </c>
      <c r="F3633" s="59" t="s">
        <v>437</v>
      </c>
      <c r="G3633" s="59" t="s">
        <v>2716</v>
      </c>
      <c r="H3633" s="84">
        <f>'20070 ParAssumpChg'!U49</f>
        <v>0</v>
      </c>
    </row>
    <row r="3634" spans="1:8" ht="15" thickBot="1" x14ac:dyDescent="0.35">
      <c r="A3634" s="58">
        <v>22</v>
      </c>
      <c r="B3634" s="55" t="s">
        <v>5290</v>
      </c>
      <c r="C3634" s="59" t="s">
        <v>771</v>
      </c>
      <c r="D3634" s="59" t="s">
        <v>4974</v>
      </c>
      <c r="E3634" s="59" t="s">
        <v>415</v>
      </c>
      <c r="F3634" s="59" t="s">
        <v>437</v>
      </c>
      <c r="G3634" s="59" t="s">
        <v>2718</v>
      </c>
      <c r="H3634" s="84">
        <f>'20070 ParAssumpChg'!U50</f>
        <v>0</v>
      </c>
    </row>
    <row r="3635" spans="1:8" ht="15" thickBot="1" x14ac:dyDescent="0.35">
      <c r="A3635" s="58">
        <v>22</v>
      </c>
      <c r="B3635" s="55" t="s">
        <v>5291</v>
      </c>
      <c r="C3635" s="59" t="s">
        <v>771</v>
      </c>
      <c r="D3635" s="59" t="s">
        <v>4974</v>
      </c>
      <c r="E3635" s="59" t="s">
        <v>415</v>
      </c>
      <c r="F3635" s="59" t="s">
        <v>437</v>
      </c>
      <c r="G3635" s="59" t="s">
        <v>2720</v>
      </c>
      <c r="H3635" s="84">
        <f>'20070 ParAssumpChg'!U51</f>
        <v>0</v>
      </c>
    </row>
    <row r="3636" spans="1:8" ht="15" thickBot="1" x14ac:dyDescent="0.35">
      <c r="A3636" s="58">
        <v>22</v>
      </c>
      <c r="B3636" s="55" t="s">
        <v>5292</v>
      </c>
      <c r="C3636" s="59" t="s">
        <v>771</v>
      </c>
      <c r="D3636" s="59" t="s">
        <v>4974</v>
      </c>
      <c r="E3636" s="59" t="s">
        <v>415</v>
      </c>
      <c r="F3636" s="59" t="s">
        <v>437</v>
      </c>
      <c r="G3636" s="59" t="s">
        <v>2722</v>
      </c>
      <c r="H3636" s="84">
        <f>'20070 ParAssumpChg'!U52</f>
        <v>0</v>
      </c>
    </row>
    <row r="3637" spans="1:8" ht="15" thickBot="1" x14ac:dyDescent="0.35">
      <c r="A3637" s="58">
        <v>22</v>
      </c>
      <c r="B3637" s="55" t="s">
        <v>5293</v>
      </c>
      <c r="C3637" s="59" t="s">
        <v>771</v>
      </c>
      <c r="D3637" s="59" t="s">
        <v>4974</v>
      </c>
      <c r="E3637" s="59" t="s">
        <v>415</v>
      </c>
      <c r="F3637" s="59" t="s">
        <v>437</v>
      </c>
      <c r="G3637" s="59" t="s">
        <v>2724</v>
      </c>
      <c r="H3637" s="84">
        <f>'20070 ParAssumpChg'!U53</f>
        <v>0</v>
      </c>
    </row>
    <row r="3638" spans="1:8" ht="15" thickBot="1" x14ac:dyDescent="0.35">
      <c r="A3638" s="58">
        <v>22</v>
      </c>
      <c r="B3638" s="55" t="s">
        <v>5294</v>
      </c>
      <c r="C3638" s="59" t="s">
        <v>771</v>
      </c>
      <c r="D3638" s="59" t="s">
        <v>4974</v>
      </c>
      <c r="E3638" s="59" t="s">
        <v>415</v>
      </c>
      <c r="F3638" s="59" t="s">
        <v>437</v>
      </c>
      <c r="G3638" s="59" t="s">
        <v>2726</v>
      </c>
      <c r="H3638" s="84">
        <f>'20070 ParAssumpChg'!U54</f>
        <v>0</v>
      </c>
    </row>
    <row r="3639" spans="1:8" ht="15" thickBot="1" x14ac:dyDescent="0.35">
      <c r="A3639" s="58">
        <v>22</v>
      </c>
      <c r="B3639" s="55" t="s">
        <v>5295</v>
      </c>
      <c r="C3639" s="59" t="s">
        <v>771</v>
      </c>
      <c r="D3639" s="59" t="s">
        <v>4974</v>
      </c>
      <c r="E3639" s="59" t="s">
        <v>415</v>
      </c>
      <c r="F3639" s="59" t="s">
        <v>437</v>
      </c>
      <c r="G3639" s="59" t="s">
        <v>2728</v>
      </c>
      <c r="H3639" s="84">
        <f>'20070 ParAssumpChg'!U55</f>
        <v>0</v>
      </c>
    </row>
    <row r="3640" spans="1:8" ht="15" thickBot="1" x14ac:dyDescent="0.35">
      <c r="A3640" s="58">
        <v>22</v>
      </c>
      <c r="B3640" s="55" t="s">
        <v>5296</v>
      </c>
      <c r="C3640" s="59" t="s">
        <v>771</v>
      </c>
      <c r="D3640" s="59" t="s">
        <v>4974</v>
      </c>
      <c r="E3640" s="59" t="s">
        <v>415</v>
      </c>
      <c r="F3640" s="59" t="s">
        <v>437</v>
      </c>
      <c r="G3640" s="59" t="s">
        <v>2730</v>
      </c>
      <c r="H3640" s="84">
        <f>'20070 ParAssumpChg'!U56</f>
        <v>0</v>
      </c>
    </row>
    <row r="3641" spans="1:8" ht="15" thickBot="1" x14ac:dyDescent="0.35">
      <c r="A3641" s="58">
        <v>22</v>
      </c>
      <c r="B3641" s="55" t="s">
        <v>5297</v>
      </c>
      <c r="C3641" s="59" t="s">
        <v>771</v>
      </c>
      <c r="D3641" s="59" t="s">
        <v>4974</v>
      </c>
      <c r="E3641" s="59" t="s">
        <v>415</v>
      </c>
      <c r="F3641" s="59" t="s">
        <v>437</v>
      </c>
      <c r="G3641" s="59" t="s">
        <v>4989</v>
      </c>
      <c r="H3641" s="84">
        <f>'20070 ParAssumpChg'!U57</f>
        <v>0</v>
      </c>
    </row>
    <row r="3642" spans="1:8" ht="15" thickBot="1" x14ac:dyDescent="0.35">
      <c r="A3642" s="58">
        <v>22</v>
      </c>
      <c r="B3642" s="55" t="s">
        <v>5298</v>
      </c>
      <c r="C3642" s="59" t="s">
        <v>771</v>
      </c>
      <c r="D3642" s="59" t="s">
        <v>4974</v>
      </c>
      <c r="E3642" s="59" t="s">
        <v>415</v>
      </c>
      <c r="F3642" s="59" t="s">
        <v>437</v>
      </c>
      <c r="G3642" s="59" t="s">
        <v>4991</v>
      </c>
      <c r="H3642" s="84">
        <f>'20070 ParAssumpChg'!U58</f>
        <v>0</v>
      </c>
    </row>
    <row r="3643" spans="1:8" ht="15" thickBot="1" x14ac:dyDescent="0.35">
      <c r="A3643" s="58">
        <v>22</v>
      </c>
      <c r="B3643" s="55" t="s">
        <v>5299</v>
      </c>
      <c r="C3643" s="59" t="s">
        <v>771</v>
      </c>
      <c r="D3643" s="59" t="s">
        <v>4974</v>
      </c>
      <c r="E3643" s="59" t="s">
        <v>415</v>
      </c>
      <c r="F3643" s="59" t="s">
        <v>437</v>
      </c>
      <c r="G3643" s="59" t="s">
        <v>4993</v>
      </c>
      <c r="H3643" s="84">
        <f>'20070 ParAssumpChg'!U59</f>
        <v>0</v>
      </c>
    </row>
    <row r="3644" spans="1:8" ht="15" thickBot="1" x14ac:dyDescent="0.35">
      <c r="A3644" s="58">
        <v>22</v>
      </c>
      <c r="B3644" s="55" t="s">
        <v>5300</v>
      </c>
      <c r="C3644" s="59" t="s">
        <v>771</v>
      </c>
      <c r="D3644" s="59" t="s">
        <v>4974</v>
      </c>
      <c r="E3644" s="59" t="s">
        <v>415</v>
      </c>
      <c r="F3644" s="59" t="s">
        <v>438</v>
      </c>
      <c r="G3644" s="59" t="s">
        <v>2704</v>
      </c>
      <c r="H3644" s="84">
        <f>'20070 ParAssumpChg'!V43</f>
        <v>0</v>
      </c>
    </row>
    <row r="3645" spans="1:8" ht="15" thickBot="1" x14ac:dyDescent="0.35">
      <c r="A3645" s="58">
        <v>22</v>
      </c>
      <c r="B3645" s="55" t="s">
        <v>5301</v>
      </c>
      <c r="C3645" s="59" t="s">
        <v>771</v>
      </c>
      <c r="D3645" s="59" t="s">
        <v>4974</v>
      </c>
      <c r="E3645" s="59" t="s">
        <v>415</v>
      </c>
      <c r="F3645" s="59" t="s">
        <v>438</v>
      </c>
      <c r="G3645" s="59" t="s">
        <v>2706</v>
      </c>
      <c r="H3645" s="84">
        <f>'20070 ParAssumpChg'!V44</f>
        <v>0</v>
      </c>
    </row>
    <row r="3646" spans="1:8" ht="15" thickBot="1" x14ac:dyDescent="0.35">
      <c r="A3646" s="58">
        <v>22</v>
      </c>
      <c r="B3646" s="55" t="s">
        <v>5302</v>
      </c>
      <c r="C3646" s="59" t="s">
        <v>771</v>
      </c>
      <c r="D3646" s="59" t="s">
        <v>4974</v>
      </c>
      <c r="E3646" s="59" t="s">
        <v>415</v>
      </c>
      <c r="F3646" s="59" t="s">
        <v>438</v>
      </c>
      <c r="G3646" s="59" t="s">
        <v>2708</v>
      </c>
      <c r="H3646" s="84">
        <f>'20070 ParAssumpChg'!V45</f>
        <v>0</v>
      </c>
    </row>
    <row r="3647" spans="1:8" ht="15" thickBot="1" x14ac:dyDescent="0.35">
      <c r="A3647" s="58">
        <v>22</v>
      </c>
      <c r="B3647" s="55" t="s">
        <v>5303</v>
      </c>
      <c r="C3647" s="59" t="s">
        <v>771</v>
      </c>
      <c r="D3647" s="59" t="s">
        <v>4974</v>
      </c>
      <c r="E3647" s="59" t="s">
        <v>415</v>
      </c>
      <c r="F3647" s="59" t="s">
        <v>438</v>
      </c>
      <c r="G3647" s="59" t="s">
        <v>2710</v>
      </c>
      <c r="H3647" s="84">
        <f>'20070 ParAssumpChg'!V46</f>
        <v>0</v>
      </c>
    </row>
    <row r="3648" spans="1:8" ht="15" thickBot="1" x14ac:dyDescent="0.35">
      <c r="A3648" s="58">
        <v>22</v>
      </c>
      <c r="B3648" s="55" t="s">
        <v>5304</v>
      </c>
      <c r="C3648" s="59" t="s">
        <v>771</v>
      </c>
      <c r="D3648" s="59" t="s">
        <v>4974</v>
      </c>
      <c r="E3648" s="59" t="s">
        <v>415</v>
      </c>
      <c r="F3648" s="59" t="s">
        <v>438</v>
      </c>
      <c r="G3648" s="59" t="s">
        <v>2712</v>
      </c>
      <c r="H3648" s="84">
        <f>'20070 ParAssumpChg'!V47</f>
        <v>0</v>
      </c>
    </row>
    <row r="3649" spans="1:8" ht="15" thickBot="1" x14ac:dyDescent="0.35">
      <c r="A3649" s="58">
        <v>22</v>
      </c>
      <c r="B3649" s="55" t="s">
        <v>5305</v>
      </c>
      <c r="C3649" s="59" t="s">
        <v>771</v>
      </c>
      <c r="D3649" s="59" t="s">
        <v>4974</v>
      </c>
      <c r="E3649" s="59" t="s">
        <v>415</v>
      </c>
      <c r="F3649" s="59" t="s">
        <v>438</v>
      </c>
      <c r="G3649" s="59" t="s">
        <v>2714</v>
      </c>
      <c r="H3649" s="84">
        <f>'20070 ParAssumpChg'!V48</f>
        <v>0</v>
      </c>
    </row>
    <row r="3650" spans="1:8" ht="15" thickBot="1" x14ac:dyDescent="0.35">
      <c r="A3650" s="58">
        <v>22</v>
      </c>
      <c r="B3650" s="55" t="s">
        <v>5306</v>
      </c>
      <c r="C3650" s="59" t="s">
        <v>771</v>
      </c>
      <c r="D3650" s="59" t="s">
        <v>4974</v>
      </c>
      <c r="E3650" s="59" t="s">
        <v>415</v>
      </c>
      <c r="F3650" s="59" t="s">
        <v>438</v>
      </c>
      <c r="G3650" s="59" t="s">
        <v>2716</v>
      </c>
      <c r="H3650" s="84">
        <f>'20070 ParAssumpChg'!V49</f>
        <v>0</v>
      </c>
    </row>
    <row r="3651" spans="1:8" ht="15" thickBot="1" x14ac:dyDescent="0.35">
      <c r="A3651" s="58">
        <v>22</v>
      </c>
      <c r="B3651" s="55" t="s">
        <v>5307</v>
      </c>
      <c r="C3651" s="59" t="s">
        <v>771</v>
      </c>
      <c r="D3651" s="59" t="s">
        <v>4974</v>
      </c>
      <c r="E3651" s="59" t="s">
        <v>415</v>
      </c>
      <c r="F3651" s="59" t="s">
        <v>438</v>
      </c>
      <c r="G3651" s="59" t="s">
        <v>2718</v>
      </c>
      <c r="H3651" s="84">
        <f>'20070 ParAssumpChg'!V50</f>
        <v>0</v>
      </c>
    </row>
    <row r="3652" spans="1:8" ht="15" thickBot="1" x14ac:dyDescent="0.35">
      <c r="A3652" s="58">
        <v>22</v>
      </c>
      <c r="B3652" s="55" t="s">
        <v>5308</v>
      </c>
      <c r="C3652" s="59" t="s">
        <v>771</v>
      </c>
      <c r="D3652" s="59" t="s">
        <v>4974</v>
      </c>
      <c r="E3652" s="59" t="s">
        <v>415</v>
      </c>
      <c r="F3652" s="59" t="s">
        <v>438</v>
      </c>
      <c r="G3652" s="59" t="s">
        <v>2720</v>
      </c>
      <c r="H3652" s="84">
        <f>'20070 ParAssumpChg'!V51</f>
        <v>0</v>
      </c>
    </row>
    <row r="3653" spans="1:8" ht="15" thickBot="1" x14ac:dyDescent="0.35">
      <c r="A3653" s="58">
        <v>22</v>
      </c>
      <c r="B3653" s="55" t="s">
        <v>5309</v>
      </c>
      <c r="C3653" s="59" t="s">
        <v>771</v>
      </c>
      <c r="D3653" s="59" t="s">
        <v>4974</v>
      </c>
      <c r="E3653" s="59" t="s">
        <v>415</v>
      </c>
      <c r="F3653" s="59" t="s">
        <v>438</v>
      </c>
      <c r="G3653" s="59" t="s">
        <v>2722</v>
      </c>
      <c r="H3653" s="84">
        <f>'20070 ParAssumpChg'!V52</f>
        <v>0</v>
      </c>
    </row>
    <row r="3654" spans="1:8" ht="15" thickBot="1" x14ac:dyDescent="0.35">
      <c r="A3654" s="58">
        <v>22</v>
      </c>
      <c r="B3654" s="55" t="s">
        <v>5310</v>
      </c>
      <c r="C3654" s="59" t="s">
        <v>771</v>
      </c>
      <c r="D3654" s="59" t="s">
        <v>4974</v>
      </c>
      <c r="E3654" s="59" t="s">
        <v>415</v>
      </c>
      <c r="F3654" s="59" t="s">
        <v>438</v>
      </c>
      <c r="G3654" s="59" t="s">
        <v>2724</v>
      </c>
      <c r="H3654" s="84">
        <f>'20070 ParAssumpChg'!V53</f>
        <v>0</v>
      </c>
    </row>
    <row r="3655" spans="1:8" ht="15" thickBot="1" x14ac:dyDescent="0.35">
      <c r="A3655" s="58">
        <v>22</v>
      </c>
      <c r="B3655" s="55" t="s">
        <v>5311</v>
      </c>
      <c r="C3655" s="59" t="s">
        <v>771</v>
      </c>
      <c r="D3655" s="59" t="s">
        <v>4974</v>
      </c>
      <c r="E3655" s="59" t="s">
        <v>415</v>
      </c>
      <c r="F3655" s="59" t="s">
        <v>438</v>
      </c>
      <c r="G3655" s="59" t="s">
        <v>2726</v>
      </c>
      <c r="H3655" s="84">
        <f>'20070 ParAssumpChg'!V54</f>
        <v>0</v>
      </c>
    </row>
    <row r="3656" spans="1:8" ht="15" thickBot="1" x14ac:dyDescent="0.35">
      <c r="A3656" s="58">
        <v>22</v>
      </c>
      <c r="B3656" s="55" t="s">
        <v>5312</v>
      </c>
      <c r="C3656" s="59" t="s">
        <v>771</v>
      </c>
      <c r="D3656" s="59" t="s">
        <v>4974</v>
      </c>
      <c r="E3656" s="59" t="s">
        <v>415</v>
      </c>
      <c r="F3656" s="59" t="s">
        <v>438</v>
      </c>
      <c r="G3656" s="59" t="s">
        <v>2728</v>
      </c>
      <c r="H3656" s="84">
        <f>'20070 ParAssumpChg'!V55</f>
        <v>0</v>
      </c>
    </row>
    <row r="3657" spans="1:8" ht="15" thickBot="1" x14ac:dyDescent="0.35">
      <c r="A3657" s="58">
        <v>22</v>
      </c>
      <c r="B3657" s="55" t="s">
        <v>5313</v>
      </c>
      <c r="C3657" s="59" t="s">
        <v>771</v>
      </c>
      <c r="D3657" s="59" t="s">
        <v>4974</v>
      </c>
      <c r="E3657" s="59" t="s">
        <v>415</v>
      </c>
      <c r="F3657" s="59" t="s">
        <v>438</v>
      </c>
      <c r="G3657" s="59" t="s">
        <v>2730</v>
      </c>
      <c r="H3657" s="84">
        <f>'20070 ParAssumpChg'!V56</f>
        <v>0</v>
      </c>
    </row>
    <row r="3658" spans="1:8" ht="15" thickBot="1" x14ac:dyDescent="0.35">
      <c r="A3658" s="58">
        <v>22</v>
      </c>
      <c r="B3658" s="55" t="s">
        <v>5314</v>
      </c>
      <c r="C3658" s="59" t="s">
        <v>771</v>
      </c>
      <c r="D3658" s="59" t="s">
        <v>4974</v>
      </c>
      <c r="E3658" s="59" t="s">
        <v>415</v>
      </c>
      <c r="F3658" s="59" t="s">
        <v>438</v>
      </c>
      <c r="G3658" s="59" t="s">
        <v>4989</v>
      </c>
      <c r="H3658" s="84">
        <f>'20070 ParAssumpChg'!V57</f>
        <v>0</v>
      </c>
    </row>
    <row r="3659" spans="1:8" ht="15" thickBot="1" x14ac:dyDescent="0.35">
      <c r="A3659" s="58">
        <v>22</v>
      </c>
      <c r="B3659" s="55" t="s">
        <v>5315</v>
      </c>
      <c r="C3659" s="59" t="s">
        <v>771</v>
      </c>
      <c r="D3659" s="59" t="s">
        <v>4974</v>
      </c>
      <c r="E3659" s="59" t="s">
        <v>415</v>
      </c>
      <c r="F3659" s="59" t="s">
        <v>438</v>
      </c>
      <c r="G3659" s="59" t="s">
        <v>4991</v>
      </c>
      <c r="H3659" s="84">
        <f>'20070 ParAssumpChg'!V58</f>
        <v>0</v>
      </c>
    </row>
    <row r="3660" spans="1:8" ht="15" thickBot="1" x14ac:dyDescent="0.35">
      <c r="A3660" s="58">
        <v>22</v>
      </c>
      <c r="B3660" s="55" t="s">
        <v>5316</v>
      </c>
      <c r="C3660" s="59" t="s">
        <v>771</v>
      </c>
      <c r="D3660" s="59" t="s">
        <v>4974</v>
      </c>
      <c r="E3660" s="59" t="s">
        <v>415</v>
      </c>
      <c r="F3660" s="59" t="s">
        <v>438</v>
      </c>
      <c r="G3660" s="59" t="s">
        <v>4993</v>
      </c>
      <c r="H3660" s="84">
        <f>'20070 ParAssumpChg'!V59</f>
        <v>0</v>
      </c>
    </row>
    <row r="3661" spans="1:8" ht="15" thickBot="1" x14ac:dyDescent="0.35">
      <c r="A3661" s="58">
        <v>22</v>
      </c>
      <c r="B3661" s="55" t="s">
        <v>5317</v>
      </c>
      <c r="C3661" s="59" t="s">
        <v>772</v>
      </c>
      <c r="D3661" s="59" t="s">
        <v>4974</v>
      </c>
      <c r="E3661" s="59" t="s">
        <v>2703</v>
      </c>
      <c r="F3661" s="59" t="s">
        <v>2704</v>
      </c>
      <c r="G3661" s="59" t="s">
        <v>2704</v>
      </c>
      <c r="H3661" s="84">
        <f>'20070 ParAssumpChg'!M74</f>
        <v>0</v>
      </c>
    </row>
    <row r="3662" spans="1:8" ht="15" thickBot="1" x14ac:dyDescent="0.35">
      <c r="A3662" s="58">
        <v>22</v>
      </c>
      <c r="B3662" s="55" t="s">
        <v>5318</v>
      </c>
      <c r="C3662" s="59" t="s">
        <v>772</v>
      </c>
      <c r="D3662" s="59" t="s">
        <v>4974</v>
      </c>
      <c r="E3662" s="59" t="s">
        <v>2703</v>
      </c>
      <c r="F3662" s="59" t="s">
        <v>2706</v>
      </c>
      <c r="G3662" s="59" t="s">
        <v>2706</v>
      </c>
      <c r="H3662" s="84">
        <f>'20070 ParAssumpChg'!M75</f>
        <v>0</v>
      </c>
    </row>
    <row r="3663" spans="1:8" ht="15" thickBot="1" x14ac:dyDescent="0.35">
      <c r="A3663" s="58">
        <v>22</v>
      </c>
      <c r="B3663" s="55" t="s">
        <v>5319</v>
      </c>
      <c r="C3663" s="59" t="s">
        <v>772</v>
      </c>
      <c r="D3663" s="59" t="s">
        <v>4974</v>
      </c>
      <c r="E3663" s="59" t="s">
        <v>2703</v>
      </c>
      <c r="F3663" s="59" t="s">
        <v>2708</v>
      </c>
      <c r="G3663" s="59" t="s">
        <v>2708</v>
      </c>
      <c r="H3663" s="84">
        <f>'20070 ParAssumpChg'!M76</f>
        <v>0</v>
      </c>
    </row>
    <row r="3664" spans="1:8" ht="15" thickBot="1" x14ac:dyDescent="0.35">
      <c r="A3664" s="58">
        <v>22</v>
      </c>
      <c r="B3664" s="55" t="s">
        <v>5320</v>
      </c>
      <c r="C3664" s="59" t="s">
        <v>772</v>
      </c>
      <c r="D3664" s="59" t="s">
        <v>4974</v>
      </c>
      <c r="E3664" s="59" t="s">
        <v>2703</v>
      </c>
      <c r="F3664" s="59" t="s">
        <v>2710</v>
      </c>
      <c r="G3664" s="59" t="s">
        <v>2710</v>
      </c>
      <c r="H3664" s="84">
        <f>'20070 ParAssumpChg'!M77</f>
        <v>0</v>
      </c>
    </row>
    <row r="3665" spans="1:8" ht="15" thickBot="1" x14ac:dyDescent="0.35">
      <c r="A3665" s="58">
        <v>22</v>
      </c>
      <c r="B3665" s="55" t="s">
        <v>5321</v>
      </c>
      <c r="C3665" s="59" t="s">
        <v>772</v>
      </c>
      <c r="D3665" s="59" t="s">
        <v>4974</v>
      </c>
      <c r="E3665" s="59" t="s">
        <v>2703</v>
      </c>
      <c r="F3665" s="59" t="s">
        <v>2712</v>
      </c>
      <c r="G3665" s="59" t="s">
        <v>2712</v>
      </c>
      <c r="H3665" s="84">
        <f>'20070 ParAssumpChg'!M78</f>
        <v>0</v>
      </c>
    </row>
    <row r="3666" spans="1:8" ht="15" thickBot="1" x14ac:dyDescent="0.35">
      <c r="A3666" s="58">
        <v>22</v>
      </c>
      <c r="B3666" s="55" t="s">
        <v>5322</v>
      </c>
      <c r="C3666" s="59" t="s">
        <v>772</v>
      </c>
      <c r="D3666" s="59" t="s">
        <v>4974</v>
      </c>
      <c r="E3666" s="59" t="s">
        <v>2703</v>
      </c>
      <c r="F3666" s="59" t="s">
        <v>2714</v>
      </c>
      <c r="G3666" s="59" t="s">
        <v>2714</v>
      </c>
      <c r="H3666" s="84">
        <f>'20070 ParAssumpChg'!M79</f>
        <v>0</v>
      </c>
    </row>
    <row r="3667" spans="1:8" ht="15" thickBot="1" x14ac:dyDescent="0.35">
      <c r="A3667" s="58">
        <v>22</v>
      </c>
      <c r="B3667" s="55" t="s">
        <v>5323</v>
      </c>
      <c r="C3667" s="59" t="s">
        <v>772</v>
      </c>
      <c r="D3667" s="59" t="s">
        <v>4974</v>
      </c>
      <c r="E3667" s="59" t="s">
        <v>2703</v>
      </c>
      <c r="F3667" s="59" t="s">
        <v>2716</v>
      </c>
      <c r="G3667" s="59" t="s">
        <v>2716</v>
      </c>
      <c r="H3667" s="84">
        <f>'20070 ParAssumpChg'!M80</f>
        <v>0</v>
      </c>
    </row>
    <row r="3668" spans="1:8" ht="15" thickBot="1" x14ac:dyDescent="0.35">
      <c r="A3668" s="58">
        <v>22</v>
      </c>
      <c r="B3668" s="55" t="s">
        <v>5324</v>
      </c>
      <c r="C3668" s="59" t="s">
        <v>772</v>
      </c>
      <c r="D3668" s="59" t="s">
        <v>4974</v>
      </c>
      <c r="E3668" s="59" t="s">
        <v>2703</v>
      </c>
      <c r="F3668" s="59" t="s">
        <v>2718</v>
      </c>
      <c r="G3668" s="59" t="s">
        <v>2718</v>
      </c>
      <c r="H3668" s="84">
        <f>'20070 ParAssumpChg'!M81</f>
        <v>0</v>
      </c>
    </row>
    <row r="3669" spans="1:8" ht="15" thickBot="1" x14ac:dyDescent="0.35">
      <c r="A3669" s="58">
        <v>22</v>
      </c>
      <c r="B3669" s="55" t="s">
        <v>5325</v>
      </c>
      <c r="C3669" s="59" t="s">
        <v>772</v>
      </c>
      <c r="D3669" s="59" t="s">
        <v>4974</v>
      </c>
      <c r="E3669" s="59" t="s">
        <v>2703</v>
      </c>
      <c r="F3669" s="59" t="s">
        <v>2720</v>
      </c>
      <c r="G3669" s="59" t="s">
        <v>2720</v>
      </c>
      <c r="H3669" s="84">
        <f>'20070 ParAssumpChg'!M82</f>
        <v>0</v>
      </c>
    </row>
    <row r="3670" spans="1:8" ht="15" thickBot="1" x14ac:dyDescent="0.35">
      <c r="A3670" s="58">
        <v>22</v>
      </c>
      <c r="B3670" s="55" t="s">
        <v>5326</v>
      </c>
      <c r="C3670" s="59" t="s">
        <v>772</v>
      </c>
      <c r="D3670" s="59" t="s">
        <v>4974</v>
      </c>
      <c r="E3670" s="59" t="s">
        <v>2703</v>
      </c>
      <c r="F3670" s="59" t="s">
        <v>2722</v>
      </c>
      <c r="G3670" s="59" t="s">
        <v>2722</v>
      </c>
      <c r="H3670" s="84">
        <f>'20070 ParAssumpChg'!M83</f>
        <v>0</v>
      </c>
    </row>
    <row r="3671" spans="1:8" ht="15" thickBot="1" x14ac:dyDescent="0.35">
      <c r="A3671" s="58">
        <v>22</v>
      </c>
      <c r="B3671" s="55" t="s">
        <v>5327</v>
      </c>
      <c r="C3671" s="59" t="s">
        <v>772</v>
      </c>
      <c r="D3671" s="59" t="s">
        <v>4974</v>
      </c>
      <c r="E3671" s="59" t="s">
        <v>2703</v>
      </c>
      <c r="F3671" s="59" t="s">
        <v>2724</v>
      </c>
      <c r="G3671" s="59" t="s">
        <v>2724</v>
      </c>
      <c r="H3671" s="84">
        <f>'20070 ParAssumpChg'!M84</f>
        <v>0</v>
      </c>
    </row>
    <row r="3672" spans="1:8" ht="15" thickBot="1" x14ac:dyDescent="0.35">
      <c r="A3672" s="58">
        <v>22</v>
      </c>
      <c r="B3672" s="55" t="s">
        <v>5328</v>
      </c>
      <c r="C3672" s="59" t="s">
        <v>772</v>
      </c>
      <c r="D3672" s="59" t="s">
        <v>4974</v>
      </c>
      <c r="E3672" s="59" t="s">
        <v>2703</v>
      </c>
      <c r="F3672" s="59" t="s">
        <v>2726</v>
      </c>
      <c r="G3672" s="59" t="s">
        <v>2726</v>
      </c>
      <c r="H3672" s="84">
        <f>'20070 ParAssumpChg'!M85</f>
        <v>0</v>
      </c>
    </row>
    <row r="3673" spans="1:8" ht="15" thickBot="1" x14ac:dyDescent="0.35">
      <c r="A3673" s="58">
        <v>22</v>
      </c>
      <c r="B3673" s="55" t="s">
        <v>5329</v>
      </c>
      <c r="C3673" s="59" t="s">
        <v>772</v>
      </c>
      <c r="D3673" s="59" t="s">
        <v>4974</v>
      </c>
      <c r="E3673" s="59" t="s">
        <v>2703</v>
      </c>
      <c r="F3673" s="59" t="s">
        <v>2728</v>
      </c>
      <c r="G3673" s="59" t="s">
        <v>2728</v>
      </c>
      <c r="H3673" s="84">
        <f>'20070 ParAssumpChg'!M86</f>
        <v>0</v>
      </c>
    </row>
    <row r="3674" spans="1:8" ht="15" thickBot="1" x14ac:dyDescent="0.35">
      <c r="A3674" s="58">
        <v>22</v>
      </c>
      <c r="B3674" s="55" t="s">
        <v>5330</v>
      </c>
      <c r="C3674" s="59" t="s">
        <v>772</v>
      </c>
      <c r="D3674" s="59" t="s">
        <v>4974</v>
      </c>
      <c r="E3674" s="59" t="s">
        <v>2703</v>
      </c>
      <c r="F3674" s="59" t="s">
        <v>2730</v>
      </c>
      <c r="G3674" s="59" t="s">
        <v>2730</v>
      </c>
      <c r="H3674" s="84">
        <f>'20070 ParAssumpChg'!M87</f>
        <v>0</v>
      </c>
    </row>
    <row r="3675" spans="1:8" ht="15" thickBot="1" x14ac:dyDescent="0.35">
      <c r="A3675" s="58">
        <v>22</v>
      </c>
      <c r="B3675" s="55" t="s">
        <v>5331</v>
      </c>
      <c r="C3675" s="59" t="s">
        <v>772</v>
      </c>
      <c r="D3675" s="59" t="s">
        <v>4974</v>
      </c>
      <c r="E3675" s="59" t="s">
        <v>2703</v>
      </c>
      <c r="F3675" s="59" t="s">
        <v>4989</v>
      </c>
      <c r="G3675" s="59" t="s">
        <v>4989</v>
      </c>
      <c r="H3675" s="84">
        <f>'20070 ParAssumpChg'!M88</f>
        <v>0</v>
      </c>
    </row>
    <row r="3676" spans="1:8" ht="15" thickBot="1" x14ac:dyDescent="0.35">
      <c r="A3676" s="58">
        <v>22</v>
      </c>
      <c r="B3676" s="55" t="s">
        <v>5332</v>
      </c>
      <c r="C3676" s="59" t="s">
        <v>772</v>
      </c>
      <c r="D3676" s="59" t="s">
        <v>4974</v>
      </c>
      <c r="E3676" s="59" t="s">
        <v>2703</v>
      </c>
      <c r="F3676" s="59" t="s">
        <v>4991</v>
      </c>
      <c r="G3676" s="59" t="s">
        <v>4991</v>
      </c>
      <c r="H3676" s="84">
        <f>'20070 ParAssumpChg'!M89</f>
        <v>0</v>
      </c>
    </row>
    <row r="3677" spans="1:8" ht="15" thickBot="1" x14ac:dyDescent="0.35">
      <c r="A3677" s="58">
        <v>22</v>
      </c>
      <c r="B3677" s="55" t="s">
        <v>5333</v>
      </c>
      <c r="C3677" s="59" t="s">
        <v>772</v>
      </c>
      <c r="D3677" s="59" t="s">
        <v>4974</v>
      </c>
      <c r="E3677" s="59" t="s">
        <v>2703</v>
      </c>
      <c r="F3677" s="59" t="s">
        <v>4993</v>
      </c>
      <c r="G3677" s="59" t="s">
        <v>4993</v>
      </c>
      <c r="H3677" s="84">
        <f>'20070 ParAssumpChg'!M90</f>
        <v>0</v>
      </c>
    </row>
    <row r="3678" spans="1:8" ht="15" thickBot="1" x14ac:dyDescent="0.35">
      <c r="A3678" s="58">
        <v>22</v>
      </c>
      <c r="B3678" s="55" t="s">
        <v>5334</v>
      </c>
      <c r="C3678" s="59" t="s">
        <v>772</v>
      </c>
      <c r="D3678" s="59" t="s">
        <v>4974</v>
      </c>
      <c r="E3678" s="59" t="s">
        <v>326</v>
      </c>
      <c r="F3678" s="59" t="s">
        <v>436</v>
      </c>
      <c r="G3678" s="59" t="s">
        <v>2704</v>
      </c>
      <c r="H3678" s="84">
        <f>'20070 ParAssumpChg'!N74</f>
        <v>0</v>
      </c>
    </row>
    <row r="3679" spans="1:8" ht="15" thickBot="1" x14ac:dyDescent="0.35">
      <c r="A3679" s="58">
        <v>22</v>
      </c>
      <c r="B3679" s="55" t="s">
        <v>5335</v>
      </c>
      <c r="C3679" s="59" t="s">
        <v>772</v>
      </c>
      <c r="D3679" s="59" t="s">
        <v>4974</v>
      </c>
      <c r="E3679" s="59" t="s">
        <v>326</v>
      </c>
      <c r="F3679" s="59" t="s">
        <v>436</v>
      </c>
      <c r="G3679" s="59" t="s">
        <v>2706</v>
      </c>
      <c r="H3679" s="84">
        <f>'20070 ParAssumpChg'!N75</f>
        <v>0</v>
      </c>
    </row>
    <row r="3680" spans="1:8" ht="15" thickBot="1" x14ac:dyDescent="0.35">
      <c r="A3680" s="58">
        <v>22</v>
      </c>
      <c r="B3680" s="55" t="s">
        <v>5336</v>
      </c>
      <c r="C3680" s="59" t="s">
        <v>772</v>
      </c>
      <c r="D3680" s="59" t="s">
        <v>4974</v>
      </c>
      <c r="E3680" s="59" t="s">
        <v>326</v>
      </c>
      <c r="F3680" s="59" t="s">
        <v>436</v>
      </c>
      <c r="G3680" s="59" t="s">
        <v>2708</v>
      </c>
      <c r="H3680" s="84">
        <f>'20070 ParAssumpChg'!N76</f>
        <v>0</v>
      </c>
    </row>
    <row r="3681" spans="1:8" ht="15" thickBot="1" x14ac:dyDescent="0.35">
      <c r="A3681" s="58">
        <v>22</v>
      </c>
      <c r="B3681" s="55" t="s">
        <v>5337</v>
      </c>
      <c r="C3681" s="59" t="s">
        <v>772</v>
      </c>
      <c r="D3681" s="59" t="s">
        <v>4974</v>
      </c>
      <c r="E3681" s="59" t="s">
        <v>326</v>
      </c>
      <c r="F3681" s="59" t="s">
        <v>436</v>
      </c>
      <c r="G3681" s="59" t="s">
        <v>2710</v>
      </c>
      <c r="H3681" s="84">
        <f>'20070 ParAssumpChg'!N77</f>
        <v>0</v>
      </c>
    </row>
    <row r="3682" spans="1:8" ht="15" thickBot="1" x14ac:dyDescent="0.35">
      <c r="A3682" s="58">
        <v>22</v>
      </c>
      <c r="B3682" s="55" t="s">
        <v>5338</v>
      </c>
      <c r="C3682" s="59" t="s">
        <v>772</v>
      </c>
      <c r="D3682" s="59" t="s">
        <v>4974</v>
      </c>
      <c r="E3682" s="59" t="s">
        <v>326</v>
      </c>
      <c r="F3682" s="59" t="s">
        <v>436</v>
      </c>
      <c r="G3682" s="59" t="s">
        <v>2712</v>
      </c>
      <c r="H3682" s="84">
        <f>'20070 ParAssumpChg'!N78</f>
        <v>0</v>
      </c>
    </row>
    <row r="3683" spans="1:8" ht="15" thickBot="1" x14ac:dyDescent="0.35">
      <c r="A3683" s="58">
        <v>22</v>
      </c>
      <c r="B3683" s="55" t="s">
        <v>5339</v>
      </c>
      <c r="C3683" s="59" t="s">
        <v>772</v>
      </c>
      <c r="D3683" s="59" t="s">
        <v>4974</v>
      </c>
      <c r="E3683" s="59" t="s">
        <v>326</v>
      </c>
      <c r="F3683" s="59" t="s">
        <v>436</v>
      </c>
      <c r="G3683" s="59" t="s">
        <v>2714</v>
      </c>
      <c r="H3683" s="84">
        <f>'20070 ParAssumpChg'!N79</f>
        <v>0</v>
      </c>
    </row>
    <row r="3684" spans="1:8" ht="15" thickBot="1" x14ac:dyDescent="0.35">
      <c r="A3684" s="58">
        <v>22</v>
      </c>
      <c r="B3684" s="55" t="s">
        <v>5340</v>
      </c>
      <c r="C3684" s="59" t="s">
        <v>772</v>
      </c>
      <c r="D3684" s="59" t="s">
        <v>4974</v>
      </c>
      <c r="E3684" s="59" t="s">
        <v>326</v>
      </c>
      <c r="F3684" s="59" t="s">
        <v>436</v>
      </c>
      <c r="G3684" s="59" t="s">
        <v>2716</v>
      </c>
      <c r="H3684" s="84">
        <f>'20070 ParAssumpChg'!N80</f>
        <v>0</v>
      </c>
    </row>
    <row r="3685" spans="1:8" ht="15" thickBot="1" x14ac:dyDescent="0.35">
      <c r="A3685" s="58">
        <v>22</v>
      </c>
      <c r="B3685" s="55" t="s">
        <v>5341</v>
      </c>
      <c r="C3685" s="59" t="s">
        <v>772</v>
      </c>
      <c r="D3685" s="59" t="s">
        <v>4974</v>
      </c>
      <c r="E3685" s="59" t="s">
        <v>326</v>
      </c>
      <c r="F3685" s="59" t="s">
        <v>436</v>
      </c>
      <c r="G3685" s="59" t="s">
        <v>2718</v>
      </c>
      <c r="H3685" s="84">
        <f>'20070 ParAssumpChg'!N81</f>
        <v>0</v>
      </c>
    </row>
    <row r="3686" spans="1:8" ht="15" thickBot="1" x14ac:dyDescent="0.35">
      <c r="A3686" s="58">
        <v>22</v>
      </c>
      <c r="B3686" s="55" t="s">
        <v>5342</v>
      </c>
      <c r="C3686" s="59" t="s">
        <v>772</v>
      </c>
      <c r="D3686" s="59" t="s">
        <v>4974</v>
      </c>
      <c r="E3686" s="59" t="s">
        <v>326</v>
      </c>
      <c r="F3686" s="59" t="s">
        <v>436</v>
      </c>
      <c r="G3686" s="59" t="s">
        <v>2720</v>
      </c>
      <c r="H3686" s="84">
        <f>'20070 ParAssumpChg'!N82</f>
        <v>0</v>
      </c>
    </row>
    <row r="3687" spans="1:8" ht="15" thickBot="1" x14ac:dyDescent="0.35">
      <c r="A3687" s="58">
        <v>22</v>
      </c>
      <c r="B3687" s="55" t="s">
        <v>5343</v>
      </c>
      <c r="C3687" s="59" t="s">
        <v>772</v>
      </c>
      <c r="D3687" s="59" t="s">
        <v>4974</v>
      </c>
      <c r="E3687" s="59" t="s">
        <v>326</v>
      </c>
      <c r="F3687" s="59" t="s">
        <v>436</v>
      </c>
      <c r="G3687" s="59" t="s">
        <v>2722</v>
      </c>
      <c r="H3687" s="84">
        <f>'20070 ParAssumpChg'!N83</f>
        <v>0</v>
      </c>
    </row>
    <row r="3688" spans="1:8" ht="15" thickBot="1" x14ac:dyDescent="0.35">
      <c r="A3688" s="58">
        <v>22</v>
      </c>
      <c r="B3688" s="55" t="s">
        <v>5344</v>
      </c>
      <c r="C3688" s="59" t="s">
        <v>772</v>
      </c>
      <c r="D3688" s="59" t="s">
        <v>4974</v>
      </c>
      <c r="E3688" s="59" t="s">
        <v>326</v>
      </c>
      <c r="F3688" s="59" t="s">
        <v>436</v>
      </c>
      <c r="G3688" s="59" t="s">
        <v>2724</v>
      </c>
      <c r="H3688" s="84">
        <f>'20070 ParAssumpChg'!N84</f>
        <v>0</v>
      </c>
    </row>
    <row r="3689" spans="1:8" ht="15" thickBot="1" x14ac:dyDescent="0.35">
      <c r="A3689" s="58">
        <v>22</v>
      </c>
      <c r="B3689" s="55" t="s">
        <v>5345</v>
      </c>
      <c r="C3689" s="59" t="s">
        <v>772</v>
      </c>
      <c r="D3689" s="59" t="s">
        <v>4974</v>
      </c>
      <c r="E3689" s="59" t="s">
        <v>326</v>
      </c>
      <c r="F3689" s="59" t="s">
        <v>436</v>
      </c>
      <c r="G3689" s="59" t="s">
        <v>2726</v>
      </c>
      <c r="H3689" s="84">
        <f>'20070 ParAssumpChg'!N85</f>
        <v>0</v>
      </c>
    </row>
    <row r="3690" spans="1:8" ht="15" thickBot="1" x14ac:dyDescent="0.35">
      <c r="A3690" s="58">
        <v>22</v>
      </c>
      <c r="B3690" s="55" t="s">
        <v>5346</v>
      </c>
      <c r="C3690" s="59" t="s">
        <v>772</v>
      </c>
      <c r="D3690" s="59" t="s">
        <v>4974</v>
      </c>
      <c r="E3690" s="59" t="s">
        <v>326</v>
      </c>
      <c r="F3690" s="59" t="s">
        <v>436</v>
      </c>
      <c r="G3690" s="59" t="s">
        <v>2728</v>
      </c>
      <c r="H3690" s="84">
        <f>'20070 ParAssumpChg'!N86</f>
        <v>0</v>
      </c>
    </row>
    <row r="3691" spans="1:8" ht="15" thickBot="1" x14ac:dyDescent="0.35">
      <c r="A3691" s="58">
        <v>22</v>
      </c>
      <c r="B3691" s="55" t="s">
        <v>5347</v>
      </c>
      <c r="C3691" s="59" t="s">
        <v>772</v>
      </c>
      <c r="D3691" s="59" t="s">
        <v>4974</v>
      </c>
      <c r="E3691" s="59" t="s">
        <v>326</v>
      </c>
      <c r="F3691" s="59" t="s">
        <v>436</v>
      </c>
      <c r="G3691" s="59" t="s">
        <v>2730</v>
      </c>
      <c r="H3691" s="84">
        <f>'20070 ParAssumpChg'!N87</f>
        <v>0</v>
      </c>
    </row>
    <row r="3692" spans="1:8" ht="15" thickBot="1" x14ac:dyDescent="0.35">
      <c r="A3692" s="58">
        <v>22</v>
      </c>
      <c r="B3692" s="55" t="s">
        <v>5348</v>
      </c>
      <c r="C3692" s="59" t="s">
        <v>772</v>
      </c>
      <c r="D3692" s="59" t="s">
        <v>4974</v>
      </c>
      <c r="E3692" s="59" t="s">
        <v>326</v>
      </c>
      <c r="F3692" s="59" t="s">
        <v>436</v>
      </c>
      <c r="G3692" s="59" t="s">
        <v>4989</v>
      </c>
      <c r="H3692" s="84">
        <f>'20070 ParAssumpChg'!N88</f>
        <v>0</v>
      </c>
    </row>
    <row r="3693" spans="1:8" ht="15" thickBot="1" x14ac:dyDescent="0.35">
      <c r="A3693" s="58">
        <v>22</v>
      </c>
      <c r="B3693" s="55" t="s">
        <v>5349</v>
      </c>
      <c r="C3693" s="59" t="s">
        <v>772</v>
      </c>
      <c r="D3693" s="59" t="s">
        <v>4974</v>
      </c>
      <c r="E3693" s="59" t="s">
        <v>326</v>
      </c>
      <c r="F3693" s="59" t="s">
        <v>436</v>
      </c>
      <c r="G3693" s="59" t="s">
        <v>4991</v>
      </c>
      <c r="H3693" s="84">
        <f>'20070 ParAssumpChg'!N89</f>
        <v>0</v>
      </c>
    </row>
    <row r="3694" spans="1:8" ht="15" thickBot="1" x14ac:dyDescent="0.35">
      <c r="A3694" s="58">
        <v>22</v>
      </c>
      <c r="B3694" s="55" t="s">
        <v>5350</v>
      </c>
      <c r="C3694" s="59" t="s">
        <v>772</v>
      </c>
      <c r="D3694" s="59" t="s">
        <v>4974</v>
      </c>
      <c r="E3694" s="59" t="s">
        <v>326</v>
      </c>
      <c r="F3694" s="59" t="s">
        <v>436</v>
      </c>
      <c r="G3694" s="59" t="s">
        <v>4993</v>
      </c>
      <c r="H3694" s="84">
        <f>'20070 ParAssumpChg'!N90</f>
        <v>0</v>
      </c>
    </row>
    <row r="3695" spans="1:8" ht="15" thickBot="1" x14ac:dyDescent="0.35">
      <c r="A3695" s="58">
        <v>22</v>
      </c>
      <c r="B3695" s="55" t="s">
        <v>5351</v>
      </c>
      <c r="C3695" s="59" t="s">
        <v>772</v>
      </c>
      <c r="D3695" s="59" t="s">
        <v>4974</v>
      </c>
      <c r="E3695" s="59" t="s">
        <v>326</v>
      </c>
      <c r="F3695" s="59" t="s">
        <v>437</v>
      </c>
      <c r="G3695" s="59" t="s">
        <v>2704</v>
      </c>
      <c r="H3695" s="84">
        <f>'20070 ParAssumpChg'!O74</f>
        <v>0</v>
      </c>
    </row>
    <row r="3696" spans="1:8" ht="15" thickBot="1" x14ac:dyDescent="0.35">
      <c r="A3696" s="58">
        <v>22</v>
      </c>
      <c r="B3696" s="55" t="s">
        <v>5352</v>
      </c>
      <c r="C3696" s="59" t="s">
        <v>772</v>
      </c>
      <c r="D3696" s="59" t="s">
        <v>4974</v>
      </c>
      <c r="E3696" s="59" t="s">
        <v>326</v>
      </c>
      <c r="F3696" s="59" t="s">
        <v>437</v>
      </c>
      <c r="G3696" s="59" t="s">
        <v>2706</v>
      </c>
      <c r="H3696" s="84">
        <f>'20070 ParAssumpChg'!O75</f>
        <v>0</v>
      </c>
    </row>
    <row r="3697" spans="1:8" ht="15" thickBot="1" x14ac:dyDescent="0.35">
      <c r="A3697" s="58">
        <v>22</v>
      </c>
      <c r="B3697" s="55" t="s">
        <v>5353</v>
      </c>
      <c r="C3697" s="59" t="s">
        <v>772</v>
      </c>
      <c r="D3697" s="59" t="s">
        <v>4974</v>
      </c>
      <c r="E3697" s="59" t="s">
        <v>326</v>
      </c>
      <c r="F3697" s="59" t="s">
        <v>437</v>
      </c>
      <c r="G3697" s="59" t="s">
        <v>2708</v>
      </c>
      <c r="H3697" s="84">
        <f>'20070 ParAssumpChg'!O76</f>
        <v>0</v>
      </c>
    </row>
    <row r="3698" spans="1:8" ht="15" thickBot="1" x14ac:dyDescent="0.35">
      <c r="A3698" s="58">
        <v>22</v>
      </c>
      <c r="B3698" s="55" t="s">
        <v>5354</v>
      </c>
      <c r="C3698" s="59" t="s">
        <v>772</v>
      </c>
      <c r="D3698" s="59" t="s">
        <v>4974</v>
      </c>
      <c r="E3698" s="59" t="s">
        <v>326</v>
      </c>
      <c r="F3698" s="59" t="s">
        <v>437</v>
      </c>
      <c r="G3698" s="59" t="s">
        <v>2710</v>
      </c>
      <c r="H3698" s="84">
        <f>'20070 ParAssumpChg'!O77</f>
        <v>0</v>
      </c>
    </row>
    <row r="3699" spans="1:8" ht="15" thickBot="1" x14ac:dyDescent="0.35">
      <c r="A3699" s="58">
        <v>22</v>
      </c>
      <c r="B3699" s="55" t="s">
        <v>5355</v>
      </c>
      <c r="C3699" s="59" t="s">
        <v>772</v>
      </c>
      <c r="D3699" s="59" t="s">
        <v>4974</v>
      </c>
      <c r="E3699" s="59" t="s">
        <v>326</v>
      </c>
      <c r="F3699" s="59" t="s">
        <v>437</v>
      </c>
      <c r="G3699" s="59" t="s">
        <v>2712</v>
      </c>
      <c r="H3699" s="84">
        <f>'20070 ParAssumpChg'!O78</f>
        <v>0</v>
      </c>
    </row>
    <row r="3700" spans="1:8" ht="15" thickBot="1" x14ac:dyDescent="0.35">
      <c r="A3700" s="58">
        <v>22</v>
      </c>
      <c r="B3700" s="55" t="s">
        <v>5356</v>
      </c>
      <c r="C3700" s="59" t="s">
        <v>772</v>
      </c>
      <c r="D3700" s="59" t="s">
        <v>4974</v>
      </c>
      <c r="E3700" s="59" t="s">
        <v>326</v>
      </c>
      <c r="F3700" s="59" t="s">
        <v>437</v>
      </c>
      <c r="G3700" s="59" t="s">
        <v>2714</v>
      </c>
      <c r="H3700" s="84">
        <f>'20070 ParAssumpChg'!O79</f>
        <v>0</v>
      </c>
    </row>
    <row r="3701" spans="1:8" ht="15" thickBot="1" x14ac:dyDescent="0.35">
      <c r="A3701" s="58">
        <v>22</v>
      </c>
      <c r="B3701" s="55" t="s">
        <v>5357</v>
      </c>
      <c r="C3701" s="59" t="s">
        <v>772</v>
      </c>
      <c r="D3701" s="59" t="s">
        <v>4974</v>
      </c>
      <c r="E3701" s="59" t="s">
        <v>326</v>
      </c>
      <c r="F3701" s="59" t="s">
        <v>437</v>
      </c>
      <c r="G3701" s="59" t="s">
        <v>2716</v>
      </c>
      <c r="H3701" s="84">
        <f>'20070 ParAssumpChg'!O80</f>
        <v>0</v>
      </c>
    </row>
    <row r="3702" spans="1:8" ht="15" thickBot="1" x14ac:dyDescent="0.35">
      <c r="A3702" s="58">
        <v>22</v>
      </c>
      <c r="B3702" s="55" t="s">
        <v>5358</v>
      </c>
      <c r="C3702" s="59" t="s">
        <v>772</v>
      </c>
      <c r="D3702" s="59" t="s">
        <v>4974</v>
      </c>
      <c r="E3702" s="59" t="s">
        <v>326</v>
      </c>
      <c r="F3702" s="59" t="s">
        <v>437</v>
      </c>
      <c r="G3702" s="59" t="s">
        <v>2718</v>
      </c>
      <c r="H3702" s="84">
        <f>'20070 ParAssumpChg'!O81</f>
        <v>0</v>
      </c>
    </row>
    <row r="3703" spans="1:8" ht="15" thickBot="1" x14ac:dyDescent="0.35">
      <c r="A3703" s="58">
        <v>22</v>
      </c>
      <c r="B3703" s="55" t="s">
        <v>5359</v>
      </c>
      <c r="C3703" s="59" t="s">
        <v>772</v>
      </c>
      <c r="D3703" s="59" t="s">
        <v>4974</v>
      </c>
      <c r="E3703" s="59" t="s">
        <v>326</v>
      </c>
      <c r="F3703" s="59" t="s">
        <v>437</v>
      </c>
      <c r="G3703" s="59" t="s">
        <v>2720</v>
      </c>
      <c r="H3703" s="84">
        <f>'20070 ParAssumpChg'!O82</f>
        <v>0</v>
      </c>
    </row>
    <row r="3704" spans="1:8" ht="15" thickBot="1" x14ac:dyDescent="0.35">
      <c r="A3704" s="58">
        <v>22</v>
      </c>
      <c r="B3704" s="55" t="s">
        <v>5360</v>
      </c>
      <c r="C3704" s="59" t="s">
        <v>772</v>
      </c>
      <c r="D3704" s="59" t="s">
        <v>4974</v>
      </c>
      <c r="E3704" s="59" t="s">
        <v>326</v>
      </c>
      <c r="F3704" s="59" t="s">
        <v>437</v>
      </c>
      <c r="G3704" s="59" t="s">
        <v>2722</v>
      </c>
      <c r="H3704" s="84">
        <f>'20070 ParAssumpChg'!O83</f>
        <v>0</v>
      </c>
    </row>
    <row r="3705" spans="1:8" ht="15" thickBot="1" x14ac:dyDescent="0.35">
      <c r="A3705" s="58">
        <v>22</v>
      </c>
      <c r="B3705" s="55" t="s">
        <v>5361</v>
      </c>
      <c r="C3705" s="59" t="s">
        <v>772</v>
      </c>
      <c r="D3705" s="59" t="s">
        <v>4974</v>
      </c>
      <c r="E3705" s="59" t="s">
        <v>326</v>
      </c>
      <c r="F3705" s="59" t="s">
        <v>437</v>
      </c>
      <c r="G3705" s="59" t="s">
        <v>2724</v>
      </c>
      <c r="H3705" s="84">
        <f>'20070 ParAssumpChg'!O84</f>
        <v>0</v>
      </c>
    </row>
    <row r="3706" spans="1:8" ht="15" thickBot="1" x14ac:dyDescent="0.35">
      <c r="A3706" s="58">
        <v>22</v>
      </c>
      <c r="B3706" s="55" t="s">
        <v>5362</v>
      </c>
      <c r="C3706" s="59" t="s">
        <v>772</v>
      </c>
      <c r="D3706" s="59" t="s">
        <v>4974</v>
      </c>
      <c r="E3706" s="59" t="s">
        <v>326</v>
      </c>
      <c r="F3706" s="59" t="s">
        <v>437</v>
      </c>
      <c r="G3706" s="59" t="s">
        <v>2726</v>
      </c>
      <c r="H3706" s="84">
        <f>'20070 ParAssumpChg'!O85</f>
        <v>0</v>
      </c>
    </row>
    <row r="3707" spans="1:8" ht="15" thickBot="1" x14ac:dyDescent="0.35">
      <c r="A3707" s="58">
        <v>22</v>
      </c>
      <c r="B3707" s="55" t="s">
        <v>5363</v>
      </c>
      <c r="C3707" s="59" t="s">
        <v>772</v>
      </c>
      <c r="D3707" s="59" t="s">
        <v>4974</v>
      </c>
      <c r="E3707" s="59" t="s">
        <v>326</v>
      </c>
      <c r="F3707" s="59" t="s">
        <v>437</v>
      </c>
      <c r="G3707" s="59" t="s">
        <v>2728</v>
      </c>
      <c r="H3707" s="84">
        <f>'20070 ParAssumpChg'!O86</f>
        <v>0</v>
      </c>
    </row>
    <row r="3708" spans="1:8" ht="15" thickBot="1" x14ac:dyDescent="0.35">
      <c r="A3708" s="58">
        <v>22</v>
      </c>
      <c r="B3708" s="55" t="s">
        <v>5364</v>
      </c>
      <c r="C3708" s="59" t="s">
        <v>772</v>
      </c>
      <c r="D3708" s="59" t="s">
        <v>4974</v>
      </c>
      <c r="E3708" s="59" t="s">
        <v>326</v>
      </c>
      <c r="F3708" s="59" t="s">
        <v>437</v>
      </c>
      <c r="G3708" s="59" t="s">
        <v>2730</v>
      </c>
      <c r="H3708" s="84">
        <f>'20070 ParAssumpChg'!O87</f>
        <v>0</v>
      </c>
    </row>
    <row r="3709" spans="1:8" ht="15" thickBot="1" x14ac:dyDescent="0.35">
      <c r="A3709" s="58">
        <v>22</v>
      </c>
      <c r="B3709" s="55" t="s">
        <v>5365</v>
      </c>
      <c r="C3709" s="59" t="s">
        <v>772</v>
      </c>
      <c r="D3709" s="59" t="s">
        <v>4974</v>
      </c>
      <c r="E3709" s="59" t="s">
        <v>326</v>
      </c>
      <c r="F3709" s="59" t="s">
        <v>437</v>
      </c>
      <c r="G3709" s="59" t="s">
        <v>4989</v>
      </c>
      <c r="H3709" s="84">
        <f>'20070 ParAssumpChg'!O88</f>
        <v>0</v>
      </c>
    </row>
    <row r="3710" spans="1:8" ht="15" thickBot="1" x14ac:dyDescent="0.35">
      <c r="A3710" s="58">
        <v>22</v>
      </c>
      <c r="B3710" s="55" t="s">
        <v>5366</v>
      </c>
      <c r="C3710" s="59" t="s">
        <v>772</v>
      </c>
      <c r="D3710" s="59" t="s">
        <v>4974</v>
      </c>
      <c r="E3710" s="59" t="s">
        <v>326</v>
      </c>
      <c r="F3710" s="59" t="s">
        <v>437</v>
      </c>
      <c r="G3710" s="59" t="s">
        <v>4991</v>
      </c>
      <c r="H3710" s="84">
        <f>'20070 ParAssumpChg'!O89</f>
        <v>0</v>
      </c>
    </row>
    <row r="3711" spans="1:8" ht="15" thickBot="1" x14ac:dyDescent="0.35">
      <c r="A3711" s="58">
        <v>22</v>
      </c>
      <c r="B3711" s="55" t="s">
        <v>5367</v>
      </c>
      <c r="C3711" s="59" t="s">
        <v>772</v>
      </c>
      <c r="D3711" s="59" t="s">
        <v>4974</v>
      </c>
      <c r="E3711" s="59" t="s">
        <v>326</v>
      </c>
      <c r="F3711" s="59" t="s">
        <v>437</v>
      </c>
      <c r="G3711" s="59" t="s">
        <v>4993</v>
      </c>
      <c r="H3711" s="84">
        <f>'20070 ParAssumpChg'!O90</f>
        <v>0</v>
      </c>
    </row>
    <row r="3712" spans="1:8" ht="15" thickBot="1" x14ac:dyDescent="0.35">
      <c r="A3712" s="58">
        <v>22</v>
      </c>
      <c r="B3712" s="55" t="s">
        <v>5368</v>
      </c>
      <c r="C3712" s="59" t="s">
        <v>772</v>
      </c>
      <c r="D3712" s="59" t="s">
        <v>4974</v>
      </c>
      <c r="E3712" s="59" t="s">
        <v>326</v>
      </c>
      <c r="F3712" s="59" t="s">
        <v>438</v>
      </c>
      <c r="G3712" s="59" t="s">
        <v>2704</v>
      </c>
      <c r="H3712" s="84">
        <f>'20070 ParAssumpChg'!P74</f>
        <v>0</v>
      </c>
    </row>
    <row r="3713" spans="1:8" ht="15" thickBot="1" x14ac:dyDescent="0.35">
      <c r="A3713" s="58">
        <v>22</v>
      </c>
      <c r="B3713" s="55" t="s">
        <v>5369</v>
      </c>
      <c r="C3713" s="59" t="s">
        <v>772</v>
      </c>
      <c r="D3713" s="59" t="s">
        <v>4974</v>
      </c>
      <c r="E3713" s="59" t="s">
        <v>326</v>
      </c>
      <c r="F3713" s="59" t="s">
        <v>438</v>
      </c>
      <c r="G3713" s="59" t="s">
        <v>2706</v>
      </c>
      <c r="H3713" s="84">
        <f>'20070 ParAssumpChg'!P75</f>
        <v>0</v>
      </c>
    </row>
    <row r="3714" spans="1:8" ht="15" thickBot="1" x14ac:dyDescent="0.35">
      <c r="A3714" s="58">
        <v>22</v>
      </c>
      <c r="B3714" s="55" t="s">
        <v>5370</v>
      </c>
      <c r="C3714" s="59" t="s">
        <v>772</v>
      </c>
      <c r="D3714" s="59" t="s">
        <v>4974</v>
      </c>
      <c r="E3714" s="59" t="s">
        <v>326</v>
      </c>
      <c r="F3714" s="59" t="s">
        <v>438</v>
      </c>
      <c r="G3714" s="59" t="s">
        <v>2708</v>
      </c>
      <c r="H3714" s="84">
        <f>'20070 ParAssumpChg'!P76</f>
        <v>0</v>
      </c>
    </row>
    <row r="3715" spans="1:8" ht="15" thickBot="1" x14ac:dyDescent="0.35">
      <c r="A3715" s="58">
        <v>22</v>
      </c>
      <c r="B3715" s="55" t="s">
        <v>5371</v>
      </c>
      <c r="C3715" s="59" t="s">
        <v>772</v>
      </c>
      <c r="D3715" s="59" t="s">
        <v>4974</v>
      </c>
      <c r="E3715" s="59" t="s">
        <v>326</v>
      </c>
      <c r="F3715" s="59" t="s">
        <v>438</v>
      </c>
      <c r="G3715" s="59" t="s">
        <v>2710</v>
      </c>
      <c r="H3715" s="84">
        <f>'20070 ParAssumpChg'!P77</f>
        <v>0</v>
      </c>
    </row>
    <row r="3716" spans="1:8" ht="15" thickBot="1" x14ac:dyDescent="0.35">
      <c r="A3716" s="58">
        <v>22</v>
      </c>
      <c r="B3716" s="55" t="s">
        <v>5372</v>
      </c>
      <c r="C3716" s="59" t="s">
        <v>772</v>
      </c>
      <c r="D3716" s="59" t="s">
        <v>4974</v>
      </c>
      <c r="E3716" s="59" t="s">
        <v>326</v>
      </c>
      <c r="F3716" s="59" t="s">
        <v>438</v>
      </c>
      <c r="G3716" s="59" t="s">
        <v>2712</v>
      </c>
      <c r="H3716" s="84">
        <f>'20070 ParAssumpChg'!P78</f>
        <v>0</v>
      </c>
    </row>
    <row r="3717" spans="1:8" ht="15" thickBot="1" x14ac:dyDescent="0.35">
      <c r="A3717" s="58">
        <v>22</v>
      </c>
      <c r="B3717" s="55" t="s">
        <v>5373</v>
      </c>
      <c r="C3717" s="59" t="s">
        <v>772</v>
      </c>
      <c r="D3717" s="59" t="s">
        <v>4974</v>
      </c>
      <c r="E3717" s="59" t="s">
        <v>326</v>
      </c>
      <c r="F3717" s="59" t="s">
        <v>438</v>
      </c>
      <c r="G3717" s="59" t="s">
        <v>2714</v>
      </c>
      <c r="H3717" s="84">
        <f>'20070 ParAssumpChg'!P79</f>
        <v>0</v>
      </c>
    </row>
    <row r="3718" spans="1:8" ht="15" thickBot="1" x14ac:dyDescent="0.35">
      <c r="A3718" s="58">
        <v>22</v>
      </c>
      <c r="B3718" s="55" t="s">
        <v>5374</v>
      </c>
      <c r="C3718" s="59" t="s">
        <v>772</v>
      </c>
      <c r="D3718" s="59" t="s">
        <v>4974</v>
      </c>
      <c r="E3718" s="59" t="s">
        <v>326</v>
      </c>
      <c r="F3718" s="59" t="s">
        <v>438</v>
      </c>
      <c r="G3718" s="59" t="s">
        <v>2716</v>
      </c>
      <c r="H3718" s="84">
        <f>'20070 ParAssumpChg'!P80</f>
        <v>0</v>
      </c>
    </row>
    <row r="3719" spans="1:8" ht="15" thickBot="1" x14ac:dyDescent="0.35">
      <c r="A3719" s="58">
        <v>22</v>
      </c>
      <c r="B3719" s="55" t="s">
        <v>5375</v>
      </c>
      <c r="C3719" s="59" t="s">
        <v>772</v>
      </c>
      <c r="D3719" s="59" t="s">
        <v>4974</v>
      </c>
      <c r="E3719" s="59" t="s">
        <v>326</v>
      </c>
      <c r="F3719" s="59" t="s">
        <v>438</v>
      </c>
      <c r="G3719" s="59" t="s">
        <v>2718</v>
      </c>
      <c r="H3719" s="84">
        <f>'20070 ParAssumpChg'!P81</f>
        <v>0</v>
      </c>
    </row>
    <row r="3720" spans="1:8" ht="15" thickBot="1" x14ac:dyDescent="0.35">
      <c r="A3720" s="58">
        <v>22</v>
      </c>
      <c r="B3720" s="55" t="s">
        <v>5376</v>
      </c>
      <c r="C3720" s="59" t="s">
        <v>772</v>
      </c>
      <c r="D3720" s="59" t="s">
        <v>4974</v>
      </c>
      <c r="E3720" s="59" t="s">
        <v>326</v>
      </c>
      <c r="F3720" s="59" t="s">
        <v>438</v>
      </c>
      <c r="G3720" s="59" t="s">
        <v>2720</v>
      </c>
      <c r="H3720" s="84">
        <f>'20070 ParAssumpChg'!P82</f>
        <v>0</v>
      </c>
    </row>
    <row r="3721" spans="1:8" ht="15" thickBot="1" x14ac:dyDescent="0.35">
      <c r="A3721" s="58">
        <v>22</v>
      </c>
      <c r="B3721" s="55" t="s">
        <v>5377</v>
      </c>
      <c r="C3721" s="59" t="s">
        <v>772</v>
      </c>
      <c r="D3721" s="59" t="s">
        <v>4974</v>
      </c>
      <c r="E3721" s="59" t="s">
        <v>326</v>
      </c>
      <c r="F3721" s="59" t="s">
        <v>438</v>
      </c>
      <c r="G3721" s="59" t="s">
        <v>2722</v>
      </c>
      <c r="H3721" s="84">
        <f>'20070 ParAssumpChg'!P83</f>
        <v>0</v>
      </c>
    </row>
    <row r="3722" spans="1:8" ht="15" thickBot="1" x14ac:dyDescent="0.35">
      <c r="A3722" s="58">
        <v>22</v>
      </c>
      <c r="B3722" s="55" t="s">
        <v>5378</v>
      </c>
      <c r="C3722" s="59" t="s">
        <v>772</v>
      </c>
      <c r="D3722" s="59" t="s">
        <v>4974</v>
      </c>
      <c r="E3722" s="59" t="s">
        <v>326</v>
      </c>
      <c r="F3722" s="59" t="s">
        <v>438</v>
      </c>
      <c r="G3722" s="59" t="s">
        <v>2724</v>
      </c>
      <c r="H3722" s="84">
        <f>'20070 ParAssumpChg'!P84</f>
        <v>0</v>
      </c>
    </row>
    <row r="3723" spans="1:8" ht="15" thickBot="1" x14ac:dyDescent="0.35">
      <c r="A3723" s="58">
        <v>22</v>
      </c>
      <c r="B3723" s="55" t="s">
        <v>5379</v>
      </c>
      <c r="C3723" s="59" t="s">
        <v>772</v>
      </c>
      <c r="D3723" s="59" t="s">
        <v>4974</v>
      </c>
      <c r="E3723" s="59" t="s">
        <v>326</v>
      </c>
      <c r="F3723" s="59" t="s">
        <v>438</v>
      </c>
      <c r="G3723" s="59" t="s">
        <v>2726</v>
      </c>
      <c r="H3723" s="84">
        <f>'20070 ParAssumpChg'!P85</f>
        <v>0</v>
      </c>
    </row>
    <row r="3724" spans="1:8" ht="15" thickBot="1" x14ac:dyDescent="0.35">
      <c r="A3724" s="58">
        <v>22</v>
      </c>
      <c r="B3724" s="55" t="s">
        <v>5380</v>
      </c>
      <c r="C3724" s="59" t="s">
        <v>772</v>
      </c>
      <c r="D3724" s="59" t="s">
        <v>4974</v>
      </c>
      <c r="E3724" s="59" t="s">
        <v>326</v>
      </c>
      <c r="F3724" s="59" t="s">
        <v>438</v>
      </c>
      <c r="G3724" s="59" t="s">
        <v>2728</v>
      </c>
      <c r="H3724" s="84">
        <f>'20070 ParAssumpChg'!P86</f>
        <v>0</v>
      </c>
    </row>
    <row r="3725" spans="1:8" ht="15" thickBot="1" x14ac:dyDescent="0.35">
      <c r="A3725" s="58">
        <v>22</v>
      </c>
      <c r="B3725" s="55" t="s">
        <v>5381</v>
      </c>
      <c r="C3725" s="59" t="s">
        <v>772</v>
      </c>
      <c r="D3725" s="59" t="s">
        <v>4974</v>
      </c>
      <c r="E3725" s="59" t="s">
        <v>326</v>
      </c>
      <c r="F3725" s="59" t="s">
        <v>438</v>
      </c>
      <c r="G3725" s="59" t="s">
        <v>2730</v>
      </c>
      <c r="H3725" s="84">
        <f>'20070 ParAssumpChg'!P87</f>
        <v>0</v>
      </c>
    </row>
    <row r="3726" spans="1:8" ht="15" thickBot="1" x14ac:dyDescent="0.35">
      <c r="A3726" s="58">
        <v>22</v>
      </c>
      <c r="B3726" s="55" t="s">
        <v>5382</v>
      </c>
      <c r="C3726" s="59" t="s">
        <v>772</v>
      </c>
      <c r="D3726" s="59" t="s">
        <v>4974</v>
      </c>
      <c r="E3726" s="59" t="s">
        <v>326</v>
      </c>
      <c r="F3726" s="59" t="s">
        <v>438</v>
      </c>
      <c r="G3726" s="59" t="s">
        <v>4989</v>
      </c>
      <c r="H3726" s="84">
        <f>'20070 ParAssumpChg'!P88</f>
        <v>0</v>
      </c>
    </row>
    <row r="3727" spans="1:8" ht="15" thickBot="1" x14ac:dyDescent="0.35">
      <c r="A3727" s="58">
        <v>22</v>
      </c>
      <c r="B3727" s="55" t="s">
        <v>5383</v>
      </c>
      <c r="C3727" s="59" t="s">
        <v>772</v>
      </c>
      <c r="D3727" s="59" t="s">
        <v>4974</v>
      </c>
      <c r="E3727" s="59" t="s">
        <v>326</v>
      </c>
      <c r="F3727" s="59" t="s">
        <v>438</v>
      </c>
      <c r="G3727" s="59" t="s">
        <v>4991</v>
      </c>
      <c r="H3727" s="84">
        <f>'20070 ParAssumpChg'!P89</f>
        <v>0</v>
      </c>
    </row>
    <row r="3728" spans="1:8" ht="15" thickBot="1" x14ac:dyDescent="0.35">
      <c r="A3728" s="58">
        <v>22</v>
      </c>
      <c r="B3728" s="55" t="s">
        <v>5384</v>
      </c>
      <c r="C3728" s="59" t="s">
        <v>772</v>
      </c>
      <c r="D3728" s="59" t="s">
        <v>4974</v>
      </c>
      <c r="E3728" s="59" t="s">
        <v>326</v>
      </c>
      <c r="F3728" s="59" t="s">
        <v>438</v>
      </c>
      <c r="G3728" s="59" t="s">
        <v>4993</v>
      </c>
      <c r="H3728" s="84">
        <f>'20070 ParAssumpChg'!P90</f>
        <v>0</v>
      </c>
    </row>
    <row r="3729" spans="1:8" ht="15" thickBot="1" x14ac:dyDescent="0.35">
      <c r="A3729" s="58">
        <v>22</v>
      </c>
      <c r="B3729" s="55" t="s">
        <v>5385</v>
      </c>
      <c r="C3729" s="59" t="s">
        <v>772</v>
      </c>
      <c r="D3729" s="59" t="s">
        <v>4974</v>
      </c>
      <c r="E3729" s="59" t="s">
        <v>327</v>
      </c>
      <c r="F3729" s="59" t="s">
        <v>436</v>
      </c>
      <c r="G3729" s="59" t="s">
        <v>2704</v>
      </c>
      <c r="H3729" s="84">
        <f>'20070 ParAssumpChg'!Q74</f>
        <v>0</v>
      </c>
    </row>
    <row r="3730" spans="1:8" ht="15" thickBot="1" x14ac:dyDescent="0.35">
      <c r="A3730" s="58">
        <v>22</v>
      </c>
      <c r="B3730" s="55" t="s">
        <v>5386</v>
      </c>
      <c r="C3730" s="59" t="s">
        <v>772</v>
      </c>
      <c r="D3730" s="59" t="s">
        <v>4974</v>
      </c>
      <c r="E3730" s="59" t="s">
        <v>327</v>
      </c>
      <c r="F3730" s="59" t="s">
        <v>436</v>
      </c>
      <c r="G3730" s="59" t="s">
        <v>2706</v>
      </c>
      <c r="H3730" s="84">
        <f>'20070 ParAssumpChg'!Q75</f>
        <v>0</v>
      </c>
    </row>
    <row r="3731" spans="1:8" ht="15" thickBot="1" x14ac:dyDescent="0.35">
      <c r="A3731" s="58">
        <v>22</v>
      </c>
      <c r="B3731" s="55" t="s">
        <v>5387</v>
      </c>
      <c r="C3731" s="59" t="s">
        <v>772</v>
      </c>
      <c r="D3731" s="59" t="s">
        <v>4974</v>
      </c>
      <c r="E3731" s="59" t="s">
        <v>327</v>
      </c>
      <c r="F3731" s="59" t="s">
        <v>436</v>
      </c>
      <c r="G3731" s="59" t="s">
        <v>2708</v>
      </c>
      <c r="H3731" s="84">
        <f>'20070 ParAssumpChg'!Q76</f>
        <v>0</v>
      </c>
    </row>
    <row r="3732" spans="1:8" ht="15" thickBot="1" x14ac:dyDescent="0.35">
      <c r="A3732" s="58">
        <v>22</v>
      </c>
      <c r="B3732" s="55" t="s">
        <v>5388</v>
      </c>
      <c r="C3732" s="59" t="s">
        <v>772</v>
      </c>
      <c r="D3732" s="59" t="s">
        <v>4974</v>
      </c>
      <c r="E3732" s="59" t="s">
        <v>327</v>
      </c>
      <c r="F3732" s="59" t="s">
        <v>436</v>
      </c>
      <c r="G3732" s="59" t="s">
        <v>2710</v>
      </c>
      <c r="H3732" s="84">
        <f>'20070 ParAssumpChg'!Q77</f>
        <v>0</v>
      </c>
    </row>
    <row r="3733" spans="1:8" ht="15" thickBot="1" x14ac:dyDescent="0.35">
      <c r="A3733" s="58">
        <v>22</v>
      </c>
      <c r="B3733" s="55" t="s">
        <v>5389</v>
      </c>
      <c r="C3733" s="59" t="s">
        <v>772</v>
      </c>
      <c r="D3733" s="59" t="s">
        <v>4974</v>
      </c>
      <c r="E3733" s="59" t="s">
        <v>327</v>
      </c>
      <c r="F3733" s="59" t="s">
        <v>436</v>
      </c>
      <c r="G3733" s="59" t="s">
        <v>2712</v>
      </c>
      <c r="H3733" s="84">
        <f>'20070 ParAssumpChg'!Q78</f>
        <v>0</v>
      </c>
    </row>
    <row r="3734" spans="1:8" ht="15" thickBot="1" x14ac:dyDescent="0.35">
      <c r="A3734" s="58">
        <v>22</v>
      </c>
      <c r="B3734" s="55" t="s">
        <v>5390</v>
      </c>
      <c r="C3734" s="59" t="s">
        <v>772</v>
      </c>
      <c r="D3734" s="59" t="s">
        <v>4974</v>
      </c>
      <c r="E3734" s="59" t="s">
        <v>327</v>
      </c>
      <c r="F3734" s="59" t="s">
        <v>436</v>
      </c>
      <c r="G3734" s="59" t="s">
        <v>2714</v>
      </c>
      <c r="H3734" s="84">
        <f>'20070 ParAssumpChg'!Q79</f>
        <v>0</v>
      </c>
    </row>
    <row r="3735" spans="1:8" ht="15" thickBot="1" x14ac:dyDescent="0.35">
      <c r="A3735" s="58">
        <v>22</v>
      </c>
      <c r="B3735" s="55" t="s">
        <v>5391</v>
      </c>
      <c r="C3735" s="59" t="s">
        <v>772</v>
      </c>
      <c r="D3735" s="59" t="s">
        <v>4974</v>
      </c>
      <c r="E3735" s="59" t="s">
        <v>327</v>
      </c>
      <c r="F3735" s="59" t="s">
        <v>436</v>
      </c>
      <c r="G3735" s="59" t="s">
        <v>2716</v>
      </c>
      <c r="H3735" s="84">
        <f>'20070 ParAssumpChg'!Q80</f>
        <v>0</v>
      </c>
    </row>
    <row r="3736" spans="1:8" ht="15" thickBot="1" x14ac:dyDescent="0.35">
      <c r="A3736" s="58">
        <v>22</v>
      </c>
      <c r="B3736" s="55" t="s">
        <v>5392</v>
      </c>
      <c r="C3736" s="59" t="s">
        <v>772</v>
      </c>
      <c r="D3736" s="59" t="s">
        <v>4974</v>
      </c>
      <c r="E3736" s="59" t="s">
        <v>327</v>
      </c>
      <c r="F3736" s="59" t="s">
        <v>436</v>
      </c>
      <c r="G3736" s="59" t="s">
        <v>2718</v>
      </c>
      <c r="H3736" s="84">
        <f>'20070 ParAssumpChg'!Q81</f>
        <v>0</v>
      </c>
    </row>
    <row r="3737" spans="1:8" ht="15" thickBot="1" x14ac:dyDescent="0.35">
      <c r="A3737" s="58">
        <v>22</v>
      </c>
      <c r="B3737" s="55" t="s">
        <v>5393</v>
      </c>
      <c r="C3737" s="59" t="s">
        <v>772</v>
      </c>
      <c r="D3737" s="59" t="s">
        <v>4974</v>
      </c>
      <c r="E3737" s="59" t="s">
        <v>327</v>
      </c>
      <c r="F3737" s="59" t="s">
        <v>436</v>
      </c>
      <c r="G3737" s="59" t="s">
        <v>2720</v>
      </c>
      <c r="H3737" s="84">
        <f>'20070 ParAssumpChg'!Q82</f>
        <v>0</v>
      </c>
    </row>
    <row r="3738" spans="1:8" ht="15" thickBot="1" x14ac:dyDescent="0.35">
      <c r="A3738" s="58">
        <v>22</v>
      </c>
      <c r="B3738" s="55" t="s">
        <v>5394</v>
      </c>
      <c r="C3738" s="59" t="s">
        <v>772</v>
      </c>
      <c r="D3738" s="59" t="s">
        <v>4974</v>
      </c>
      <c r="E3738" s="59" t="s">
        <v>327</v>
      </c>
      <c r="F3738" s="59" t="s">
        <v>436</v>
      </c>
      <c r="G3738" s="59" t="s">
        <v>2722</v>
      </c>
      <c r="H3738" s="84">
        <f>'20070 ParAssumpChg'!Q83</f>
        <v>0</v>
      </c>
    </row>
    <row r="3739" spans="1:8" ht="15" thickBot="1" x14ac:dyDescent="0.35">
      <c r="A3739" s="58">
        <v>22</v>
      </c>
      <c r="B3739" s="55" t="s">
        <v>5395</v>
      </c>
      <c r="C3739" s="59" t="s">
        <v>772</v>
      </c>
      <c r="D3739" s="59" t="s">
        <v>4974</v>
      </c>
      <c r="E3739" s="59" t="s">
        <v>327</v>
      </c>
      <c r="F3739" s="59" t="s">
        <v>436</v>
      </c>
      <c r="G3739" s="59" t="s">
        <v>2724</v>
      </c>
      <c r="H3739" s="84">
        <f>'20070 ParAssumpChg'!Q84</f>
        <v>0</v>
      </c>
    </row>
    <row r="3740" spans="1:8" ht="15" thickBot="1" x14ac:dyDescent="0.35">
      <c r="A3740" s="58">
        <v>22</v>
      </c>
      <c r="B3740" s="55" t="s">
        <v>5396</v>
      </c>
      <c r="C3740" s="59" t="s">
        <v>772</v>
      </c>
      <c r="D3740" s="59" t="s">
        <v>4974</v>
      </c>
      <c r="E3740" s="59" t="s">
        <v>327</v>
      </c>
      <c r="F3740" s="59" t="s">
        <v>436</v>
      </c>
      <c r="G3740" s="59" t="s">
        <v>2726</v>
      </c>
      <c r="H3740" s="84">
        <f>'20070 ParAssumpChg'!Q85</f>
        <v>0</v>
      </c>
    </row>
    <row r="3741" spans="1:8" ht="15" thickBot="1" x14ac:dyDescent="0.35">
      <c r="A3741" s="58">
        <v>22</v>
      </c>
      <c r="B3741" s="55" t="s">
        <v>5397</v>
      </c>
      <c r="C3741" s="59" t="s">
        <v>772</v>
      </c>
      <c r="D3741" s="59" t="s">
        <v>4974</v>
      </c>
      <c r="E3741" s="59" t="s">
        <v>327</v>
      </c>
      <c r="F3741" s="59" t="s">
        <v>436</v>
      </c>
      <c r="G3741" s="59" t="s">
        <v>2728</v>
      </c>
      <c r="H3741" s="84">
        <f>'20070 ParAssumpChg'!Q86</f>
        <v>0</v>
      </c>
    </row>
    <row r="3742" spans="1:8" ht="15" thickBot="1" x14ac:dyDescent="0.35">
      <c r="A3742" s="58">
        <v>22</v>
      </c>
      <c r="B3742" s="55" t="s">
        <v>5398</v>
      </c>
      <c r="C3742" s="59" t="s">
        <v>772</v>
      </c>
      <c r="D3742" s="59" t="s">
        <v>4974</v>
      </c>
      <c r="E3742" s="59" t="s">
        <v>327</v>
      </c>
      <c r="F3742" s="59" t="s">
        <v>436</v>
      </c>
      <c r="G3742" s="59" t="s">
        <v>2730</v>
      </c>
      <c r="H3742" s="84">
        <f>'20070 ParAssumpChg'!Q87</f>
        <v>0</v>
      </c>
    </row>
    <row r="3743" spans="1:8" ht="15" thickBot="1" x14ac:dyDescent="0.35">
      <c r="A3743" s="58">
        <v>22</v>
      </c>
      <c r="B3743" s="55" t="s">
        <v>5399</v>
      </c>
      <c r="C3743" s="59" t="s">
        <v>772</v>
      </c>
      <c r="D3743" s="59" t="s">
        <v>4974</v>
      </c>
      <c r="E3743" s="59" t="s">
        <v>327</v>
      </c>
      <c r="F3743" s="59" t="s">
        <v>436</v>
      </c>
      <c r="G3743" s="59" t="s">
        <v>4989</v>
      </c>
      <c r="H3743" s="84">
        <f>'20070 ParAssumpChg'!Q88</f>
        <v>0</v>
      </c>
    </row>
    <row r="3744" spans="1:8" ht="15" thickBot="1" x14ac:dyDescent="0.35">
      <c r="A3744" s="58">
        <v>22</v>
      </c>
      <c r="B3744" s="55" t="s">
        <v>5400</v>
      </c>
      <c r="C3744" s="59" t="s">
        <v>772</v>
      </c>
      <c r="D3744" s="59" t="s">
        <v>4974</v>
      </c>
      <c r="E3744" s="59" t="s">
        <v>327</v>
      </c>
      <c r="F3744" s="59" t="s">
        <v>436</v>
      </c>
      <c r="G3744" s="59" t="s">
        <v>4991</v>
      </c>
      <c r="H3744" s="84">
        <f>'20070 ParAssumpChg'!Q89</f>
        <v>0</v>
      </c>
    </row>
    <row r="3745" spans="1:8" ht="15" thickBot="1" x14ac:dyDescent="0.35">
      <c r="A3745" s="58">
        <v>22</v>
      </c>
      <c r="B3745" s="55" t="s">
        <v>5401</v>
      </c>
      <c r="C3745" s="59" t="s">
        <v>772</v>
      </c>
      <c r="D3745" s="59" t="s">
        <v>4974</v>
      </c>
      <c r="E3745" s="59" t="s">
        <v>327</v>
      </c>
      <c r="F3745" s="59" t="s">
        <v>436</v>
      </c>
      <c r="G3745" s="59" t="s">
        <v>4993</v>
      </c>
      <c r="H3745" s="84">
        <f>'20070 ParAssumpChg'!Q90</f>
        <v>0</v>
      </c>
    </row>
    <row r="3746" spans="1:8" ht="15" thickBot="1" x14ac:dyDescent="0.35">
      <c r="A3746" s="58">
        <v>22</v>
      </c>
      <c r="B3746" s="55" t="s">
        <v>5402</v>
      </c>
      <c r="C3746" s="59" t="s">
        <v>772</v>
      </c>
      <c r="D3746" s="59" t="s">
        <v>4974</v>
      </c>
      <c r="E3746" s="59" t="s">
        <v>327</v>
      </c>
      <c r="F3746" s="59" t="s">
        <v>437</v>
      </c>
      <c r="G3746" s="59" t="s">
        <v>2704</v>
      </c>
      <c r="H3746" s="84">
        <f>'20070 ParAssumpChg'!R74</f>
        <v>0</v>
      </c>
    </row>
    <row r="3747" spans="1:8" ht="15" thickBot="1" x14ac:dyDescent="0.35">
      <c r="A3747" s="58">
        <v>22</v>
      </c>
      <c r="B3747" s="55" t="s">
        <v>5403</v>
      </c>
      <c r="C3747" s="59" t="s">
        <v>772</v>
      </c>
      <c r="D3747" s="59" t="s">
        <v>4974</v>
      </c>
      <c r="E3747" s="59" t="s">
        <v>327</v>
      </c>
      <c r="F3747" s="59" t="s">
        <v>437</v>
      </c>
      <c r="G3747" s="59" t="s">
        <v>2706</v>
      </c>
      <c r="H3747" s="84">
        <f>'20070 ParAssumpChg'!R75</f>
        <v>0</v>
      </c>
    </row>
    <row r="3748" spans="1:8" ht="15" thickBot="1" x14ac:dyDescent="0.35">
      <c r="A3748" s="58">
        <v>22</v>
      </c>
      <c r="B3748" s="55" t="s">
        <v>5404</v>
      </c>
      <c r="C3748" s="59" t="s">
        <v>772</v>
      </c>
      <c r="D3748" s="59" t="s">
        <v>4974</v>
      </c>
      <c r="E3748" s="59" t="s">
        <v>327</v>
      </c>
      <c r="F3748" s="59" t="s">
        <v>437</v>
      </c>
      <c r="G3748" s="59" t="s">
        <v>2708</v>
      </c>
      <c r="H3748" s="84">
        <f>'20070 ParAssumpChg'!R76</f>
        <v>0</v>
      </c>
    </row>
    <row r="3749" spans="1:8" ht="15" thickBot="1" x14ac:dyDescent="0.35">
      <c r="A3749" s="58">
        <v>22</v>
      </c>
      <c r="B3749" s="55" t="s">
        <v>5405</v>
      </c>
      <c r="C3749" s="59" t="s">
        <v>772</v>
      </c>
      <c r="D3749" s="59" t="s">
        <v>4974</v>
      </c>
      <c r="E3749" s="59" t="s">
        <v>327</v>
      </c>
      <c r="F3749" s="59" t="s">
        <v>437</v>
      </c>
      <c r="G3749" s="59" t="s">
        <v>2710</v>
      </c>
      <c r="H3749" s="84">
        <f>'20070 ParAssumpChg'!R77</f>
        <v>0</v>
      </c>
    </row>
    <row r="3750" spans="1:8" ht="15" thickBot="1" x14ac:dyDescent="0.35">
      <c r="A3750" s="58">
        <v>22</v>
      </c>
      <c r="B3750" s="55" t="s">
        <v>5406</v>
      </c>
      <c r="C3750" s="59" t="s">
        <v>772</v>
      </c>
      <c r="D3750" s="59" t="s">
        <v>4974</v>
      </c>
      <c r="E3750" s="59" t="s">
        <v>327</v>
      </c>
      <c r="F3750" s="59" t="s">
        <v>437</v>
      </c>
      <c r="G3750" s="59" t="s">
        <v>2712</v>
      </c>
      <c r="H3750" s="84">
        <f>'20070 ParAssumpChg'!R78</f>
        <v>0</v>
      </c>
    </row>
    <row r="3751" spans="1:8" ht="15" thickBot="1" x14ac:dyDescent="0.35">
      <c r="A3751" s="58">
        <v>22</v>
      </c>
      <c r="B3751" s="55" t="s">
        <v>5407</v>
      </c>
      <c r="C3751" s="59" t="s">
        <v>772</v>
      </c>
      <c r="D3751" s="59" t="s">
        <v>4974</v>
      </c>
      <c r="E3751" s="59" t="s">
        <v>327</v>
      </c>
      <c r="F3751" s="59" t="s">
        <v>437</v>
      </c>
      <c r="G3751" s="59" t="s">
        <v>2714</v>
      </c>
      <c r="H3751" s="84">
        <f>'20070 ParAssumpChg'!R79</f>
        <v>0</v>
      </c>
    </row>
    <row r="3752" spans="1:8" ht="15" thickBot="1" x14ac:dyDescent="0.35">
      <c r="A3752" s="58">
        <v>22</v>
      </c>
      <c r="B3752" s="55" t="s">
        <v>5408</v>
      </c>
      <c r="C3752" s="59" t="s">
        <v>772</v>
      </c>
      <c r="D3752" s="59" t="s">
        <v>4974</v>
      </c>
      <c r="E3752" s="59" t="s">
        <v>327</v>
      </c>
      <c r="F3752" s="59" t="s">
        <v>437</v>
      </c>
      <c r="G3752" s="59" t="s">
        <v>2716</v>
      </c>
      <c r="H3752" s="84">
        <f>'20070 ParAssumpChg'!R80</f>
        <v>0</v>
      </c>
    </row>
    <row r="3753" spans="1:8" ht="15" thickBot="1" x14ac:dyDescent="0.35">
      <c r="A3753" s="58">
        <v>22</v>
      </c>
      <c r="B3753" s="55" t="s">
        <v>5409</v>
      </c>
      <c r="C3753" s="59" t="s">
        <v>772</v>
      </c>
      <c r="D3753" s="59" t="s">
        <v>4974</v>
      </c>
      <c r="E3753" s="59" t="s">
        <v>327</v>
      </c>
      <c r="F3753" s="59" t="s">
        <v>437</v>
      </c>
      <c r="G3753" s="59" t="s">
        <v>2718</v>
      </c>
      <c r="H3753" s="84">
        <f>'20070 ParAssumpChg'!R81</f>
        <v>0</v>
      </c>
    </row>
    <row r="3754" spans="1:8" ht="15" thickBot="1" x14ac:dyDescent="0.35">
      <c r="A3754" s="58">
        <v>22</v>
      </c>
      <c r="B3754" s="55" t="s">
        <v>5410</v>
      </c>
      <c r="C3754" s="59" t="s">
        <v>772</v>
      </c>
      <c r="D3754" s="59" t="s">
        <v>4974</v>
      </c>
      <c r="E3754" s="59" t="s">
        <v>327</v>
      </c>
      <c r="F3754" s="59" t="s">
        <v>437</v>
      </c>
      <c r="G3754" s="59" t="s">
        <v>2720</v>
      </c>
      <c r="H3754" s="84">
        <f>'20070 ParAssumpChg'!R82</f>
        <v>0</v>
      </c>
    </row>
    <row r="3755" spans="1:8" ht="15" thickBot="1" x14ac:dyDescent="0.35">
      <c r="A3755" s="58">
        <v>22</v>
      </c>
      <c r="B3755" s="55" t="s">
        <v>5411</v>
      </c>
      <c r="C3755" s="59" t="s">
        <v>772</v>
      </c>
      <c r="D3755" s="59" t="s">
        <v>4974</v>
      </c>
      <c r="E3755" s="59" t="s">
        <v>327</v>
      </c>
      <c r="F3755" s="59" t="s">
        <v>437</v>
      </c>
      <c r="G3755" s="59" t="s">
        <v>2722</v>
      </c>
      <c r="H3755" s="84">
        <f>'20070 ParAssumpChg'!R83</f>
        <v>0</v>
      </c>
    </row>
    <row r="3756" spans="1:8" ht="15" thickBot="1" x14ac:dyDescent="0.35">
      <c r="A3756" s="58">
        <v>22</v>
      </c>
      <c r="B3756" s="55" t="s">
        <v>5412</v>
      </c>
      <c r="C3756" s="59" t="s">
        <v>772</v>
      </c>
      <c r="D3756" s="59" t="s">
        <v>4974</v>
      </c>
      <c r="E3756" s="59" t="s">
        <v>327</v>
      </c>
      <c r="F3756" s="59" t="s">
        <v>437</v>
      </c>
      <c r="G3756" s="59" t="s">
        <v>2724</v>
      </c>
      <c r="H3756" s="84">
        <f>'20070 ParAssumpChg'!R84</f>
        <v>0</v>
      </c>
    </row>
    <row r="3757" spans="1:8" ht="15" thickBot="1" x14ac:dyDescent="0.35">
      <c r="A3757" s="58">
        <v>22</v>
      </c>
      <c r="B3757" s="55" t="s">
        <v>5413</v>
      </c>
      <c r="C3757" s="59" t="s">
        <v>772</v>
      </c>
      <c r="D3757" s="59" t="s">
        <v>4974</v>
      </c>
      <c r="E3757" s="59" t="s">
        <v>327</v>
      </c>
      <c r="F3757" s="59" t="s">
        <v>437</v>
      </c>
      <c r="G3757" s="59" t="s">
        <v>2726</v>
      </c>
      <c r="H3757" s="84">
        <f>'20070 ParAssumpChg'!R85</f>
        <v>0</v>
      </c>
    </row>
    <row r="3758" spans="1:8" ht="15" thickBot="1" x14ac:dyDescent="0.35">
      <c r="A3758" s="58">
        <v>22</v>
      </c>
      <c r="B3758" s="55" t="s">
        <v>5414</v>
      </c>
      <c r="C3758" s="59" t="s">
        <v>772</v>
      </c>
      <c r="D3758" s="59" t="s">
        <v>4974</v>
      </c>
      <c r="E3758" s="59" t="s">
        <v>327</v>
      </c>
      <c r="F3758" s="59" t="s">
        <v>437</v>
      </c>
      <c r="G3758" s="59" t="s">
        <v>2728</v>
      </c>
      <c r="H3758" s="84">
        <f>'20070 ParAssumpChg'!R86</f>
        <v>0</v>
      </c>
    </row>
    <row r="3759" spans="1:8" ht="15" thickBot="1" x14ac:dyDescent="0.35">
      <c r="A3759" s="58">
        <v>22</v>
      </c>
      <c r="B3759" s="55" t="s">
        <v>5415</v>
      </c>
      <c r="C3759" s="59" t="s">
        <v>772</v>
      </c>
      <c r="D3759" s="59" t="s">
        <v>4974</v>
      </c>
      <c r="E3759" s="59" t="s">
        <v>327</v>
      </c>
      <c r="F3759" s="59" t="s">
        <v>437</v>
      </c>
      <c r="G3759" s="59" t="s">
        <v>2730</v>
      </c>
      <c r="H3759" s="84">
        <f>'20070 ParAssumpChg'!R87</f>
        <v>0</v>
      </c>
    </row>
    <row r="3760" spans="1:8" ht="15" thickBot="1" x14ac:dyDescent="0.35">
      <c r="A3760" s="58">
        <v>22</v>
      </c>
      <c r="B3760" s="55" t="s">
        <v>5416</v>
      </c>
      <c r="C3760" s="59" t="s">
        <v>772</v>
      </c>
      <c r="D3760" s="59" t="s">
        <v>4974</v>
      </c>
      <c r="E3760" s="59" t="s">
        <v>327</v>
      </c>
      <c r="F3760" s="59" t="s">
        <v>437</v>
      </c>
      <c r="G3760" s="59" t="s">
        <v>4989</v>
      </c>
      <c r="H3760" s="84">
        <f>'20070 ParAssumpChg'!R88</f>
        <v>0</v>
      </c>
    </row>
    <row r="3761" spans="1:8" ht="15" thickBot="1" x14ac:dyDescent="0.35">
      <c r="A3761" s="58">
        <v>22</v>
      </c>
      <c r="B3761" s="55" t="s">
        <v>5417</v>
      </c>
      <c r="C3761" s="59" t="s">
        <v>772</v>
      </c>
      <c r="D3761" s="59" t="s">
        <v>4974</v>
      </c>
      <c r="E3761" s="59" t="s">
        <v>327</v>
      </c>
      <c r="F3761" s="59" t="s">
        <v>437</v>
      </c>
      <c r="G3761" s="59" t="s">
        <v>4991</v>
      </c>
      <c r="H3761" s="84">
        <f>'20070 ParAssumpChg'!R89</f>
        <v>0</v>
      </c>
    </row>
    <row r="3762" spans="1:8" ht="15" thickBot="1" x14ac:dyDescent="0.35">
      <c r="A3762" s="58">
        <v>22</v>
      </c>
      <c r="B3762" s="55" t="s">
        <v>5418</v>
      </c>
      <c r="C3762" s="59" t="s">
        <v>772</v>
      </c>
      <c r="D3762" s="59" t="s">
        <v>4974</v>
      </c>
      <c r="E3762" s="59" t="s">
        <v>327</v>
      </c>
      <c r="F3762" s="59" t="s">
        <v>437</v>
      </c>
      <c r="G3762" s="59" t="s">
        <v>4993</v>
      </c>
      <c r="H3762" s="84">
        <f>'20070 ParAssumpChg'!R90</f>
        <v>0</v>
      </c>
    </row>
    <row r="3763" spans="1:8" ht="15" thickBot="1" x14ac:dyDescent="0.35">
      <c r="A3763" s="58">
        <v>22</v>
      </c>
      <c r="B3763" s="55" t="s">
        <v>5419</v>
      </c>
      <c r="C3763" s="59" t="s">
        <v>772</v>
      </c>
      <c r="D3763" s="59" t="s">
        <v>4974</v>
      </c>
      <c r="E3763" s="59" t="s">
        <v>327</v>
      </c>
      <c r="F3763" s="59" t="s">
        <v>438</v>
      </c>
      <c r="G3763" s="59" t="s">
        <v>2704</v>
      </c>
      <c r="H3763" s="84">
        <f>'20070 ParAssumpChg'!S74</f>
        <v>0</v>
      </c>
    </row>
    <row r="3764" spans="1:8" ht="15" thickBot="1" x14ac:dyDescent="0.35">
      <c r="A3764" s="58">
        <v>22</v>
      </c>
      <c r="B3764" s="55" t="s">
        <v>5420</v>
      </c>
      <c r="C3764" s="59" t="s">
        <v>772</v>
      </c>
      <c r="D3764" s="59" t="s">
        <v>4974</v>
      </c>
      <c r="E3764" s="59" t="s">
        <v>327</v>
      </c>
      <c r="F3764" s="59" t="s">
        <v>438</v>
      </c>
      <c r="G3764" s="59" t="s">
        <v>2706</v>
      </c>
      <c r="H3764" s="84">
        <f>'20070 ParAssumpChg'!S75</f>
        <v>0</v>
      </c>
    </row>
    <row r="3765" spans="1:8" ht="15" thickBot="1" x14ac:dyDescent="0.35">
      <c r="A3765" s="58">
        <v>22</v>
      </c>
      <c r="B3765" s="55" t="s">
        <v>5421</v>
      </c>
      <c r="C3765" s="59" t="s">
        <v>772</v>
      </c>
      <c r="D3765" s="59" t="s">
        <v>4974</v>
      </c>
      <c r="E3765" s="59" t="s">
        <v>327</v>
      </c>
      <c r="F3765" s="59" t="s">
        <v>438</v>
      </c>
      <c r="G3765" s="59" t="s">
        <v>2708</v>
      </c>
      <c r="H3765" s="84">
        <f>'20070 ParAssumpChg'!S76</f>
        <v>0</v>
      </c>
    </row>
    <row r="3766" spans="1:8" ht="15" thickBot="1" x14ac:dyDescent="0.35">
      <c r="A3766" s="58">
        <v>22</v>
      </c>
      <c r="B3766" s="55" t="s">
        <v>5422</v>
      </c>
      <c r="C3766" s="59" t="s">
        <v>772</v>
      </c>
      <c r="D3766" s="59" t="s">
        <v>4974</v>
      </c>
      <c r="E3766" s="59" t="s">
        <v>327</v>
      </c>
      <c r="F3766" s="59" t="s">
        <v>438</v>
      </c>
      <c r="G3766" s="59" t="s">
        <v>2710</v>
      </c>
      <c r="H3766" s="84">
        <f>'20070 ParAssumpChg'!S77</f>
        <v>0</v>
      </c>
    </row>
    <row r="3767" spans="1:8" ht="15" thickBot="1" x14ac:dyDescent="0.35">
      <c r="A3767" s="58">
        <v>22</v>
      </c>
      <c r="B3767" s="55" t="s">
        <v>5423</v>
      </c>
      <c r="C3767" s="59" t="s">
        <v>772</v>
      </c>
      <c r="D3767" s="59" t="s">
        <v>4974</v>
      </c>
      <c r="E3767" s="59" t="s">
        <v>327</v>
      </c>
      <c r="F3767" s="59" t="s">
        <v>438</v>
      </c>
      <c r="G3767" s="59" t="s">
        <v>2712</v>
      </c>
      <c r="H3767" s="84">
        <f>'20070 ParAssumpChg'!S78</f>
        <v>0</v>
      </c>
    </row>
    <row r="3768" spans="1:8" ht="15" thickBot="1" x14ac:dyDescent="0.35">
      <c r="A3768" s="58">
        <v>22</v>
      </c>
      <c r="B3768" s="55" t="s">
        <v>5424</v>
      </c>
      <c r="C3768" s="59" t="s">
        <v>772</v>
      </c>
      <c r="D3768" s="59" t="s">
        <v>4974</v>
      </c>
      <c r="E3768" s="59" t="s">
        <v>327</v>
      </c>
      <c r="F3768" s="59" t="s">
        <v>438</v>
      </c>
      <c r="G3768" s="59" t="s">
        <v>2714</v>
      </c>
      <c r="H3768" s="84">
        <f>'20070 ParAssumpChg'!S79</f>
        <v>0</v>
      </c>
    </row>
    <row r="3769" spans="1:8" ht="15" thickBot="1" x14ac:dyDescent="0.35">
      <c r="A3769" s="58">
        <v>22</v>
      </c>
      <c r="B3769" s="55" t="s">
        <v>5425</v>
      </c>
      <c r="C3769" s="59" t="s">
        <v>772</v>
      </c>
      <c r="D3769" s="59" t="s">
        <v>4974</v>
      </c>
      <c r="E3769" s="59" t="s">
        <v>327</v>
      </c>
      <c r="F3769" s="59" t="s">
        <v>438</v>
      </c>
      <c r="G3769" s="59" t="s">
        <v>2716</v>
      </c>
      <c r="H3769" s="84">
        <f>'20070 ParAssumpChg'!S80</f>
        <v>0</v>
      </c>
    </row>
    <row r="3770" spans="1:8" ht="15" thickBot="1" x14ac:dyDescent="0.35">
      <c r="A3770" s="58">
        <v>22</v>
      </c>
      <c r="B3770" s="55" t="s">
        <v>5426</v>
      </c>
      <c r="C3770" s="59" t="s">
        <v>772</v>
      </c>
      <c r="D3770" s="59" t="s">
        <v>4974</v>
      </c>
      <c r="E3770" s="59" t="s">
        <v>327</v>
      </c>
      <c r="F3770" s="59" t="s">
        <v>438</v>
      </c>
      <c r="G3770" s="59" t="s">
        <v>2718</v>
      </c>
      <c r="H3770" s="84">
        <f>'20070 ParAssumpChg'!S81</f>
        <v>0</v>
      </c>
    </row>
    <row r="3771" spans="1:8" ht="15" thickBot="1" x14ac:dyDescent="0.35">
      <c r="A3771" s="58">
        <v>22</v>
      </c>
      <c r="B3771" s="55" t="s">
        <v>5427</v>
      </c>
      <c r="C3771" s="59" t="s">
        <v>772</v>
      </c>
      <c r="D3771" s="59" t="s">
        <v>4974</v>
      </c>
      <c r="E3771" s="59" t="s">
        <v>327</v>
      </c>
      <c r="F3771" s="59" t="s">
        <v>438</v>
      </c>
      <c r="G3771" s="59" t="s">
        <v>2720</v>
      </c>
      <c r="H3771" s="84">
        <f>'20070 ParAssumpChg'!S82</f>
        <v>0</v>
      </c>
    </row>
    <row r="3772" spans="1:8" ht="15" thickBot="1" x14ac:dyDescent="0.35">
      <c r="A3772" s="58">
        <v>22</v>
      </c>
      <c r="B3772" s="55" t="s">
        <v>5428</v>
      </c>
      <c r="C3772" s="59" t="s">
        <v>772</v>
      </c>
      <c r="D3772" s="59" t="s">
        <v>4974</v>
      </c>
      <c r="E3772" s="59" t="s">
        <v>327</v>
      </c>
      <c r="F3772" s="59" t="s">
        <v>438</v>
      </c>
      <c r="G3772" s="59" t="s">
        <v>2722</v>
      </c>
      <c r="H3772" s="84">
        <f>'20070 ParAssumpChg'!S83</f>
        <v>0</v>
      </c>
    </row>
    <row r="3773" spans="1:8" ht="15" thickBot="1" x14ac:dyDescent="0.35">
      <c r="A3773" s="58">
        <v>22</v>
      </c>
      <c r="B3773" s="55" t="s">
        <v>5429</v>
      </c>
      <c r="C3773" s="59" t="s">
        <v>772</v>
      </c>
      <c r="D3773" s="59" t="s">
        <v>4974</v>
      </c>
      <c r="E3773" s="59" t="s">
        <v>327</v>
      </c>
      <c r="F3773" s="59" t="s">
        <v>438</v>
      </c>
      <c r="G3773" s="59" t="s">
        <v>2724</v>
      </c>
      <c r="H3773" s="84">
        <f>'20070 ParAssumpChg'!S84</f>
        <v>0</v>
      </c>
    </row>
    <row r="3774" spans="1:8" ht="15" thickBot="1" x14ac:dyDescent="0.35">
      <c r="A3774" s="58">
        <v>22</v>
      </c>
      <c r="B3774" s="55" t="s">
        <v>5430</v>
      </c>
      <c r="C3774" s="59" t="s">
        <v>772</v>
      </c>
      <c r="D3774" s="59" t="s">
        <v>4974</v>
      </c>
      <c r="E3774" s="59" t="s">
        <v>327</v>
      </c>
      <c r="F3774" s="59" t="s">
        <v>438</v>
      </c>
      <c r="G3774" s="59" t="s">
        <v>2726</v>
      </c>
      <c r="H3774" s="84">
        <f>'20070 ParAssumpChg'!S85</f>
        <v>0</v>
      </c>
    </row>
    <row r="3775" spans="1:8" ht="15" thickBot="1" x14ac:dyDescent="0.35">
      <c r="A3775" s="58">
        <v>22</v>
      </c>
      <c r="B3775" s="55" t="s">
        <v>5431</v>
      </c>
      <c r="C3775" s="59" t="s">
        <v>772</v>
      </c>
      <c r="D3775" s="59" t="s">
        <v>4974</v>
      </c>
      <c r="E3775" s="59" t="s">
        <v>327</v>
      </c>
      <c r="F3775" s="59" t="s">
        <v>438</v>
      </c>
      <c r="G3775" s="59" t="s">
        <v>2728</v>
      </c>
      <c r="H3775" s="84">
        <f>'20070 ParAssumpChg'!S86</f>
        <v>0</v>
      </c>
    </row>
    <row r="3776" spans="1:8" ht="15" thickBot="1" x14ac:dyDescent="0.35">
      <c r="A3776" s="58">
        <v>22</v>
      </c>
      <c r="B3776" s="55" t="s">
        <v>5432</v>
      </c>
      <c r="C3776" s="59" t="s">
        <v>772</v>
      </c>
      <c r="D3776" s="59" t="s">
        <v>4974</v>
      </c>
      <c r="E3776" s="59" t="s">
        <v>327</v>
      </c>
      <c r="F3776" s="59" t="s">
        <v>438</v>
      </c>
      <c r="G3776" s="59" t="s">
        <v>2730</v>
      </c>
      <c r="H3776" s="84">
        <f>'20070 ParAssumpChg'!S87</f>
        <v>0</v>
      </c>
    </row>
    <row r="3777" spans="1:8" ht="15" thickBot="1" x14ac:dyDescent="0.35">
      <c r="A3777" s="58">
        <v>22</v>
      </c>
      <c r="B3777" s="55" t="s">
        <v>5433</v>
      </c>
      <c r="C3777" s="59" t="s">
        <v>772</v>
      </c>
      <c r="D3777" s="59" t="s">
        <v>4974</v>
      </c>
      <c r="E3777" s="59" t="s">
        <v>327</v>
      </c>
      <c r="F3777" s="59" t="s">
        <v>438</v>
      </c>
      <c r="G3777" s="59" t="s">
        <v>4989</v>
      </c>
      <c r="H3777" s="84">
        <f>'20070 ParAssumpChg'!S88</f>
        <v>0</v>
      </c>
    </row>
    <row r="3778" spans="1:8" ht="15" thickBot="1" x14ac:dyDescent="0.35">
      <c r="A3778" s="58">
        <v>22</v>
      </c>
      <c r="B3778" s="55" t="s">
        <v>5434</v>
      </c>
      <c r="C3778" s="59" t="s">
        <v>772</v>
      </c>
      <c r="D3778" s="59" t="s">
        <v>4974</v>
      </c>
      <c r="E3778" s="59" t="s">
        <v>327</v>
      </c>
      <c r="F3778" s="59" t="s">
        <v>438</v>
      </c>
      <c r="G3778" s="59" t="s">
        <v>4991</v>
      </c>
      <c r="H3778" s="84">
        <f>'20070 ParAssumpChg'!S89</f>
        <v>0</v>
      </c>
    </row>
    <row r="3779" spans="1:8" ht="15" thickBot="1" x14ac:dyDescent="0.35">
      <c r="A3779" s="58">
        <v>22</v>
      </c>
      <c r="B3779" s="55" t="s">
        <v>5435</v>
      </c>
      <c r="C3779" s="59" t="s">
        <v>772</v>
      </c>
      <c r="D3779" s="59" t="s">
        <v>4974</v>
      </c>
      <c r="E3779" s="59" t="s">
        <v>327</v>
      </c>
      <c r="F3779" s="59" t="s">
        <v>438</v>
      </c>
      <c r="G3779" s="59" t="s">
        <v>4993</v>
      </c>
      <c r="H3779" s="84">
        <f>'20070 ParAssumpChg'!S90</f>
        <v>0</v>
      </c>
    </row>
    <row r="3780" spans="1:8" ht="15" thickBot="1" x14ac:dyDescent="0.35">
      <c r="A3780" s="58">
        <v>22</v>
      </c>
      <c r="B3780" s="55" t="s">
        <v>5436</v>
      </c>
      <c r="C3780" s="59" t="s">
        <v>772</v>
      </c>
      <c r="D3780" s="59" t="s">
        <v>4974</v>
      </c>
      <c r="E3780" s="59" t="s">
        <v>415</v>
      </c>
      <c r="F3780" s="59" t="s">
        <v>436</v>
      </c>
      <c r="G3780" s="59" t="s">
        <v>2704</v>
      </c>
      <c r="H3780" s="84">
        <f>'20070 ParAssumpChg'!T74</f>
        <v>0</v>
      </c>
    </row>
    <row r="3781" spans="1:8" ht="15" thickBot="1" x14ac:dyDescent="0.35">
      <c r="A3781" s="58">
        <v>22</v>
      </c>
      <c r="B3781" s="55" t="s">
        <v>5437</v>
      </c>
      <c r="C3781" s="59" t="s">
        <v>772</v>
      </c>
      <c r="D3781" s="59" t="s">
        <v>4974</v>
      </c>
      <c r="E3781" s="59" t="s">
        <v>415</v>
      </c>
      <c r="F3781" s="59" t="s">
        <v>436</v>
      </c>
      <c r="G3781" s="59" t="s">
        <v>2706</v>
      </c>
      <c r="H3781" s="84">
        <f>'20070 ParAssumpChg'!T75</f>
        <v>0</v>
      </c>
    </row>
    <row r="3782" spans="1:8" ht="15" thickBot="1" x14ac:dyDescent="0.35">
      <c r="A3782" s="58">
        <v>22</v>
      </c>
      <c r="B3782" s="55" t="s">
        <v>5438</v>
      </c>
      <c r="C3782" s="59" t="s">
        <v>772</v>
      </c>
      <c r="D3782" s="59" t="s">
        <v>4974</v>
      </c>
      <c r="E3782" s="59" t="s">
        <v>415</v>
      </c>
      <c r="F3782" s="59" t="s">
        <v>436</v>
      </c>
      <c r="G3782" s="59" t="s">
        <v>2708</v>
      </c>
      <c r="H3782" s="84">
        <f>'20070 ParAssumpChg'!T76</f>
        <v>0</v>
      </c>
    </row>
    <row r="3783" spans="1:8" ht="15" thickBot="1" x14ac:dyDescent="0.35">
      <c r="A3783" s="58">
        <v>22</v>
      </c>
      <c r="B3783" s="55" t="s">
        <v>5439</v>
      </c>
      <c r="C3783" s="59" t="s">
        <v>772</v>
      </c>
      <c r="D3783" s="59" t="s">
        <v>4974</v>
      </c>
      <c r="E3783" s="59" t="s">
        <v>415</v>
      </c>
      <c r="F3783" s="59" t="s">
        <v>436</v>
      </c>
      <c r="G3783" s="59" t="s">
        <v>2710</v>
      </c>
      <c r="H3783" s="84">
        <f>'20070 ParAssumpChg'!T77</f>
        <v>0</v>
      </c>
    </row>
    <row r="3784" spans="1:8" ht="15" thickBot="1" x14ac:dyDescent="0.35">
      <c r="A3784" s="58">
        <v>22</v>
      </c>
      <c r="B3784" s="55" t="s">
        <v>5440</v>
      </c>
      <c r="C3784" s="59" t="s">
        <v>772</v>
      </c>
      <c r="D3784" s="59" t="s">
        <v>4974</v>
      </c>
      <c r="E3784" s="59" t="s">
        <v>415</v>
      </c>
      <c r="F3784" s="59" t="s">
        <v>436</v>
      </c>
      <c r="G3784" s="59" t="s">
        <v>2712</v>
      </c>
      <c r="H3784" s="84">
        <f>'20070 ParAssumpChg'!T78</f>
        <v>0</v>
      </c>
    </row>
    <row r="3785" spans="1:8" ht="15" thickBot="1" x14ac:dyDescent="0.35">
      <c r="A3785" s="58">
        <v>22</v>
      </c>
      <c r="B3785" s="55" t="s">
        <v>5441</v>
      </c>
      <c r="C3785" s="59" t="s">
        <v>772</v>
      </c>
      <c r="D3785" s="59" t="s">
        <v>4974</v>
      </c>
      <c r="E3785" s="59" t="s">
        <v>415</v>
      </c>
      <c r="F3785" s="59" t="s">
        <v>436</v>
      </c>
      <c r="G3785" s="59" t="s">
        <v>2714</v>
      </c>
      <c r="H3785" s="84">
        <f>'20070 ParAssumpChg'!T79</f>
        <v>0</v>
      </c>
    </row>
    <row r="3786" spans="1:8" ht="15" thickBot="1" x14ac:dyDescent="0.35">
      <c r="A3786" s="58">
        <v>22</v>
      </c>
      <c r="B3786" s="55" t="s">
        <v>5442</v>
      </c>
      <c r="C3786" s="59" t="s">
        <v>772</v>
      </c>
      <c r="D3786" s="59" t="s">
        <v>4974</v>
      </c>
      <c r="E3786" s="59" t="s">
        <v>415</v>
      </c>
      <c r="F3786" s="59" t="s">
        <v>436</v>
      </c>
      <c r="G3786" s="59" t="s">
        <v>2716</v>
      </c>
      <c r="H3786" s="84">
        <f>'20070 ParAssumpChg'!T80</f>
        <v>0</v>
      </c>
    </row>
    <row r="3787" spans="1:8" ht="15" thickBot="1" x14ac:dyDescent="0.35">
      <c r="A3787" s="58">
        <v>22</v>
      </c>
      <c r="B3787" s="55" t="s">
        <v>5443</v>
      </c>
      <c r="C3787" s="59" t="s">
        <v>772</v>
      </c>
      <c r="D3787" s="59" t="s">
        <v>4974</v>
      </c>
      <c r="E3787" s="59" t="s">
        <v>415</v>
      </c>
      <c r="F3787" s="59" t="s">
        <v>436</v>
      </c>
      <c r="G3787" s="59" t="s">
        <v>2718</v>
      </c>
      <c r="H3787" s="84">
        <f>'20070 ParAssumpChg'!T81</f>
        <v>0</v>
      </c>
    </row>
    <row r="3788" spans="1:8" ht="15" thickBot="1" x14ac:dyDescent="0.35">
      <c r="A3788" s="58">
        <v>22</v>
      </c>
      <c r="B3788" s="55" t="s">
        <v>5444</v>
      </c>
      <c r="C3788" s="59" t="s">
        <v>772</v>
      </c>
      <c r="D3788" s="59" t="s">
        <v>4974</v>
      </c>
      <c r="E3788" s="59" t="s">
        <v>415</v>
      </c>
      <c r="F3788" s="59" t="s">
        <v>436</v>
      </c>
      <c r="G3788" s="59" t="s">
        <v>2720</v>
      </c>
      <c r="H3788" s="84">
        <f>'20070 ParAssumpChg'!T82</f>
        <v>0</v>
      </c>
    </row>
    <row r="3789" spans="1:8" ht="15" thickBot="1" x14ac:dyDescent="0.35">
      <c r="A3789" s="58">
        <v>22</v>
      </c>
      <c r="B3789" s="55" t="s">
        <v>5445</v>
      </c>
      <c r="C3789" s="59" t="s">
        <v>772</v>
      </c>
      <c r="D3789" s="59" t="s">
        <v>4974</v>
      </c>
      <c r="E3789" s="59" t="s">
        <v>415</v>
      </c>
      <c r="F3789" s="59" t="s">
        <v>436</v>
      </c>
      <c r="G3789" s="59" t="s">
        <v>2722</v>
      </c>
      <c r="H3789" s="84">
        <f>'20070 ParAssumpChg'!T83</f>
        <v>0</v>
      </c>
    </row>
    <row r="3790" spans="1:8" ht="15" thickBot="1" x14ac:dyDescent="0.35">
      <c r="A3790" s="58">
        <v>22</v>
      </c>
      <c r="B3790" s="55" t="s">
        <v>5446</v>
      </c>
      <c r="C3790" s="59" t="s">
        <v>772</v>
      </c>
      <c r="D3790" s="59" t="s">
        <v>4974</v>
      </c>
      <c r="E3790" s="59" t="s">
        <v>415</v>
      </c>
      <c r="F3790" s="59" t="s">
        <v>436</v>
      </c>
      <c r="G3790" s="59" t="s">
        <v>2724</v>
      </c>
      <c r="H3790" s="84">
        <f>'20070 ParAssumpChg'!T84</f>
        <v>0</v>
      </c>
    </row>
    <row r="3791" spans="1:8" ht="15" thickBot="1" x14ac:dyDescent="0.35">
      <c r="A3791" s="58">
        <v>22</v>
      </c>
      <c r="B3791" s="55" t="s">
        <v>5447</v>
      </c>
      <c r="C3791" s="59" t="s">
        <v>772</v>
      </c>
      <c r="D3791" s="59" t="s">
        <v>4974</v>
      </c>
      <c r="E3791" s="59" t="s">
        <v>415</v>
      </c>
      <c r="F3791" s="59" t="s">
        <v>436</v>
      </c>
      <c r="G3791" s="59" t="s">
        <v>2726</v>
      </c>
      <c r="H3791" s="84">
        <f>'20070 ParAssumpChg'!T85</f>
        <v>0</v>
      </c>
    </row>
    <row r="3792" spans="1:8" ht="15" thickBot="1" x14ac:dyDescent="0.35">
      <c r="A3792" s="58">
        <v>22</v>
      </c>
      <c r="B3792" s="55" t="s">
        <v>5448</v>
      </c>
      <c r="C3792" s="59" t="s">
        <v>772</v>
      </c>
      <c r="D3792" s="59" t="s">
        <v>4974</v>
      </c>
      <c r="E3792" s="59" t="s">
        <v>415</v>
      </c>
      <c r="F3792" s="59" t="s">
        <v>436</v>
      </c>
      <c r="G3792" s="59" t="s">
        <v>2728</v>
      </c>
      <c r="H3792" s="84">
        <f>'20070 ParAssumpChg'!T86</f>
        <v>0</v>
      </c>
    </row>
    <row r="3793" spans="1:8" ht="15" thickBot="1" x14ac:dyDescent="0.35">
      <c r="A3793" s="58">
        <v>22</v>
      </c>
      <c r="B3793" s="55" t="s">
        <v>5449</v>
      </c>
      <c r="C3793" s="59" t="s">
        <v>772</v>
      </c>
      <c r="D3793" s="59" t="s">
        <v>4974</v>
      </c>
      <c r="E3793" s="59" t="s">
        <v>415</v>
      </c>
      <c r="F3793" s="59" t="s">
        <v>436</v>
      </c>
      <c r="G3793" s="59" t="s">
        <v>2730</v>
      </c>
      <c r="H3793" s="84">
        <f>'20070 ParAssumpChg'!T87</f>
        <v>0</v>
      </c>
    </row>
    <row r="3794" spans="1:8" ht="15" thickBot="1" x14ac:dyDescent="0.35">
      <c r="A3794" s="58">
        <v>22</v>
      </c>
      <c r="B3794" s="55" t="s">
        <v>5450</v>
      </c>
      <c r="C3794" s="59" t="s">
        <v>772</v>
      </c>
      <c r="D3794" s="59" t="s">
        <v>4974</v>
      </c>
      <c r="E3794" s="59" t="s">
        <v>415</v>
      </c>
      <c r="F3794" s="59" t="s">
        <v>436</v>
      </c>
      <c r="G3794" s="59" t="s">
        <v>4989</v>
      </c>
      <c r="H3794" s="84">
        <f>'20070 ParAssumpChg'!T88</f>
        <v>0</v>
      </c>
    </row>
    <row r="3795" spans="1:8" ht="15" thickBot="1" x14ac:dyDescent="0.35">
      <c r="A3795" s="58">
        <v>22</v>
      </c>
      <c r="B3795" s="55" t="s">
        <v>5451</v>
      </c>
      <c r="C3795" s="59" t="s">
        <v>772</v>
      </c>
      <c r="D3795" s="59" t="s">
        <v>4974</v>
      </c>
      <c r="E3795" s="59" t="s">
        <v>415</v>
      </c>
      <c r="F3795" s="59" t="s">
        <v>436</v>
      </c>
      <c r="G3795" s="59" t="s">
        <v>4991</v>
      </c>
      <c r="H3795" s="84">
        <f>'20070 ParAssumpChg'!T89</f>
        <v>0</v>
      </c>
    </row>
    <row r="3796" spans="1:8" ht="15" thickBot="1" x14ac:dyDescent="0.35">
      <c r="A3796" s="58">
        <v>22</v>
      </c>
      <c r="B3796" s="55" t="s">
        <v>5452</v>
      </c>
      <c r="C3796" s="59" t="s">
        <v>772</v>
      </c>
      <c r="D3796" s="59" t="s">
        <v>4974</v>
      </c>
      <c r="E3796" s="59" t="s">
        <v>415</v>
      </c>
      <c r="F3796" s="59" t="s">
        <v>436</v>
      </c>
      <c r="G3796" s="59" t="s">
        <v>4993</v>
      </c>
      <c r="H3796" s="84">
        <f>'20070 ParAssumpChg'!T90</f>
        <v>0</v>
      </c>
    </row>
    <row r="3797" spans="1:8" ht="15" thickBot="1" x14ac:dyDescent="0.35">
      <c r="A3797" s="58">
        <v>22</v>
      </c>
      <c r="B3797" s="55" t="s">
        <v>5453</v>
      </c>
      <c r="C3797" s="59" t="s">
        <v>772</v>
      </c>
      <c r="D3797" s="59" t="s">
        <v>4974</v>
      </c>
      <c r="E3797" s="59" t="s">
        <v>415</v>
      </c>
      <c r="F3797" s="59" t="s">
        <v>437</v>
      </c>
      <c r="G3797" s="59" t="s">
        <v>2704</v>
      </c>
      <c r="H3797" s="84">
        <f>'20070 ParAssumpChg'!U74</f>
        <v>0</v>
      </c>
    </row>
    <row r="3798" spans="1:8" ht="15" thickBot="1" x14ac:dyDescent="0.35">
      <c r="A3798" s="58">
        <v>22</v>
      </c>
      <c r="B3798" s="55" t="s">
        <v>5454</v>
      </c>
      <c r="C3798" s="59" t="s">
        <v>772</v>
      </c>
      <c r="D3798" s="59" t="s">
        <v>4974</v>
      </c>
      <c r="E3798" s="59" t="s">
        <v>415</v>
      </c>
      <c r="F3798" s="59" t="s">
        <v>437</v>
      </c>
      <c r="G3798" s="59" t="s">
        <v>2706</v>
      </c>
      <c r="H3798" s="84">
        <f>'20070 ParAssumpChg'!U75</f>
        <v>0</v>
      </c>
    </row>
    <row r="3799" spans="1:8" ht="15" thickBot="1" x14ac:dyDescent="0.35">
      <c r="A3799" s="58">
        <v>22</v>
      </c>
      <c r="B3799" s="55" t="s">
        <v>5455</v>
      </c>
      <c r="C3799" s="59" t="s">
        <v>772</v>
      </c>
      <c r="D3799" s="59" t="s">
        <v>4974</v>
      </c>
      <c r="E3799" s="59" t="s">
        <v>415</v>
      </c>
      <c r="F3799" s="59" t="s">
        <v>437</v>
      </c>
      <c r="G3799" s="59" t="s">
        <v>2708</v>
      </c>
      <c r="H3799" s="84">
        <f>'20070 ParAssumpChg'!U76</f>
        <v>0</v>
      </c>
    </row>
    <row r="3800" spans="1:8" ht="15" thickBot="1" x14ac:dyDescent="0.35">
      <c r="A3800" s="58">
        <v>22</v>
      </c>
      <c r="B3800" s="55" t="s">
        <v>5456</v>
      </c>
      <c r="C3800" s="59" t="s">
        <v>772</v>
      </c>
      <c r="D3800" s="59" t="s">
        <v>4974</v>
      </c>
      <c r="E3800" s="59" t="s">
        <v>415</v>
      </c>
      <c r="F3800" s="59" t="s">
        <v>437</v>
      </c>
      <c r="G3800" s="59" t="s">
        <v>2710</v>
      </c>
      <c r="H3800" s="84">
        <f>'20070 ParAssumpChg'!U77</f>
        <v>0</v>
      </c>
    </row>
    <row r="3801" spans="1:8" ht="15" thickBot="1" x14ac:dyDescent="0.35">
      <c r="A3801" s="58">
        <v>22</v>
      </c>
      <c r="B3801" s="55" t="s">
        <v>5457</v>
      </c>
      <c r="C3801" s="59" t="s">
        <v>772</v>
      </c>
      <c r="D3801" s="59" t="s">
        <v>4974</v>
      </c>
      <c r="E3801" s="59" t="s">
        <v>415</v>
      </c>
      <c r="F3801" s="59" t="s">
        <v>437</v>
      </c>
      <c r="G3801" s="59" t="s">
        <v>2712</v>
      </c>
      <c r="H3801" s="84">
        <f>'20070 ParAssumpChg'!U78</f>
        <v>0</v>
      </c>
    </row>
    <row r="3802" spans="1:8" ht="15" thickBot="1" x14ac:dyDescent="0.35">
      <c r="A3802" s="58">
        <v>22</v>
      </c>
      <c r="B3802" s="55" t="s">
        <v>5458</v>
      </c>
      <c r="C3802" s="59" t="s">
        <v>772</v>
      </c>
      <c r="D3802" s="59" t="s">
        <v>4974</v>
      </c>
      <c r="E3802" s="59" t="s">
        <v>415</v>
      </c>
      <c r="F3802" s="59" t="s">
        <v>437</v>
      </c>
      <c r="G3802" s="59" t="s">
        <v>2714</v>
      </c>
      <c r="H3802" s="84">
        <f>'20070 ParAssumpChg'!U79</f>
        <v>0</v>
      </c>
    </row>
    <row r="3803" spans="1:8" ht="15" thickBot="1" x14ac:dyDescent="0.35">
      <c r="A3803" s="58">
        <v>22</v>
      </c>
      <c r="B3803" s="55" t="s">
        <v>5459</v>
      </c>
      <c r="C3803" s="59" t="s">
        <v>772</v>
      </c>
      <c r="D3803" s="59" t="s">
        <v>4974</v>
      </c>
      <c r="E3803" s="59" t="s">
        <v>415</v>
      </c>
      <c r="F3803" s="59" t="s">
        <v>437</v>
      </c>
      <c r="G3803" s="59" t="s">
        <v>2716</v>
      </c>
      <c r="H3803" s="84">
        <f>'20070 ParAssumpChg'!U80</f>
        <v>0</v>
      </c>
    </row>
    <row r="3804" spans="1:8" ht="15" thickBot="1" x14ac:dyDescent="0.35">
      <c r="A3804" s="58">
        <v>22</v>
      </c>
      <c r="B3804" s="55" t="s">
        <v>5460</v>
      </c>
      <c r="C3804" s="59" t="s">
        <v>772</v>
      </c>
      <c r="D3804" s="59" t="s">
        <v>4974</v>
      </c>
      <c r="E3804" s="59" t="s">
        <v>415</v>
      </c>
      <c r="F3804" s="59" t="s">
        <v>437</v>
      </c>
      <c r="G3804" s="59" t="s">
        <v>2718</v>
      </c>
      <c r="H3804" s="84">
        <f>'20070 ParAssumpChg'!U81</f>
        <v>0</v>
      </c>
    </row>
    <row r="3805" spans="1:8" ht="15" thickBot="1" x14ac:dyDescent="0.35">
      <c r="A3805" s="58">
        <v>22</v>
      </c>
      <c r="B3805" s="55" t="s">
        <v>5461</v>
      </c>
      <c r="C3805" s="59" t="s">
        <v>772</v>
      </c>
      <c r="D3805" s="59" t="s">
        <v>4974</v>
      </c>
      <c r="E3805" s="59" t="s">
        <v>415</v>
      </c>
      <c r="F3805" s="59" t="s">
        <v>437</v>
      </c>
      <c r="G3805" s="59" t="s">
        <v>2720</v>
      </c>
      <c r="H3805" s="84">
        <f>'20070 ParAssumpChg'!U82</f>
        <v>0</v>
      </c>
    </row>
    <row r="3806" spans="1:8" ht="15" thickBot="1" x14ac:dyDescent="0.35">
      <c r="A3806" s="58">
        <v>22</v>
      </c>
      <c r="B3806" s="55" t="s">
        <v>5462</v>
      </c>
      <c r="C3806" s="59" t="s">
        <v>772</v>
      </c>
      <c r="D3806" s="59" t="s">
        <v>4974</v>
      </c>
      <c r="E3806" s="59" t="s">
        <v>415</v>
      </c>
      <c r="F3806" s="59" t="s">
        <v>437</v>
      </c>
      <c r="G3806" s="59" t="s">
        <v>2722</v>
      </c>
      <c r="H3806" s="84">
        <f>'20070 ParAssumpChg'!U83</f>
        <v>0</v>
      </c>
    </row>
    <row r="3807" spans="1:8" ht="15" thickBot="1" x14ac:dyDescent="0.35">
      <c r="A3807" s="58">
        <v>22</v>
      </c>
      <c r="B3807" s="55" t="s">
        <v>5463</v>
      </c>
      <c r="C3807" s="59" t="s">
        <v>772</v>
      </c>
      <c r="D3807" s="59" t="s">
        <v>4974</v>
      </c>
      <c r="E3807" s="59" t="s">
        <v>415</v>
      </c>
      <c r="F3807" s="59" t="s">
        <v>437</v>
      </c>
      <c r="G3807" s="59" t="s">
        <v>2724</v>
      </c>
      <c r="H3807" s="84">
        <f>'20070 ParAssumpChg'!U84</f>
        <v>0</v>
      </c>
    </row>
    <row r="3808" spans="1:8" ht="15" thickBot="1" x14ac:dyDescent="0.35">
      <c r="A3808" s="58">
        <v>22</v>
      </c>
      <c r="B3808" s="55" t="s">
        <v>5464</v>
      </c>
      <c r="C3808" s="59" t="s">
        <v>772</v>
      </c>
      <c r="D3808" s="59" t="s">
        <v>4974</v>
      </c>
      <c r="E3808" s="59" t="s">
        <v>415</v>
      </c>
      <c r="F3808" s="59" t="s">
        <v>437</v>
      </c>
      <c r="G3808" s="59" t="s">
        <v>2726</v>
      </c>
      <c r="H3808" s="84">
        <f>'20070 ParAssumpChg'!U85</f>
        <v>0</v>
      </c>
    </row>
    <row r="3809" spans="1:8" ht="15" thickBot="1" x14ac:dyDescent="0.35">
      <c r="A3809" s="58">
        <v>22</v>
      </c>
      <c r="B3809" s="55" t="s">
        <v>5465</v>
      </c>
      <c r="C3809" s="59" t="s">
        <v>772</v>
      </c>
      <c r="D3809" s="59" t="s">
        <v>4974</v>
      </c>
      <c r="E3809" s="59" t="s">
        <v>415</v>
      </c>
      <c r="F3809" s="59" t="s">
        <v>437</v>
      </c>
      <c r="G3809" s="59" t="s">
        <v>2728</v>
      </c>
      <c r="H3809" s="84">
        <f>'20070 ParAssumpChg'!U86</f>
        <v>0</v>
      </c>
    </row>
    <row r="3810" spans="1:8" ht="15" thickBot="1" x14ac:dyDescent="0.35">
      <c r="A3810" s="58">
        <v>22</v>
      </c>
      <c r="B3810" s="55" t="s">
        <v>5466</v>
      </c>
      <c r="C3810" s="59" t="s">
        <v>772</v>
      </c>
      <c r="D3810" s="59" t="s">
        <v>4974</v>
      </c>
      <c r="E3810" s="59" t="s">
        <v>415</v>
      </c>
      <c r="F3810" s="59" t="s">
        <v>437</v>
      </c>
      <c r="G3810" s="59" t="s">
        <v>2730</v>
      </c>
      <c r="H3810" s="84">
        <f>'20070 ParAssumpChg'!U87</f>
        <v>0</v>
      </c>
    </row>
    <row r="3811" spans="1:8" ht="15" thickBot="1" x14ac:dyDescent="0.35">
      <c r="A3811" s="58">
        <v>22</v>
      </c>
      <c r="B3811" s="55" t="s">
        <v>5467</v>
      </c>
      <c r="C3811" s="59" t="s">
        <v>772</v>
      </c>
      <c r="D3811" s="59" t="s">
        <v>4974</v>
      </c>
      <c r="E3811" s="59" t="s">
        <v>415</v>
      </c>
      <c r="F3811" s="59" t="s">
        <v>437</v>
      </c>
      <c r="G3811" s="59" t="s">
        <v>4989</v>
      </c>
      <c r="H3811" s="84">
        <f>'20070 ParAssumpChg'!U88</f>
        <v>0</v>
      </c>
    </row>
    <row r="3812" spans="1:8" ht="15" thickBot="1" x14ac:dyDescent="0.35">
      <c r="A3812" s="58">
        <v>22</v>
      </c>
      <c r="B3812" s="55" t="s">
        <v>5468</v>
      </c>
      <c r="C3812" s="59" t="s">
        <v>772</v>
      </c>
      <c r="D3812" s="59" t="s">
        <v>4974</v>
      </c>
      <c r="E3812" s="59" t="s">
        <v>415</v>
      </c>
      <c r="F3812" s="59" t="s">
        <v>437</v>
      </c>
      <c r="G3812" s="59" t="s">
        <v>4991</v>
      </c>
      <c r="H3812" s="84">
        <f>'20070 ParAssumpChg'!U89</f>
        <v>0</v>
      </c>
    </row>
    <row r="3813" spans="1:8" ht="15" thickBot="1" x14ac:dyDescent="0.35">
      <c r="A3813" s="58">
        <v>22</v>
      </c>
      <c r="B3813" s="55" t="s">
        <v>5469</v>
      </c>
      <c r="C3813" s="59" t="s">
        <v>772</v>
      </c>
      <c r="D3813" s="59" t="s">
        <v>4974</v>
      </c>
      <c r="E3813" s="59" t="s">
        <v>415</v>
      </c>
      <c r="F3813" s="59" t="s">
        <v>437</v>
      </c>
      <c r="G3813" s="59" t="s">
        <v>4993</v>
      </c>
      <c r="H3813" s="84">
        <f>'20070 ParAssumpChg'!U90</f>
        <v>0</v>
      </c>
    </row>
    <row r="3814" spans="1:8" ht="15" thickBot="1" x14ac:dyDescent="0.35">
      <c r="A3814" s="58">
        <v>22</v>
      </c>
      <c r="B3814" s="55" t="s">
        <v>5470</v>
      </c>
      <c r="C3814" s="59" t="s">
        <v>772</v>
      </c>
      <c r="D3814" s="59" t="s">
        <v>4974</v>
      </c>
      <c r="E3814" s="59" t="s">
        <v>415</v>
      </c>
      <c r="F3814" s="59" t="s">
        <v>438</v>
      </c>
      <c r="G3814" s="59" t="s">
        <v>2704</v>
      </c>
      <c r="H3814" s="84">
        <f>'20070 ParAssumpChg'!V74</f>
        <v>0</v>
      </c>
    </row>
    <row r="3815" spans="1:8" ht="15" thickBot="1" x14ac:dyDescent="0.35">
      <c r="A3815" s="58">
        <v>22</v>
      </c>
      <c r="B3815" s="55" t="s">
        <v>5471</v>
      </c>
      <c r="C3815" s="59" t="s">
        <v>772</v>
      </c>
      <c r="D3815" s="59" t="s">
        <v>4974</v>
      </c>
      <c r="E3815" s="59" t="s">
        <v>415</v>
      </c>
      <c r="F3815" s="59" t="s">
        <v>438</v>
      </c>
      <c r="G3815" s="59" t="s">
        <v>2706</v>
      </c>
      <c r="H3815" s="84">
        <f>'20070 ParAssumpChg'!V75</f>
        <v>0</v>
      </c>
    </row>
    <row r="3816" spans="1:8" ht="15" thickBot="1" x14ac:dyDescent="0.35">
      <c r="A3816" s="58">
        <v>22</v>
      </c>
      <c r="B3816" s="55" t="s">
        <v>5472</v>
      </c>
      <c r="C3816" s="59" t="s">
        <v>772</v>
      </c>
      <c r="D3816" s="59" t="s">
        <v>4974</v>
      </c>
      <c r="E3816" s="59" t="s">
        <v>415</v>
      </c>
      <c r="F3816" s="59" t="s">
        <v>438</v>
      </c>
      <c r="G3816" s="59" t="s">
        <v>2708</v>
      </c>
      <c r="H3816" s="84">
        <f>'20070 ParAssumpChg'!V76</f>
        <v>0</v>
      </c>
    </row>
    <row r="3817" spans="1:8" ht="15" thickBot="1" x14ac:dyDescent="0.35">
      <c r="A3817" s="58">
        <v>22</v>
      </c>
      <c r="B3817" s="55" t="s">
        <v>5473</v>
      </c>
      <c r="C3817" s="59" t="s">
        <v>772</v>
      </c>
      <c r="D3817" s="59" t="s">
        <v>4974</v>
      </c>
      <c r="E3817" s="59" t="s">
        <v>415</v>
      </c>
      <c r="F3817" s="59" t="s">
        <v>438</v>
      </c>
      <c r="G3817" s="59" t="s">
        <v>2710</v>
      </c>
      <c r="H3817" s="84">
        <f>'20070 ParAssumpChg'!V77</f>
        <v>0</v>
      </c>
    </row>
    <row r="3818" spans="1:8" ht="15" thickBot="1" x14ac:dyDescent="0.35">
      <c r="A3818" s="58">
        <v>22</v>
      </c>
      <c r="B3818" s="55" t="s">
        <v>5474</v>
      </c>
      <c r="C3818" s="59" t="s">
        <v>772</v>
      </c>
      <c r="D3818" s="59" t="s">
        <v>4974</v>
      </c>
      <c r="E3818" s="59" t="s">
        <v>415</v>
      </c>
      <c r="F3818" s="59" t="s">
        <v>438</v>
      </c>
      <c r="G3818" s="59" t="s">
        <v>2712</v>
      </c>
      <c r="H3818" s="84">
        <f>'20070 ParAssumpChg'!V78</f>
        <v>0</v>
      </c>
    </row>
    <row r="3819" spans="1:8" ht="15" thickBot="1" x14ac:dyDescent="0.35">
      <c r="A3819" s="58">
        <v>22</v>
      </c>
      <c r="B3819" s="55" t="s">
        <v>5475</v>
      </c>
      <c r="C3819" s="59" t="s">
        <v>772</v>
      </c>
      <c r="D3819" s="59" t="s">
        <v>4974</v>
      </c>
      <c r="E3819" s="59" t="s">
        <v>415</v>
      </c>
      <c r="F3819" s="59" t="s">
        <v>438</v>
      </c>
      <c r="G3819" s="59" t="s">
        <v>2714</v>
      </c>
      <c r="H3819" s="84">
        <f>'20070 ParAssumpChg'!V79</f>
        <v>0</v>
      </c>
    </row>
    <row r="3820" spans="1:8" ht="15" thickBot="1" x14ac:dyDescent="0.35">
      <c r="A3820" s="58">
        <v>22</v>
      </c>
      <c r="B3820" s="55" t="s">
        <v>5476</v>
      </c>
      <c r="C3820" s="59" t="s">
        <v>772</v>
      </c>
      <c r="D3820" s="59" t="s">
        <v>4974</v>
      </c>
      <c r="E3820" s="59" t="s">
        <v>415</v>
      </c>
      <c r="F3820" s="59" t="s">
        <v>438</v>
      </c>
      <c r="G3820" s="59" t="s">
        <v>2716</v>
      </c>
      <c r="H3820" s="84">
        <f>'20070 ParAssumpChg'!V80</f>
        <v>0</v>
      </c>
    </row>
    <row r="3821" spans="1:8" ht="15" thickBot="1" x14ac:dyDescent="0.35">
      <c r="A3821" s="58">
        <v>22</v>
      </c>
      <c r="B3821" s="55" t="s">
        <v>5477</v>
      </c>
      <c r="C3821" s="59" t="s">
        <v>772</v>
      </c>
      <c r="D3821" s="59" t="s">
        <v>4974</v>
      </c>
      <c r="E3821" s="59" t="s">
        <v>415</v>
      </c>
      <c r="F3821" s="59" t="s">
        <v>438</v>
      </c>
      <c r="G3821" s="59" t="s">
        <v>2718</v>
      </c>
      <c r="H3821" s="84">
        <f>'20070 ParAssumpChg'!V81</f>
        <v>0</v>
      </c>
    </row>
    <row r="3822" spans="1:8" ht="15" thickBot="1" x14ac:dyDescent="0.35">
      <c r="A3822" s="58">
        <v>22</v>
      </c>
      <c r="B3822" s="55" t="s">
        <v>5478</v>
      </c>
      <c r="C3822" s="59" t="s">
        <v>772</v>
      </c>
      <c r="D3822" s="59" t="s">
        <v>4974</v>
      </c>
      <c r="E3822" s="59" t="s">
        <v>415</v>
      </c>
      <c r="F3822" s="59" t="s">
        <v>438</v>
      </c>
      <c r="G3822" s="59" t="s">
        <v>2720</v>
      </c>
      <c r="H3822" s="84">
        <f>'20070 ParAssumpChg'!V82</f>
        <v>0</v>
      </c>
    </row>
    <row r="3823" spans="1:8" ht="15" thickBot="1" x14ac:dyDescent="0.35">
      <c r="A3823" s="58">
        <v>22</v>
      </c>
      <c r="B3823" s="55" t="s">
        <v>5479</v>
      </c>
      <c r="C3823" s="59" t="s">
        <v>772</v>
      </c>
      <c r="D3823" s="59" t="s">
        <v>4974</v>
      </c>
      <c r="E3823" s="59" t="s">
        <v>415</v>
      </c>
      <c r="F3823" s="59" t="s">
        <v>438</v>
      </c>
      <c r="G3823" s="59" t="s">
        <v>2722</v>
      </c>
      <c r="H3823" s="84">
        <f>'20070 ParAssumpChg'!V83</f>
        <v>0</v>
      </c>
    </row>
    <row r="3824" spans="1:8" ht="15" thickBot="1" x14ac:dyDescent="0.35">
      <c r="A3824" s="58">
        <v>22</v>
      </c>
      <c r="B3824" s="55" t="s">
        <v>5480</v>
      </c>
      <c r="C3824" s="59" t="s">
        <v>772</v>
      </c>
      <c r="D3824" s="59" t="s">
        <v>4974</v>
      </c>
      <c r="E3824" s="59" t="s">
        <v>415</v>
      </c>
      <c r="F3824" s="59" t="s">
        <v>438</v>
      </c>
      <c r="G3824" s="59" t="s">
        <v>2724</v>
      </c>
      <c r="H3824" s="84">
        <f>'20070 ParAssumpChg'!V84</f>
        <v>0</v>
      </c>
    </row>
    <row r="3825" spans="1:8" ht="15" thickBot="1" x14ac:dyDescent="0.35">
      <c r="A3825" s="58">
        <v>22</v>
      </c>
      <c r="B3825" s="55" t="s">
        <v>5481</v>
      </c>
      <c r="C3825" s="59" t="s">
        <v>772</v>
      </c>
      <c r="D3825" s="59" t="s">
        <v>4974</v>
      </c>
      <c r="E3825" s="59" t="s">
        <v>415</v>
      </c>
      <c r="F3825" s="59" t="s">
        <v>438</v>
      </c>
      <c r="G3825" s="59" t="s">
        <v>2726</v>
      </c>
      <c r="H3825" s="84">
        <f>'20070 ParAssumpChg'!V85</f>
        <v>0</v>
      </c>
    </row>
    <row r="3826" spans="1:8" ht="15" thickBot="1" x14ac:dyDescent="0.35">
      <c r="A3826" s="58">
        <v>22</v>
      </c>
      <c r="B3826" s="55" t="s">
        <v>5482</v>
      </c>
      <c r="C3826" s="59" t="s">
        <v>772</v>
      </c>
      <c r="D3826" s="59" t="s">
        <v>4974</v>
      </c>
      <c r="E3826" s="59" t="s">
        <v>415</v>
      </c>
      <c r="F3826" s="59" t="s">
        <v>438</v>
      </c>
      <c r="G3826" s="59" t="s">
        <v>2728</v>
      </c>
      <c r="H3826" s="84">
        <f>'20070 ParAssumpChg'!V86</f>
        <v>0</v>
      </c>
    </row>
    <row r="3827" spans="1:8" ht="15" thickBot="1" x14ac:dyDescent="0.35">
      <c r="A3827" s="58">
        <v>22</v>
      </c>
      <c r="B3827" s="55" t="s">
        <v>5483</v>
      </c>
      <c r="C3827" s="59" t="s">
        <v>772</v>
      </c>
      <c r="D3827" s="59" t="s">
        <v>4974</v>
      </c>
      <c r="E3827" s="59" t="s">
        <v>415</v>
      </c>
      <c r="F3827" s="59" t="s">
        <v>438</v>
      </c>
      <c r="G3827" s="59" t="s">
        <v>2730</v>
      </c>
      <c r="H3827" s="84">
        <f>'20070 ParAssumpChg'!V87</f>
        <v>0</v>
      </c>
    </row>
    <row r="3828" spans="1:8" ht="15" thickBot="1" x14ac:dyDescent="0.35">
      <c r="A3828" s="58">
        <v>22</v>
      </c>
      <c r="B3828" s="55" t="s">
        <v>5484</v>
      </c>
      <c r="C3828" s="59" t="s">
        <v>772</v>
      </c>
      <c r="D3828" s="59" t="s">
        <v>4974</v>
      </c>
      <c r="E3828" s="59" t="s">
        <v>415</v>
      </c>
      <c r="F3828" s="59" t="s">
        <v>438</v>
      </c>
      <c r="G3828" s="59" t="s">
        <v>4989</v>
      </c>
      <c r="H3828" s="84">
        <f>'20070 ParAssumpChg'!V88</f>
        <v>0</v>
      </c>
    </row>
    <row r="3829" spans="1:8" ht="15" thickBot="1" x14ac:dyDescent="0.35">
      <c r="A3829" s="58">
        <v>22</v>
      </c>
      <c r="B3829" s="55" t="s">
        <v>5485</v>
      </c>
      <c r="C3829" s="59" t="s">
        <v>772</v>
      </c>
      <c r="D3829" s="59" t="s">
        <v>4974</v>
      </c>
      <c r="E3829" s="59" t="s">
        <v>415</v>
      </c>
      <c r="F3829" s="59" t="s">
        <v>438</v>
      </c>
      <c r="G3829" s="59" t="s">
        <v>4991</v>
      </c>
      <c r="H3829" s="84">
        <f>'20070 ParAssumpChg'!V89</f>
        <v>0</v>
      </c>
    </row>
    <row r="3830" spans="1:8" ht="15" thickBot="1" x14ac:dyDescent="0.35">
      <c r="A3830" s="58">
        <v>22</v>
      </c>
      <c r="B3830" s="55" t="s">
        <v>5486</v>
      </c>
      <c r="C3830" s="59" t="s">
        <v>772</v>
      </c>
      <c r="D3830" s="59" t="s">
        <v>4974</v>
      </c>
      <c r="E3830" s="59" t="s">
        <v>415</v>
      </c>
      <c r="F3830" s="59" t="s">
        <v>438</v>
      </c>
      <c r="G3830" s="59" t="s">
        <v>4993</v>
      </c>
      <c r="H3830" s="84">
        <f>'20070 ParAssumpChg'!V90</f>
        <v>0</v>
      </c>
    </row>
    <row r="3831" spans="1:8" ht="15" thickBot="1" x14ac:dyDescent="0.35">
      <c r="A3831" s="58">
        <v>22</v>
      </c>
      <c r="B3831" s="55" t="s">
        <v>5487</v>
      </c>
      <c r="C3831" s="59" t="s">
        <v>773</v>
      </c>
      <c r="D3831" s="59" t="s">
        <v>4974</v>
      </c>
      <c r="E3831" s="59" t="s">
        <v>2703</v>
      </c>
      <c r="F3831" s="59" t="s">
        <v>2704</v>
      </c>
      <c r="G3831" s="59" t="s">
        <v>2704</v>
      </c>
      <c r="H3831" s="84">
        <f>'20070 ParAssumpChg'!M105</f>
        <v>0</v>
      </c>
    </row>
    <row r="3832" spans="1:8" ht="15" thickBot="1" x14ac:dyDescent="0.35">
      <c r="A3832" s="58">
        <v>22</v>
      </c>
      <c r="B3832" s="55" t="s">
        <v>5488</v>
      </c>
      <c r="C3832" s="59" t="s">
        <v>773</v>
      </c>
      <c r="D3832" s="59" t="s">
        <v>4974</v>
      </c>
      <c r="E3832" s="59" t="s">
        <v>2703</v>
      </c>
      <c r="F3832" s="59" t="s">
        <v>2706</v>
      </c>
      <c r="G3832" s="59" t="s">
        <v>2706</v>
      </c>
      <c r="H3832" s="84">
        <f>'20070 ParAssumpChg'!M106</f>
        <v>0</v>
      </c>
    </row>
    <row r="3833" spans="1:8" ht="15" thickBot="1" x14ac:dyDescent="0.35">
      <c r="A3833" s="58">
        <v>22</v>
      </c>
      <c r="B3833" s="55" t="s">
        <v>5489</v>
      </c>
      <c r="C3833" s="59" t="s">
        <v>773</v>
      </c>
      <c r="D3833" s="59" t="s">
        <v>4974</v>
      </c>
      <c r="E3833" s="59" t="s">
        <v>2703</v>
      </c>
      <c r="F3833" s="59" t="s">
        <v>2708</v>
      </c>
      <c r="G3833" s="59" t="s">
        <v>2708</v>
      </c>
      <c r="H3833" s="84">
        <f>'20070 ParAssumpChg'!M107</f>
        <v>0</v>
      </c>
    </row>
    <row r="3834" spans="1:8" ht="15" thickBot="1" x14ac:dyDescent="0.35">
      <c r="A3834" s="58">
        <v>22</v>
      </c>
      <c r="B3834" s="55" t="s">
        <v>5490</v>
      </c>
      <c r="C3834" s="59" t="s">
        <v>773</v>
      </c>
      <c r="D3834" s="59" t="s">
        <v>4974</v>
      </c>
      <c r="E3834" s="59" t="s">
        <v>2703</v>
      </c>
      <c r="F3834" s="59" t="s">
        <v>2710</v>
      </c>
      <c r="G3834" s="59" t="s">
        <v>2710</v>
      </c>
      <c r="H3834" s="84">
        <f>'20070 ParAssumpChg'!M108</f>
        <v>0</v>
      </c>
    </row>
    <row r="3835" spans="1:8" ht="15" thickBot="1" x14ac:dyDescent="0.35">
      <c r="A3835" s="58">
        <v>22</v>
      </c>
      <c r="B3835" s="55" t="s">
        <v>5491</v>
      </c>
      <c r="C3835" s="59" t="s">
        <v>773</v>
      </c>
      <c r="D3835" s="59" t="s">
        <v>4974</v>
      </c>
      <c r="E3835" s="59" t="s">
        <v>2703</v>
      </c>
      <c r="F3835" s="59" t="s">
        <v>2712</v>
      </c>
      <c r="G3835" s="59" t="s">
        <v>2712</v>
      </c>
      <c r="H3835" s="84">
        <f>'20070 ParAssumpChg'!M109</f>
        <v>0</v>
      </c>
    </row>
    <row r="3836" spans="1:8" ht="15" thickBot="1" x14ac:dyDescent="0.35">
      <c r="A3836" s="58">
        <v>22</v>
      </c>
      <c r="B3836" s="55" t="s">
        <v>5492</v>
      </c>
      <c r="C3836" s="59" t="s">
        <v>773</v>
      </c>
      <c r="D3836" s="59" t="s">
        <v>4974</v>
      </c>
      <c r="E3836" s="59" t="s">
        <v>2703</v>
      </c>
      <c r="F3836" s="59" t="s">
        <v>2714</v>
      </c>
      <c r="G3836" s="59" t="s">
        <v>2714</v>
      </c>
      <c r="H3836" s="84">
        <f>'20070 ParAssumpChg'!M110</f>
        <v>0</v>
      </c>
    </row>
    <row r="3837" spans="1:8" ht="15" thickBot="1" x14ac:dyDescent="0.35">
      <c r="A3837" s="58">
        <v>22</v>
      </c>
      <c r="B3837" s="55" t="s">
        <v>5493</v>
      </c>
      <c r="C3837" s="59" t="s">
        <v>773</v>
      </c>
      <c r="D3837" s="59" t="s">
        <v>4974</v>
      </c>
      <c r="E3837" s="59" t="s">
        <v>2703</v>
      </c>
      <c r="F3837" s="59" t="s">
        <v>2716</v>
      </c>
      <c r="G3837" s="59" t="s">
        <v>2716</v>
      </c>
      <c r="H3837" s="84">
        <f>'20070 ParAssumpChg'!M111</f>
        <v>0</v>
      </c>
    </row>
    <row r="3838" spans="1:8" ht="15" thickBot="1" x14ac:dyDescent="0.35">
      <c r="A3838" s="58">
        <v>22</v>
      </c>
      <c r="B3838" s="55" t="s">
        <v>5494</v>
      </c>
      <c r="C3838" s="59" t="s">
        <v>773</v>
      </c>
      <c r="D3838" s="59" t="s">
        <v>4974</v>
      </c>
      <c r="E3838" s="59" t="s">
        <v>2703</v>
      </c>
      <c r="F3838" s="59" t="s">
        <v>2718</v>
      </c>
      <c r="G3838" s="59" t="s">
        <v>2718</v>
      </c>
      <c r="H3838" s="84">
        <f>'20070 ParAssumpChg'!M112</f>
        <v>0</v>
      </c>
    </row>
    <row r="3839" spans="1:8" ht="15" thickBot="1" x14ac:dyDescent="0.35">
      <c r="A3839" s="58">
        <v>22</v>
      </c>
      <c r="B3839" s="55" t="s">
        <v>5495</v>
      </c>
      <c r="C3839" s="59" t="s">
        <v>773</v>
      </c>
      <c r="D3839" s="59" t="s">
        <v>4974</v>
      </c>
      <c r="E3839" s="59" t="s">
        <v>2703</v>
      </c>
      <c r="F3839" s="59" t="s">
        <v>2720</v>
      </c>
      <c r="G3839" s="59" t="s">
        <v>2720</v>
      </c>
      <c r="H3839" s="84">
        <f>'20070 ParAssumpChg'!M113</f>
        <v>0</v>
      </c>
    </row>
    <row r="3840" spans="1:8" ht="15" thickBot="1" x14ac:dyDescent="0.35">
      <c r="A3840" s="58">
        <v>22</v>
      </c>
      <c r="B3840" s="55" t="s">
        <v>5496</v>
      </c>
      <c r="C3840" s="59" t="s">
        <v>773</v>
      </c>
      <c r="D3840" s="59" t="s">
        <v>4974</v>
      </c>
      <c r="E3840" s="59" t="s">
        <v>2703</v>
      </c>
      <c r="F3840" s="59" t="s">
        <v>2722</v>
      </c>
      <c r="G3840" s="59" t="s">
        <v>2722</v>
      </c>
      <c r="H3840" s="84">
        <f>'20070 ParAssumpChg'!M114</f>
        <v>0</v>
      </c>
    </row>
    <row r="3841" spans="1:8" ht="15" thickBot="1" x14ac:dyDescent="0.35">
      <c r="A3841" s="58">
        <v>22</v>
      </c>
      <c r="B3841" s="55" t="s">
        <v>5497</v>
      </c>
      <c r="C3841" s="59" t="s">
        <v>773</v>
      </c>
      <c r="D3841" s="59" t="s">
        <v>4974</v>
      </c>
      <c r="E3841" s="59" t="s">
        <v>2703</v>
      </c>
      <c r="F3841" s="59" t="s">
        <v>2724</v>
      </c>
      <c r="G3841" s="59" t="s">
        <v>2724</v>
      </c>
      <c r="H3841" s="84">
        <f>'20070 ParAssumpChg'!M115</f>
        <v>0</v>
      </c>
    </row>
    <row r="3842" spans="1:8" ht="15" thickBot="1" x14ac:dyDescent="0.35">
      <c r="A3842" s="58">
        <v>22</v>
      </c>
      <c r="B3842" s="55" t="s">
        <v>5498</v>
      </c>
      <c r="C3842" s="59" t="s">
        <v>773</v>
      </c>
      <c r="D3842" s="59" t="s">
        <v>4974</v>
      </c>
      <c r="E3842" s="59" t="s">
        <v>2703</v>
      </c>
      <c r="F3842" s="59" t="s">
        <v>2726</v>
      </c>
      <c r="G3842" s="59" t="s">
        <v>2726</v>
      </c>
      <c r="H3842" s="84">
        <f>'20070 ParAssumpChg'!M116</f>
        <v>0</v>
      </c>
    </row>
    <row r="3843" spans="1:8" ht="15" thickBot="1" x14ac:dyDescent="0.35">
      <c r="A3843" s="58">
        <v>22</v>
      </c>
      <c r="B3843" s="55" t="s">
        <v>5499</v>
      </c>
      <c r="C3843" s="59" t="s">
        <v>773</v>
      </c>
      <c r="D3843" s="59" t="s">
        <v>4974</v>
      </c>
      <c r="E3843" s="59" t="s">
        <v>2703</v>
      </c>
      <c r="F3843" s="59" t="s">
        <v>2728</v>
      </c>
      <c r="G3843" s="59" t="s">
        <v>2728</v>
      </c>
      <c r="H3843" s="84">
        <f>'20070 ParAssumpChg'!M117</f>
        <v>0</v>
      </c>
    </row>
    <row r="3844" spans="1:8" ht="15" thickBot="1" x14ac:dyDescent="0.35">
      <c r="A3844" s="58">
        <v>22</v>
      </c>
      <c r="B3844" s="55" t="s">
        <v>5500</v>
      </c>
      <c r="C3844" s="59" t="s">
        <v>773</v>
      </c>
      <c r="D3844" s="59" t="s">
        <v>4974</v>
      </c>
      <c r="E3844" s="59" t="s">
        <v>2703</v>
      </c>
      <c r="F3844" s="59" t="s">
        <v>2730</v>
      </c>
      <c r="G3844" s="59" t="s">
        <v>2730</v>
      </c>
      <c r="H3844" s="84">
        <f>'20070 ParAssumpChg'!M118</f>
        <v>0</v>
      </c>
    </row>
    <row r="3845" spans="1:8" ht="15" thickBot="1" x14ac:dyDescent="0.35">
      <c r="A3845" s="58">
        <v>22</v>
      </c>
      <c r="B3845" s="55" t="s">
        <v>5501</v>
      </c>
      <c r="C3845" s="59" t="s">
        <v>773</v>
      </c>
      <c r="D3845" s="59" t="s">
        <v>4974</v>
      </c>
      <c r="E3845" s="59" t="s">
        <v>2703</v>
      </c>
      <c r="F3845" s="59" t="s">
        <v>4989</v>
      </c>
      <c r="G3845" s="59" t="s">
        <v>4989</v>
      </c>
      <c r="H3845" s="84">
        <f>'20070 ParAssumpChg'!M119</f>
        <v>0</v>
      </c>
    </row>
    <row r="3846" spans="1:8" ht="15" thickBot="1" x14ac:dyDescent="0.35">
      <c r="A3846" s="58">
        <v>22</v>
      </c>
      <c r="B3846" s="55" t="s">
        <v>5502</v>
      </c>
      <c r="C3846" s="59" t="s">
        <v>773</v>
      </c>
      <c r="D3846" s="59" t="s">
        <v>4974</v>
      </c>
      <c r="E3846" s="59" t="s">
        <v>2703</v>
      </c>
      <c r="F3846" s="59" t="s">
        <v>4991</v>
      </c>
      <c r="G3846" s="59" t="s">
        <v>4991</v>
      </c>
      <c r="H3846" s="84">
        <f>'20070 ParAssumpChg'!M120</f>
        <v>0</v>
      </c>
    </row>
    <row r="3847" spans="1:8" ht="15" thickBot="1" x14ac:dyDescent="0.35">
      <c r="A3847" s="58">
        <v>22</v>
      </c>
      <c r="B3847" s="55" t="s">
        <v>5503</v>
      </c>
      <c r="C3847" s="59" t="s">
        <v>773</v>
      </c>
      <c r="D3847" s="59" t="s">
        <v>4974</v>
      </c>
      <c r="E3847" s="59" t="s">
        <v>2703</v>
      </c>
      <c r="F3847" s="59" t="s">
        <v>4993</v>
      </c>
      <c r="G3847" s="59" t="s">
        <v>4993</v>
      </c>
      <c r="H3847" s="84">
        <f>'20070 ParAssumpChg'!M121</f>
        <v>0</v>
      </c>
    </row>
    <row r="3848" spans="1:8" ht="15" thickBot="1" x14ac:dyDescent="0.35">
      <c r="A3848" s="58">
        <v>22</v>
      </c>
      <c r="B3848" s="55" t="s">
        <v>5504</v>
      </c>
      <c r="C3848" s="59" t="s">
        <v>773</v>
      </c>
      <c r="D3848" s="59" t="s">
        <v>4974</v>
      </c>
      <c r="E3848" s="59" t="s">
        <v>326</v>
      </c>
      <c r="F3848" s="59" t="s">
        <v>436</v>
      </c>
      <c r="G3848" s="59" t="s">
        <v>2704</v>
      </c>
      <c r="H3848" s="84">
        <f>'20070 ParAssumpChg'!N105</f>
        <v>0</v>
      </c>
    </row>
    <row r="3849" spans="1:8" ht="15" thickBot="1" x14ac:dyDescent="0.35">
      <c r="A3849" s="58">
        <v>22</v>
      </c>
      <c r="B3849" s="55" t="s">
        <v>5505</v>
      </c>
      <c r="C3849" s="59" t="s">
        <v>773</v>
      </c>
      <c r="D3849" s="59" t="s">
        <v>4974</v>
      </c>
      <c r="E3849" s="59" t="s">
        <v>326</v>
      </c>
      <c r="F3849" s="59" t="s">
        <v>436</v>
      </c>
      <c r="G3849" s="59" t="s">
        <v>2706</v>
      </c>
      <c r="H3849" s="84">
        <f>'20070 ParAssumpChg'!N106</f>
        <v>0</v>
      </c>
    </row>
    <row r="3850" spans="1:8" ht="15" thickBot="1" x14ac:dyDescent="0.35">
      <c r="A3850" s="58">
        <v>22</v>
      </c>
      <c r="B3850" s="55" t="s">
        <v>5506</v>
      </c>
      <c r="C3850" s="59" t="s">
        <v>773</v>
      </c>
      <c r="D3850" s="59" t="s">
        <v>4974</v>
      </c>
      <c r="E3850" s="59" t="s">
        <v>326</v>
      </c>
      <c r="F3850" s="59" t="s">
        <v>436</v>
      </c>
      <c r="G3850" s="59" t="s">
        <v>2708</v>
      </c>
      <c r="H3850" s="84">
        <f>'20070 ParAssumpChg'!N107</f>
        <v>0</v>
      </c>
    </row>
    <row r="3851" spans="1:8" ht="15" thickBot="1" x14ac:dyDescent="0.35">
      <c r="A3851" s="58">
        <v>22</v>
      </c>
      <c r="B3851" s="55" t="s">
        <v>5507</v>
      </c>
      <c r="C3851" s="59" t="s">
        <v>773</v>
      </c>
      <c r="D3851" s="59" t="s">
        <v>4974</v>
      </c>
      <c r="E3851" s="59" t="s">
        <v>326</v>
      </c>
      <c r="F3851" s="59" t="s">
        <v>436</v>
      </c>
      <c r="G3851" s="59" t="s">
        <v>2710</v>
      </c>
      <c r="H3851" s="84">
        <f>'20070 ParAssumpChg'!N108</f>
        <v>0</v>
      </c>
    </row>
    <row r="3852" spans="1:8" ht="15" thickBot="1" x14ac:dyDescent="0.35">
      <c r="A3852" s="58">
        <v>22</v>
      </c>
      <c r="B3852" s="55" t="s">
        <v>5508</v>
      </c>
      <c r="C3852" s="59" t="s">
        <v>773</v>
      </c>
      <c r="D3852" s="59" t="s">
        <v>4974</v>
      </c>
      <c r="E3852" s="59" t="s">
        <v>326</v>
      </c>
      <c r="F3852" s="59" t="s">
        <v>436</v>
      </c>
      <c r="G3852" s="59" t="s">
        <v>2712</v>
      </c>
      <c r="H3852" s="84">
        <f>'20070 ParAssumpChg'!N109</f>
        <v>0</v>
      </c>
    </row>
    <row r="3853" spans="1:8" ht="15" thickBot="1" x14ac:dyDescent="0.35">
      <c r="A3853" s="58">
        <v>22</v>
      </c>
      <c r="B3853" s="55" t="s">
        <v>5509</v>
      </c>
      <c r="C3853" s="59" t="s">
        <v>773</v>
      </c>
      <c r="D3853" s="59" t="s">
        <v>4974</v>
      </c>
      <c r="E3853" s="59" t="s">
        <v>326</v>
      </c>
      <c r="F3853" s="59" t="s">
        <v>436</v>
      </c>
      <c r="G3853" s="59" t="s">
        <v>2714</v>
      </c>
      <c r="H3853" s="84">
        <f>'20070 ParAssumpChg'!N110</f>
        <v>0</v>
      </c>
    </row>
    <row r="3854" spans="1:8" ht="15" thickBot="1" x14ac:dyDescent="0.35">
      <c r="A3854" s="58">
        <v>22</v>
      </c>
      <c r="B3854" s="55" t="s">
        <v>5510</v>
      </c>
      <c r="C3854" s="59" t="s">
        <v>773</v>
      </c>
      <c r="D3854" s="59" t="s">
        <v>4974</v>
      </c>
      <c r="E3854" s="59" t="s">
        <v>326</v>
      </c>
      <c r="F3854" s="59" t="s">
        <v>436</v>
      </c>
      <c r="G3854" s="59" t="s">
        <v>2716</v>
      </c>
      <c r="H3854" s="84">
        <f>'20070 ParAssumpChg'!N111</f>
        <v>0</v>
      </c>
    </row>
    <row r="3855" spans="1:8" ht="15" thickBot="1" x14ac:dyDescent="0.35">
      <c r="A3855" s="58">
        <v>22</v>
      </c>
      <c r="B3855" s="55" t="s">
        <v>5511</v>
      </c>
      <c r="C3855" s="59" t="s">
        <v>773</v>
      </c>
      <c r="D3855" s="59" t="s">
        <v>4974</v>
      </c>
      <c r="E3855" s="59" t="s">
        <v>326</v>
      </c>
      <c r="F3855" s="59" t="s">
        <v>436</v>
      </c>
      <c r="G3855" s="59" t="s">
        <v>2718</v>
      </c>
      <c r="H3855" s="84">
        <f>'20070 ParAssumpChg'!N112</f>
        <v>0</v>
      </c>
    </row>
    <row r="3856" spans="1:8" ht="15" thickBot="1" x14ac:dyDescent="0.35">
      <c r="A3856" s="58">
        <v>22</v>
      </c>
      <c r="B3856" s="55" t="s">
        <v>5512</v>
      </c>
      <c r="C3856" s="59" t="s">
        <v>773</v>
      </c>
      <c r="D3856" s="59" t="s">
        <v>4974</v>
      </c>
      <c r="E3856" s="59" t="s">
        <v>326</v>
      </c>
      <c r="F3856" s="59" t="s">
        <v>436</v>
      </c>
      <c r="G3856" s="59" t="s">
        <v>2720</v>
      </c>
      <c r="H3856" s="84">
        <f>'20070 ParAssumpChg'!N113</f>
        <v>0</v>
      </c>
    </row>
    <row r="3857" spans="1:8" ht="15" thickBot="1" x14ac:dyDescent="0.35">
      <c r="A3857" s="58">
        <v>22</v>
      </c>
      <c r="B3857" s="55" t="s">
        <v>5513</v>
      </c>
      <c r="C3857" s="59" t="s">
        <v>773</v>
      </c>
      <c r="D3857" s="59" t="s">
        <v>4974</v>
      </c>
      <c r="E3857" s="59" t="s">
        <v>326</v>
      </c>
      <c r="F3857" s="59" t="s">
        <v>436</v>
      </c>
      <c r="G3857" s="59" t="s">
        <v>2722</v>
      </c>
      <c r="H3857" s="84">
        <f>'20070 ParAssumpChg'!N114</f>
        <v>0</v>
      </c>
    </row>
    <row r="3858" spans="1:8" ht="15" thickBot="1" x14ac:dyDescent="0.35">
      <c r="A3858" s="58">
        <v>22</v>
      </c>
      <c r="B3858" s="55" t="s">
        <v>5514</v>
      </c>
      <c r="C3858" s="59" t="s">
        <v>773</v>
      </c>
      <c r="D3858" s="59" t="s">
        <v>4974</v>
      </c>
      <c r="E3858" s="59" t="s">
        <v>326</v>
      </c>
      <c r="F3858" s="59" t="s">
        <v>436</v>
      </c>
      <c r="G3858" s="59" t="s">
        <v>2724</v>
      </c>
      <c r="H3858" s="84">
        <f>'20070 ParAssumpChg'!N115</f>
        <v>0</v>
      </c>
    </row>
    <row r="3859" spans="1:8" ht="15" thickBot="1" x14ac:dyDescent="0.35">
      <c r="A3859" s="58">
        <v>22</v>
      </c>
      <c r="B3859" s="55" t="s">
        <v>5515</v>
      </c>
      <c r="C3859" s="59" t="s">
        <v>773</v>
      </c>
      <c r="D3859" s="59" t="s">
        <v>4974</v>
      </c>
      <c r="E3859" s="59" t="s">
        <v>326</v>
      </c>
      <c r="F3859" s="59" t="s">
        <v>436</v>
      </c>
      <c r="G3859" s="59" t="s">
        <v>2726</v>
      </c>
      <c r="H3859" s="84">
        <f>'20070 ParAssumpChg'!N116</f>
        <v>0</v>
      </c>
    </row>
    <row r="3860" spans="1:8" ht="15" thickBot="1" x14ac:dyDescent="0.35">
      <c r="A3860" s="58">
        <v>22</v>
      </c>
      <c r="B3860" s="55" t="s">
        <v>5516</v>
      </c>
      <c r="C3860" s="59" t="s">
        <v>773</v>
      </c>
      <c r="D3860" s="59" t="s">
        <v>4974</v>
      </c>
      <c r="E3860" s="59" t="s">
        <v>326</v>
      </c>
      <c r="F3860" s="59" t="s">
        <v>436</v>
      </c>
      <c r="G3860" s="59" t="s">
        <v>2728</v>
      </c>
      <c r="H3860" s="84">
        <f>'20070 ParAssumpChg'!N117</f>
        <v>0</v>
      </c>
    </row>
    <row r="3861" spans="1:8" ht="15" thickBot="1" x14ac:dyDescent="0.35">
      <c r="A3861" s="58">
        <v>22</v>
      </c>
      <c r="B3861" s="55" t="s">
        <v>5517</v>
      </c>
      <c r="C3861" s="59" t="s">
        <v>773</v>
      </c>
      <c r="D3861" s="59" t="s">
        <v>4974</v>
      </c>
      <c r="E3861" s="59" t="s">
        <v>326</v>
      </c>
      <c r="F3861" s="59" t="s">
        <v>436</v>
      </c>
      <c r="G3861" s="59" t="s">
        <v>2730</v>
      </c>
      <c r="H3861" s="84">
        <f>'20070 ParAssumpChg'!N118</f>
        <v>0</v>
      </c>
    </row>
    <row r="3862" spans="1:8" ht="15" thickBot="1" x14ac:dyDescent="0.35">
      <c r="A3862" s="58">
        <v>22</v>
      </c>
      <c r="B3862" s="55" t="s">
        <v>5518</v>
      </c>
      <c r="C3862" s="59" t="s">
        <v>773</v>
      </c>
      <c r="D3862" s="59" t="s">
        <v>4974</v>
      </c>
      <c r="E3862" s="59" t="s">
        <v>326</v>
      </c>
      <c r="F3862" s="59" t="s">
        <v>436</v>
      </c>
      <c r="G3862" s="59" t="s">
        <v>4989</v>
      </c>
      <c r="H3862" s="84">
        <f>'20070 ParAssumpChg'!N119</f>
        <v>0</v>
      </c>
    </row>
    <row r="3863" spans="1:8" ht="15" thickBot="1" x14ac:dyDescent="0.35">
      <c r="A3863" s="58">
        <v>22</v>
      </c>
      <c r="B3863" s="55" t="s">
        <v>5519</v>
      </c>
      <c r="C3863" s="59" t="s">
        <v>773</v>
      </c>
      <c r="D3863" s="59" t="s">
        <v>4974</v>
      </c>
      <c r="E3863" s="59" t="s">
        <v>326</v>
      </c>
      <c r="F3863" s="59" t="s">
        <v>436</v>
      </c>
      <c r="G3863" s="59" t="s">
        <v>4991</v>
      </c>
      <c r="H3863" s="84">
        <f>'20070 ParAssumpChg'!N120</f>
        <v>0</v>
      </c>
    </row>
    <row r="3864" spans="1:8" ht="15" thickBot="1" x14ac:dyDescent="0.35">
      <c r="A3864" s="58">
        <v>22</v>
      </c>
      <c r="B3864" s="55" t="s">
        <v>5520</v>
      </c>
      <c r="C3864" s="59" t="s">
        <v>773</v>
      </c>
      <c r="D3864" s="59" t="s">
        <v>4974</v>
      </c>
      <c r="E3864" s="59" t="s">
        <v>326</v>
      </c>
      <c r="F3864" s="59" t="s">
        <v>436</v>
      </c>
      <c r="G3864" s="59" t="s">
        <v>4993</v>
      </c>
      <c r="H3864" s="84">
        <f>'20070 ParAssumpChg'!N121</f>
        <v>0</v>
      </c>
    </row>
    <row r="3865" spans="1:8" ht="15" thickBot="1" x14ac:dyDescent="0.35">
      <c r="A3865" s="58">
        <v>22</v>
      </c>
      <c r="B3865" s="55" t="s">
        <v>5521</v>
      </c>
      <c r="C3865" s="59" t="s">
        <v>773</v>
      </c>
      <c r="D3865" s="59" t="s">
        <v>4974</v>
      </c>
      <c r="E3865" s="59" t="s">
        <v>326</v>
      </c>
      <c r="F3865" s="59" t="s">
        <v>437</v>
      </c>
      <c r="G3865" s="59" t="s">
        <v>2704</v>
      </c>
      <c r="H3865" s="84">
        <f>'20070 ParAssumpChg'!O105</f>
        <v>0</v>
      </c>
    </row>
    <row r="3866" spans="1:8" ht="15" thickBot="1" x14ac:dyDescent="0.35">
      <c r="A3866" s="58">
        <v>22</v>
      </c>
      <c r="B3866" s="55" t="s">
        <v>5522</v>
      </c>
      <c r="C3866" s="59" t="s">
        <v>773</v>
      </c>
      <c r="D3866" s="59" t="s">
        <v>4974</v>
      </c>
      <c r="E3866" s="59" t="s">
        <v>326</v>
      </c>
      <c r="F3866" s="59" t="s">
        <v>437</v>
      </c>
      <c r="G3866" s="59" t="s">
        <v>2706</v>
      </c>
      <c r="H3866" s="84">
        <f>'20070 ParAssumpChg'!O106</f>
        <v>0</v>
      </c>
    </row>
    <row r="3867" spans="1:8" ht="15" thickBot="1" x14ac:dyDescent="0.35">
      <c r="A3867" s="58">
        <v>22</v>
      </c>
      <c r="B3867" s="55" t="s">
        <v>5523</v>
      </c>
      <c r="C3867" s="59" t="s">
        <v>773</v>
      </c>
      <c r="D3867" s="59" t="s">
        <v>4974</v>
      </c>
      <c r="E3867" s="59" t="s">
        <v>326</v>
      </c>
      <c r="F3867" s="59" t="s">
        <v>437</v>
      </c>
      <c r="G3867" s="59" t="s">
        <v>2708</v>
      </c>
      <c r="H3867" s="84">
        <f>'20070 ParAssumpChg'!O107</f>
        <v>0</v>
      </c>
    </row>
    <row r="3868" spans="1:8" ht="15" thickBot="1" x14ac:dyDescent="0.35">
      <c r="A3868" s="58">
        <v>22</v>
      </c>
      <c r="B3868" s="55" t="s">
        <v>5524</v>
      </c>
      <c r="C3868" s="59" t="s">
        <v>773</v>
      </c>
      <c r="D3868" s="59" t="s">
        <v>4974</v>
      </c>
      <c r="E3868" s="59" t="s">
        <v>326</v>
      </c>
      <c r="F3868" s="59" t="s">
        <v>437</v>
      </c>
      <c r="G3868" s="59" t="s">
        <v>2710</v>
      </c>
      <c r="H3868" s="84">
        <f>'20070 ParAssumpChg'!O108</f>
        <v>0</v>
      </c>
    </row>
    <row r="3869" spans="1:8" ht="15" thickBot="1" x14ac:dyDescent="0.35">
      <c r="A3869" s="58">
        <v>22</v>
      </c>
      <c r="B3869" s="55" t="s">
        <v>5525</v>
      </c>
      <c r="C3869" s="59" t="s">
        <v>773</v>
      </c>
      <c r="D3869" s="59" t="s">
        <v>4974</v>
      </c>
      <c r="E3869" s="59" t="s">
        <v>326</v>
      </c>
      <c r="F3869" s="59" t="s">
        <v>437</v>
      </c>
      <c r="G3869" s="59" t="s">
        <v>2712</v>
      </c>
      <c r="H3869" s="84">
        <f>'20070 ParAssumpChg'!O109</f>
        <v>0</v>
      </c>
    </row>
    <row r="3870" spans="1:8" ht="15" thickBot="1" x14ac:dyDescent="0.35">
      <c r="A3870" s="58">
        <v>22</v>
      </c>
      <c r="B3870" s="55" t="s">
        <v>5526</v>
      </c>
      <c r="C3870" s="59" t="s">
        <v>773</v>
      </c>
      <c r="D3870" s="59" t="s">
        <v>4974</v>
      </c>
      <c r="E3870" s="59" t="s">
        <v>326</v>
      </c>
      <c r="F3870" s="59" t="s">
        <v>437</v>
      </c>
      <c r="G3870" s="59" t="s">
        <v>2714</v>
      </c>
      <c r="H3870" s="84">
        <f>'20070 ParAssumpChg'!O110</f>
        <v>0</v>
      </c>
    </row>
    <row r="3871" spans="1:8" ht="15" thickBot="1" x14ac:dyDescent="0.35">
      <c r="A3871" s="58">
        <v>22</v>
      </c>
      <c r="B3871" s="55" t="s">
        <v>5527</v>
      </c>
      <c r="C3871" s="59" t="s">
        <v>773</v>
      </c>
      <c r="D3871" s="59" t="s">
        <v>4974</v>
      </c>
      <c r="E3871" s="59" t="s">
        <v>326</v>
      </c>
      <c r="F3871" s="59" t="s">
        <v>437</v>
      </c>
      <c r="G3871" s="59" t="s">
        <v>2716</v>
      </c>
      <c r="H3871" s="84">
        <f>'20070 ParAssumpChg'!O111</f>
        <v>0</v>
      </c>
    </row>
    <row r="3872" spans="1:8" ht="15" thickBot="1" x14ac:dyDescent="0.35">
      <c r="A3872" s="58">
        <v>22</v>
      </c>
      <c r="B3872" s="55" t="s">
        <v>5528</v>
      </c>
      <c r="C3872" s="59" t="s">
        <v>773</v>
      </c>
      <c r="D3872" s="59" t="s">
        <v>4974</v>
      </c>
      <c r="E3872" s="59" t="s">
        <v>326</v>
      </c>
      <c r="F3872" s="59" t="s">
        <v>437</v>
      </c>
      <c r="G3872" s="59" t="s">
        <v>2718</v>
      </c>
      <c r="H3872" s="84">
        <f>'20070 ParAssumpChg'!O112</f>
        <v>0</v>
      </c>
    </row>
    <row r="3873" spans="1:8" ht="15" thickBot="1" x14ac:dyDescent="0.35">
      <c r="A3873" s="58">
        <v>22</v>
      </c>
      <c r="B3873" s="55" t="s">
        <v>5529</v>
      </c>
      <c r="C3873" s="59" t="s">
        <v>773</v>
      </c>
      <c r="D3873" s="59" t="s">
        <v>4974</v>
      </c>
      <c r="E3873" s="59" t="s">
        <v>326</v>
      </c>
      <c r="F3873" s="59" t="s">
        <v>437</v>
      </c>
      <c r="G3873" s="59" t="s">
        <v>2720</v>
      </c>
      <c r="H3873" s="84">
        <f>'20070 ParAssumpChg'!O113</f>
        <v>0</v>
      </c>
    </row>
    <row r="3874" spans="1:8" ht="15" thickBot="1" x14ac:dyDescent="0.35">
      <c r="A3874" s="58">
        <v>22</v>
      </c>
      <c r="B3874" s="55" t="s">
        <v>5530</v>
      </c>
      <c r="C3874" s="59" t="s">
        <v>773</v>
      </c>
      <c r="D3874" s="59" t="s">
        <v>4974</v>
      </c>
      <c r="E3874" s="59" t="s">
        <v>326</v>
      </c>
      <c r="F3874" s="59" t="s">
        <v>437</v>
      </c>
      <c r="G3874" s="59" t="s">
        <v>2722</v>
      </c>
      <c r="H3874" s="84">
        <f>'20070 ParAssumpChg'!O114</f>
        <v>0</v>
      </c>
    </row>
    <row r="3875" spans="1:8" ht="15" thickBot="1" x14ac:dyDescent="0.35">
      <c r="A3875" s="58">
        <v>22</v>
      </c>
      <c r="B3875" s="55" t="s">
        <v>5531</v>
      </c>
      <c r="C3875" s="59" t="s">
        <v>773</v>
      </c>
      <c r="D3875" s="59" t="s">
        <v>4974</v>
      </c>
      <c r="E3875" s="59" t="s">
        <v>326</v>
      </c>
      <c r="F3875" s="59" t="s">
        <v>437</v>
      </c>
      <c r="G3875" s="59" t="s">
        <v>2724</v>
      </c>
      <c r="H3875" s="84">
        <f>'20070 ParAssumpChg'!O115</f>
        <v>0</v>
      </c>
    </row>
    <row r="3876" spans="1:8" ht="15" thickBot="1" x14ac:dyDescent="0.35">
      <c r="A3876" s="58">
        <v>22</v>
      </c>
      <c r="B3876" s="55" t="s">
        <v>5532</v>
      </c>
      <c r="C3876" s="59" t="s">
        <v>773</v>
      </c>
      <c r="D3876" s="59" t="s">
        <v>4974</v>
      </c>
      <c r="E3876" s="59" t="s">
        <v>326</v>
      </c>
      <c r="F3876" s="59" t="s">
        <v>437</v>
      </c>
      <c r="G3876" s="59" t="s">
        <v>2726</v>
      </c>
      <c r="H3876" s="84">
        <f>'20070 ParAssumpChg'!O116</f>
        <v>0</v>
      </c>
    </row>
    <row r="3877" spans="1:8" ht="15" thickBot="1" x14ac:dyDescent="0.35">
      <c r="A3877" s="58">
        <v>22</v>
      </c>
      <c r="B3877" s="55" t="s">
        <v>5533</v>
      </c>
      <c r="C3877" s="59" t="s">
        <v>773</v>
      </c>
      <c r="D3877" s="59" t="s">
        <v>4974</v>
      </c>
      <c r="E3877" s="59" t="s">
        <v>326</v>
      </c>
      <c r="F3877" s="59" t="s">
        <v>437</v>
      </c>
      <c r="G3877" s="59" t="s">
        <v>2728</v>
      </c>
      <c r="H3877" s="84">
        <f>'20070 ParAssumpChg'!O117</f>
        <v>0</v>
      </c>
    </row>
    <row r="3878" spans="1:8" ht="15" thickBot="1" x14ac:dyDescent="0.35">
      <c r="A3878" s="58">
        <v>22</v>
      </c>
      <c r="B3878" s="55" t="s">
        <v>5534</v>
      </c>
      <c r="C3878" s="59" t="s">
        <v>773</v>
      </c>
      <c r="D3878" s="59" t="s">
        <v>4974</v>
      </c>
      <c r="E3878" s="59" t="s">
        <v>326</v>
      </c>
      <c r="F3878" s="59" t="s">
        <v>437</v>
      </c>
      <c r="G3878" s="59" t="s">
        <v>2730</v>
      </c>
      <c r="H3878" s="84">
        <f>'20070 ParAssumpChg'!O118</f>
        <v>0</v>
      </c>
    </row>
    <row r="3879" spans="1:8" ht="15" thickBot="1" x14ac:dyDescent="0.35">
      <c r="A3879" s="58">
        <v>22</v>
      </c>
      <c r="B3879" s="55" t="s">
        <v>5535</v>
      </c>
      <c r="C3879" s="59" t="s">
        <v>773</v>
      </c>
      <c r="D3879" s="59" t="s">
        <v>4974</v>
      </c>
      <c r="E3879" s="59" t="s">
        <v>326</v>
      </c>
      <c r="F3879" s="59" t="s">
        <v>437</v>
      </c>
      <c r="G3879" s="59" t="s">
        <v>4989</v>
      </c>
      <c r="H3879" s="84">
        <f>'20070 ParAssumpChg'!O119</f>
        <v>0</v>
      </c>
    </row>
    <row r="3880" spans="1:8" ht="15" thickBot="1" x14ac:dyDescent="0.35">
      <c r="A3880" s="58">
        <v>22</v>
      </c>
      <c r="B3880" s="55" t="s">
        <v>5536</v>
      </c>
      <c r="C3880" s="59" t="s">
        <v>773</v>
      </c>
      <c r="D3880" s="59" t="s">
        <v>4974</v>
      </c>
      <c r="E3880" s="59" t="s">
        <v>326</v>
      </c>
      <c r="F3880" s="59" t="s">
        <v>437</v>
      </c>
      <c r="G3880" s="59" t="s">
        <v>4991</v>
      </c>
      <c r="H3880" s="84">
        <f>'20070 ParAssumpChg'!O120</f>
        <v>0</v>
      </c>
    </row>
    <row r="3881" spans="1:8" ht="15" thickBot="1" x14ac:dyDescent="0.35">
      <c r="A3881" s="58">
        <v>22</v>
      </c>
      <c r="B3881" s="55" t="s">
        <v>5537</v>
      </c>
      <c r="C3881" s="59" t="s">
        <v>773</v>
      </c>
      <c r="D3881" s="59" t="s">
        <v>4974</v>
      </c>
      <c r="E3881" s="59" t="s">
        <v>326</v>
      </c>
      <c r="F3881" s="59" t="s">
        <v>437</v>
      </c>
      <c r="G3881" s="59" t="s">
        <v>4993</v>
      </c>
      <c r="H3881" s="84">
        <f>'20070 ParAssumpChg'!O121</f>
        <v>0</v>
      </c>
    </row>
    <row r="3882" spans="1:8" ht="15" thickBot="1" x14ac:dyDescent="0.35">
      <c r="A3882" s="58">
        <v>22</v>
      </c>
      <c r="B3882" s="55" t="s">
        <v>5538</v>
      </c>
      <c r="C3882" s="59" t="s">
        <v>773</v>
      </c>
      <c r="D3882" s="59" t="s">
        <v>4974</v>
      </c>
      <c r="E3882" s="59" t="s">
        <v>326</v>
      </c>
      <c r="F3882" s="59" t="s">
        <v>438</v>
      </c>
      <c r="G3882" s="59" t="s">
        <v>2704</v>
      </c>
      <c r="H3882" s="84">
        <f>'20070 ParAssumpChg'!P105</f>
        <v>0</v>
      </c>
    </row>
    <row r="3883" spans="1:8" ht="15" thickBot="1" x14ac:dyDescent="0.35">
      <c r="A3883" s="58">
        <v>22</v>
      </c>
      <c r="B3883" s="55" t="s">
        <v>5539</v>
      </c>
      <c r="C3883" s="59" t="s">
        <v>773</v>
      </c>
      <c r="D3883" s="59" t="s">
        <v>4974</v>
      </c>
      <c r="E3883" s="59" t="s">
        <v>326</v>
      </c>
      <c r="F3883" s="59" t="s">
        <v>438</v>
      </c>
      <c r="G3883" s="59" t="s">
        <v>2706</v>
      </c>
      <c r="H3883" s="84">
        <f>'20070 ParAssumpChg'!P106</f>
        <v>0</v>
      </c>
    </row>
    <row r="3884" spans="1:8" ht="15" thickBot="1" x14ac:dyDescent="0.35">
      <c r="A3884" s="58">
        <v>22</v>
      </c>
      <c r="B3884" s="55" t="s">
        <v>5540</v>
      </c>
      <c r="C3884" s="59" t="s">
        <v>773</v>
      </c>
      <c r="D3884" s="59" t="s">
        <v>4974</v>
      </c>
      <c r="E3884" s="59" t="s">
        <v>326</v>
      </c>
      <c r="F3884" s="59" t="s">
        <v>438</v>
      </c>
      <c r="G3884" s="59" t="s">
        <v>2708</v>
      </c>
      <c r="H3884" s="84">
        <f>'20070 ParAssumpChg'!P107</f>
        <v>0</v>
      </c>
    </row>
    <row r="3885" spans="1:8" ht="15" thickBot="1" x14ac:dyDescent="0.35">
      <c r="A3885" s="58">
        <v>22</v>
      </c>
      <c r="B3885" s="55" t="s">
        <v>5541</v>
      </c>
      <c r="C3885" s="59" t="s">
        <v>773</v>
      </c>
      <c r="D3885" s="59" t="s">
        <v>4974</v>
      </c>
      <c r="E3885" s="59" t="s">
        <v>326</v>
      </c>
      <c r="F3885" s="59" t="s">
        <v>438</v>
      </c>
      <c r="G3885" s="59" t="s">
        <v>2710</v>
      </c>
      <c r="H3885" s="84">
        <f>'20070 ParAssumpChg'!P108</f>
        <v>0</v>
      </c>
    </row>
    <row r="3886" spans="1:8" ht="15" thickBot="1" x14ac:dyDescent="0.35">
      <c r="A3886" s="58">
        <v>22</v>
      </c>
      <c r="B3886" s="55" t="s">
        <v>5542</v>
      </c>
      <c r="C3886" s="59" t="s">
        <v>773</v>
      </c>
      <c r="D3886" s="59" t="s">
        <v>4974</v>
      </c>
      <c r="E3886" s="59" t="s">
        <v>326</v>
      </c>
      <c r="F3886" s="59" t="s">
        <v>438</v>
      </c>
      <c r="G3886" s="59" t="s">
        <v>2712</v>
      </c>
      <c r="H3886" s="84">
        <f>'20070 ParAssumpChg'!P109</f>
        <v>0</v>
      </c>
    </row>
    <row r="3887" spans="1:8" ht="15" thickBot="1" x14ac:dyDescent="0.35">
      <c r="A3887" s="58">
        <v>22</v>
      </c>
      <c r="B3887" s="55" t="s">
        <v>5543</v>
      </c>
      <c r="C3887" s="59" t="s">
        <v>773</v>
      </c>
      <c r="D3887" s="59" t="s">
        <v>4974</v>
      </c>
      <c r="E3887" s="59" t="s">
        <v>326</v>
      </c>
      <c r="F3887" s="59" t="s">
        <v>438</v>
      </c>
      <c r="G3887" s="59" t="s">
        <v>2714</v>
      </c>
      <c r="H3887" s="84">
        <f>'20070 ParAssumpChg'!P110</f>
        <v>0</v>
      </c>
    </row>
    <row r="3888" spans="1:8" ht="15" thickBot="1" x14ac:dyDescent="0.35">
      <c r="A3888" s="58">
        <v>22</v>
      </c>
      <c r="B3888" s="55" t="s">
        <v>5544</v>
      </c>
      <c r="C3888" s="59" t="s">
        <v>773</v>
      </c>
      <c r="D3888" s="59" t="s">
        <v>4974</v>
      </c>
      <c r="E3888" s="59" t="s">
        <v>326</v>
      </c>
      <c r="F3888" s="59" t="s">
        <v>438</v>
      </c>
      <c r="G3888" s="59" t="s">
        <v>2716</v>
      </c>
      <c r="H3888" s="84">
        <f>'20070 ParAssumpChg'!P111</f>
        <v>0</v>
      </c>
    </row>
    <row r="3889" spans="1:8" ht="15" thickBot="1" x14ac:dyDescent="0.35">
      <c r="A3889" s="58">
        <v>22</v>
      </c>
      <c r="B3889" s="55" t="s">
        <v>5545</v>
      </c>
      <c r="C3889" s="59" t="s">
        <v>773</v>
      </c>
      <c r="D3889" s="59" t="s">
        <v>4974</v>
      </c>
      <c r="E3889" s="59" t="s">
        <v>326</v>
      </c>
      <c r="F3889" s="59" t="s">
        <v>438</v>
      </c>
      <c r="G3889" s="59" t="s">
        <v>2718</v>
      </c>
      <c r="H3889" s="84">
        <f>'20070 ParAssumpChg'!P112</f>
        <v>0</v>
      </c>
    </row>
    <row r="3890" spans="1:8" ht="15" thickBot="1" x14ac:dyDescent="0.35">
      <c r="A3890" s="58">
        <v>22</v>
      </c>
      <c r="B3890" s="55" t="s">
        <v>5546</v>
      </c>
      <c r="C3890" s="59" t="s">
        <v>773</v>
      </c>
      <c r="D3890" s="59" t="s">
        <v>4974</v>
      </c>
      <c r="E3890" s="59" t="s">
        <v>326</v>
      </c>
      <c r="F3890" s="59" t="s">
        <v>438</v>
      </c>
      <c r="G3890" s="59" t="s">
        <v>2720</v>
      </c>
      <c r="H3890" s="84">
        <f>'20070 ParAssumpChg'!P113</f>
        <v>0</v>
      </c>
    </row>
    <row r="3891" spans="1:8" ht="15" thickBot="1" x14ac:dyDescent="0.35">
      <c r="A3891" s="58">
        <v>22</v>
      </c>
      <c r="B3891" s="55" t="s">
        <v>5547</v>
      </c>
      <c r="C3891" s="59" t="s">
        <v>773</v>
      </c>
      <c r="D3891" s="59" t="s">
        <v>4974</v>
      </c>
      <c r="E3891" s="59" t="s">
        <v>326</v>
      </c>
      <c r="F3891" s="59" t="s">
        <v>438</v>
      </c>
      <c r="G3891" s="59" t="s">
        <v>2722</v>
      </c>
      <c r="H3891" s="84">
        <f>'20070 ParAssumpChg'!P114</f>
        <v>0</v>
      </c>
    </row>
    <row r="3892" spans="1:8" ht="15" thickBot="1" x14ac:dyDescent="0.35">
      <c r="A3892" s="58">
        <v>22</v>
      </c>
      <c r="B3892" s="55" t="s">
        <v>5548</v>
      </c>
      <c r="C3892" s="59" t="s">
        <v>773</v>
      </c>
      <c r="D3892" s="59" t="s">
        <v>4974</v>
      </c>
      <c r="E3892" s="59" t="s">
        <v>326</v>
      </c>
      <c r="F3892" s="59" t="s">
        <v>438</v>
      </c>
      <c r="G3892" s="59" t="s">
        <v>2724</v>
      </c>
      <c r="H3892" s="84">
        <f>'20070 ParAssumpChg'!P115</f>
        <v>0</v>
      </c>
    </row>
    <row r="3893" spans="1:8" ht="15" thickBot="1" x14ac:dyDescent="0.35">
      <c r="A3893" s="58">
        <v>22</v>
      </c>
      <c r="B3893" s="55" t="s">
        <v>5549</v>
      </c>
      <c r="C3893" s="59" t="s">
        <v>773</v>
      </c>
      <c r="D3893" s="59" t="s">
        <v>4974</v>
      </c>
      <c r="E3893" s="59" t="s">
        <v>326</v>
      </c>
      <c r="F3893" s="59" t="s">
        <v>438</v>
      </c>
      <c r="G3893" s="59" t="s">
        <v>2726</v>
      </c>
      <c r="H3893" s="84">
        <f>'20070 ParAssumpChg'!P116</f>
        <v>0</v>
      </c>
    </row>
    <row r="3894" spans="1:8" ht="15" thickBot="1" x14ac:dyDescent="0.35">
      <c r="A3894" s="58">
        <v>22</v>
      </c>
      <c r="B3894" s="55" t="s">
        <v>5550</v>
      </c>
      <c r="C3894" s="59" t="s">
        <v>773</v>
      </c>
      <c r="D3894" s="59" t="s">
        <v>4974</v>
      </c>
      <c r="E3894" s="59" t="s">
        <v>326</v>
      </c>
      <c r="F3894" s="59" t="s">
        <v>438</v>
      </c>
      <c r="G3894" s="59" t="s">
        <v>2728</v>
      </c>
      <c r="H3894" s="84">
        <f>'20070 ParAssumpChg'!P117</f>
        <v>0</v>
      </c>
    </row>
    <row r="3895" spans="1:8" ht="15" thickBot="1" x14ac:dyDescent="0.35">
      <c r="A3895" s="58">
        <v>22</v>
      </c>
      <c r="B3895" s="55" t="s">
        <v>5551</v>
      </c>
      <c r="C3895" s="59" t="s">
        <v>773</v>
      </c>
      <c r="D3895" s="59" t="s">
        <v>4974</v>
      </c>
      <c r="E3895" s="59" t="s">
        <v>326</v>
      </c>
      <c r="F3895" s="59" t="s">
        <v>438</v>
      </c>
      <c r="G3895" s="59" t="s">
        <v>2730</v>
      </c>
      <c r="H3895" s="84">
        <f>'20070 ParAssumpChg'!P118</f>
        <v>0</v>
      </c>
    </row>
    <row r="3896" spans="1:8" ht="15" thickBot="1" x14ac:dyDescent="0.35">
      <c r="A3896" s="58">
        <v>22</v>
      </c>
      <c r="B3896" s="55" t="s">
        <v>5552</v>
      </c>
      <c r="C3896" s="59" t="s">
        <v>773</v>
      </c>
      <c r="D3896" s="59" t="s">
        <v>4974</v>
      </c>
      <c r="E3896" s="59" t="s">
        <v>326</v>
      </c>
      <c r="F3896" s="59" t="s">
        <v>438</v>
      </c>
      <c r="G3896" s="59" t="s">
        <v>4989</v>
      </c>
      <c r="H3896" s="84">
        <f>'20070 ParAssumpChg'!P119</f>
        <v>0</v>
      </c>
    </row>
    <row r="3897" spans="1:8" ht="15" thickBot="1" x14ac:dyDescent="0.35">
      <c r="A3897" s="58">
        <v>22</v>
      </c>
      <c r="B3897" s="55" t="s">
        <v>5553</v>
      </c>
      <c r="C3897" s="59" t="s">
        <v>773</v>
      </c>
      <c r="D3897" s="59" t="s">
        <v>4974</v>
      </c>
      <c r="E3897" s="59" t="s">
        <v>326</v>
      </c>
      <c r="F3897" s="59" t="s">
        <v>438</v>
      </c>
      <c r="G3897" s="59" t="s">
        <v>4991</v>
      </c>
      <c r="H3897" s="84">
        <f>'20070 ParAssumpChg'!P120</f>
        <v>0</v>
      </c>
    </row>
    <row r="3898" spans="1:8" ht="15" thickBot="1" x14ac:dyDescent="0.35">
      <c r="A3898" s="58">
        <v>22</v>
      </c>
      <c r="B3898" s="55" t="s">
        <v>5554</v>
      </c>
      <c r="C3898" s="59" t="s">
        <v>773</v>
      </c>
      <c r="D3898" s="59" t="s">
        <v>4974</v>
      </c>
      <c r="E3898" s="59" t="s">
        <v>326</v>
      </c>
      <c r="F3898" s="59" t="s">
        <v>438</v>
      </c>
      <c r="G3898" s="59" t="s">
        <v>4993</v>
      </c>
      <c r="H3898" s="84">
        <f>'20070 ParAssumpChg'!P121</f>
        <v>0</v>
      </c>
    </row>
    <row r="3899" spans="1:8" ht="15" thickBot="1" x14ac:dyDescent="0.35">
      <c r="A3899" s="58">
        <v>22</v>
      </c>
      <c r="B3899" s="55" t="s">
        <v>5555</v>
      </c>
      <c r="C3899" s="59" t="s">
        <v>773</v>
      </c>
      <c r="D3899" s="59" t="s">
        <v>4974</v>
      </c>
      <c r="E3899" s="59" t="s">
        <v>327</v>
      </c>
      <c r="F3899" s="59" t="s">
        <v>436</v>
      </c>
      <c r="G3899" s="59" t="s">
        <v>2704</v>
      </c>
      <c r="H3899" s="84">
        <f>'20070 ParAssumpChg'!Q105</f>
        <v>0</v>
      </c>
    </row>
    <row r="3900" spans="1:8" ht="15" thickBot="1" x14ac:dyDescent="0.35">
      <c r="A3900" s="58">
        <v>22</v>
      </c>
      <c r="B3900" s="55" t="s">
        <v>5556</v>
      </c>
      <c r="C3900" s="59" t="s">
        <v>773</v>
      </c>
      <c r="D3900" s="59" t="s">
        <v>4974</v>
      </c>
      <c r="E3900" s="59" t="s">
        <v>327</v>
      </c>
      <c r="F3900" s="59" t="s">
        <v>436</v>
      </c>
      <c r="G3900" s="59" t="s">
        <v>2706</v>
      </c>
      <c r="H3900" s="84">
        <f>'20070 ParAssumpChg'!Q106</f>
        <v>0</v>
      </c>
    </row>
    <row r="3901" spans="1:8" ht="15" thickBot="1" x14ac:dyDescent="0.35">
      <c r="A3901" s="58">
        <v>22</v>
      </c>
      <c r="B3901" s="55" t="s">
        <v>5557</v>
      </c>
      <c r="C3901" s="59" t="s">
        <v>773</v>
      </c>
      <c r="D3901" s="59" t="s">
        <v>4974</v>
      </c>
      <c r="E3901" s="59" t="s">
        <v>327</v>
      </c>
      <c r="F3901" s="59" t="s">
        <v>436</v>
      </c>
      <c r="G3901" s="59" t="s">
        <v>2708</v>
      </c>
      <c r="H3901" s="84">
        <f>'20070 ParAssumpChg'!Q107</f>
        <v>0</v>
      </c>
    </row>
    <row r="3902" spans="1:8" ht="15" thickBot="1" x14ac:dyDescent="0.35">
      <c r="A3902" s="58">
        <v>22</v>
      </c>
      <c r="B3902" s="55" t="s">
        <v>5558</v>
      </c>
      <c r="C3902" s="59" t="s">
        <v>773</v>
      </c>
      <c r="D3902" s="59" t="s">
        <v>4974</v>
      </c>
      <c r="E3902" s="59" t="s">
        <v>327</v>
      </c>
      <c r="F3902" s="59" t="s">
        <v>436</v>
      </c>
      <c r="G3902" s="59" t="s">
        <v>2710</v>
      </c>
      <c r="H3902" s="84">
        <f>'20070 ParAssumpChg'!Q108</f>
        <v>0</v>
      </c>
    </row>
    <row r="3903" spans="1:8" ht="15" thickBot="1" x14ac:dyDescent="0.35">
      <c r="A3903" s="58">
        <v>22</v>
      </c>
      <c r="B3903" s="55" t="s">
        <v>5559</v>
      </c>
      <c r="C3903" s="59" t="s">
        <v>773</v>
      </c>
      <c r="D3903" s="59" t="s">
        <v>4974</v>
      </c>
      <c r="E3903" s="59" t="s">
        <v>327</v>
      </c>
      <c r="F3903" s="59" t="s">
        <v>436</v>
      </c>
      <c r="G3903" s="59" t="s">
        <v>2712</v>
      </c>
      <c r="H3903" s="84">
        <f>'20070 ParAssumpChg'!Q109</f>
        <v>0</v>
      </c>
    </row>
    <row r="3904" spans="1:8" ht="15" thickBot="1" x14ac:dyDescent="0.35">
      <c r="A3904" s="58">
        <v>22</v>
      </c>
      <c r="B3904" s="55" t="s">
        <v>5560</v>
      </c>
      <c r="C3904" s="59" t="s">
        <v>773</v>
      </c>
      <c r="D3904" s="59" t="s">
        <v>4974</v>
      </c>
      <c r="E3904" s="59" t="s">
        <v>327</v>
      </c>
      <c r="F3904" s="59" t="s">
        <v>436</v>
      </c>
      <c r="G3904" s="59" t="s">
        <v>2714</v>
      </c>
      <c r="H3904" s="84">
        <f>'20070 ParAssumpChg'!Q110</f>
        <v>0</v>
      </c>
    </row>
    <row r="3905" spans="1:8" ht="15" thickBot="1" x14ac:dyDescent="0.35">
      <c r="A3905" s="58">
        <v>22</v>
      </c>
      <c r="B3905" s="55" t="s">
        <v>5561</v>
      </c>
      <c r="C3905" s="59" t="s">
        <v>773</v>
      </c>
      <c r="D3905" s="59" t="s">
        <v>4974</v>
      </c>
      <c r="E3905" s="59" t="s">
        <v>327</v>
      </c>
      <c r="F3905" s="59" t="s">
        <v>436</v>
      </c>
      <c r="G3905" s="59" t="s">
        <v>2716</v>
      </c>
      <c r="H3905" s="84">
        <f>'20070 ParAssumpChg'!Q111</f>
        <v>0</v>
      </c>
    </row>
    <row r="3906" spans="1:8" ht="15" thickBot="1" x14ac:dyDescent="0.35">
      <c r="A3906" s="58">
        <v>22</v>
      </c>
      <c r="B3906" s="55" t="s">
        <v>5562</v>
      </c>
      <c r="C3906" s="59" t="s">
        <v>773</v>
      </c>
      <c r="D3906" s="59" t="s">
        <v>4974</v>
      </c>
      <c r="E3906" s="59" t="s">
        <v>327</v>
      </c>
      <c r="F3906" s="59" t="s">
        <v>436</v>
      </c>
      <c r="G3906" s="59" t="s">
        <v>2718</v>
      </c>
      <c r="H3906" s="84">
        <f>'20070 ParAssumpChg'!Q112</f>
        <v>0</v>
      </c>
    </row>
    <row r="3907" spans="1:8" ht="15" thickBot="1" x14ac:dyDescent="0.35">
      <c r="A3907" s="58">
        <v>22</v>
      </c>
      <c r="B3907" s="55" t="s">
        <v>5563</v>
      </c>
      <c r="C3907" s="59" t="s">
        <v>773</v>
      </c>
      <c r="D3907" s="59" t="s">
        <v>4974</v>
      </c>
      <c r="E3907" s="59" t="s">
        <v>327</v>
      </c>
      <c r="F3907" s="59" t="s">
        <v>436</v>
      </c>
      <c r="G3907" s="59" t="s">
        <v>2720</v>
      </c>
      <c r="H3907" s="84">
        <f>'20070 ParAssumpChg'!Q113</f>
        <v>0</v>
      </c>
    </row>
    <row r="3908" spans="1:8" ht="15" thickBot="1" x14ac:dyDescent="0.35">
      <c r="A3908" s="58">
        <v>22</v>
      </c>
      <c r="B3908" s="55" t="s">
        <v>5564</v>
      </c>
      <c r="C3908" s="59" t="s">
        <v>773</v>
      </c>
      <c r="D3908" s="59" t="s">
        <v>4974</v>
      </c>
      <c r="E3908" s="59" t="s">
        <v>327</v>
      </c>
      <c r="F3908" s="59" t="s">
        <v>436</v>
      </c>
      <c r="G3908" s="59" t="s">
        <v>2722</v>
      </c>
      <c r="H3908" s="84">
        <f>'20070 ParAssumpChg'!Q114</f>
        <v>0</v>
      </c>
    </row>
    <row r="3909" spans="1:8" ht="15" thickBot="1" x14ac:dyDescent="0.35">
      <c r="A3909" s="58">
        <v>22</v>
      </c>
      <c r="B3909" s="55" t="s">
        <v>5565</v>
      </c>
      <c r="C3909" s="59" t="s">
        <v>773</v>
      </c>
      <c r="D3909" s="59" t="s">
        <v>4974</v>
      </c>
      <c r="E3909" s="59" t="s">
        <v>327</v>
      </c>
      <c r="F3909" s="59" t="s">
        <v>436</v>
      </c>
      <c r="G3909" s="59" t="s">
        <v>2724</v>
      </c>
      <c r="H3909" s="84">
        <f>'20070 ParAssumpChg'!Q115</f>
        <v>0</v>
      </c>
    </row>
    <row r="3910" spans="1:8" ht="15" thickBot="1" x14ac:dyDescent="0.35">
      <c r="A3910" s="58">
        <v>22</v>
      </c>
      <c r="B3910" s="55" t="s">
        <v>5566</v>
      </c>
      <c r="C3910" s="59" t="s">
        <v>773</v>
      </c>
      <c r="D3910" s="59" t="s">
        <v>4974</v>
      </c>
      <c r="E3910" s="59" t="s">
        <v>327</v>
      </c>
      <c r="F3910" s="59" t="s">
        <v>436</v>
      </c>
      <c r="G3910" s="59" t="s">
        <v>2726</v>
      </c>
      <c r="H3910" s="84">
        <f>'20070 ParAssumpChg'!Q116</f>
        <v>0</v>
      </c>
    </row>
    <row r="3911" spans="1:8" ht="15" thickBot="1" x14ac:dyDescent="0.35">
      <c r="A3911" s="58">
        <v>22</v>
      </c>
      <c r="B3911" s="55" t="s">
        <v>5567</v>
      </c>
      <c r="C3911" s="59" t="s">
        <v>773</v>
      </c>
      <c r="D3911" s="59" t="s">
        <v>4974</v>
      </c>
      <c r="E3911" s="59" t="s">
        <v>327</v>
      </c>
      <c r="F3911" s="59" t="s">
        <v>436</v>
      </c>
      <c r="G3911" s="59" t="s">
        <v>2728</v>
      </c>
      <c r="H3911" s="84">
        <f>'20070 ParAssumpChg'!Q117</f>
        <v>0</v>
      </c>
    </row>
    <row r="3912" spans="1:8" ht="15" thickBot="1" x14ac:dyDescent="0.35">
      <c r="A3912" s="58">
        <v>22</v>
      </c>
      <c r="B3912" s="55" t="s">
        <v>5568</v>
      </c>
      <c r="C3912" s="59" t="s">
        <v>773</v>
      </c>
      <c r="D3912" s="59" t="s">
        <v>4974</v>
      </c>
      <c r="E3912" s="59" t="s">
        <v>327</v>
      </c>
      <c r="F3912" s="59" t="s">
        <v>436</v>
      </c>
      <c r="G3912" s="59" t="s">
        <v>2730</v>
      </c>
      <c r="H3912" s="84">
        <f>'20070 ParAssumpChg'!Q118</f>
        <v>0</v>
      </c>
    </row>
    <row r="3913" spans="1:8" ht="15" thickBot="1" x14ac:dyDescent="0.35">
      <c r="A3913" s="58">
        <v>22</v>
      </c>
      <c r="B3913" s="55" t="s">
        <v>5569</v>
      </c>
      <c r="C3913" s="59" t="s">
        <v>773</v>
      </c>
      <c r="D3913" s="59" t="s">
        <v>4974</v>
      </c>
      <c r="E3913" s="59" t="s">
        <v>327</v>
      </c>
      <c r="F3913" s="59" t="s">
        <v>436</v>
      </c>
      <c r="G3913" s="59" t="s">
        <v>4989</v>
      </c>
      <c r="H3913" s="84">
        <f>'20070 ParAssumpChg'!Q119</f>
        <v>0</v>
      </c>
    </row>
    <row r="3914" spans="1:8" ht="15" thickBot="1" x14ac:dyDescent="0.35">
      <c r="A3914" s="58">
        <v>22</v>
      </c>
      <c r="B3914" s="55" t="s">
        <v>5570</v>
      </c>
      <c r="C3914" s="59" t="s">
        <v>773</v>
      </c>
      <c r="D3914" s="59" t="s">
        <v>4974</v>
      </c>
      <c r="E3914" s="59" t="s">
        <v>327</v>
      </c>
      <c r="F3914" s="59" t="s">
        <v>436</v>
      </c>
      <c r="G3914" s="59" t="s">
        <v>4991</v>
      </c>
      <c r="H3914" s="84">
        <f>'20070 ParAssumpChg'!Q120</f>
        <v>0</v>
      </c>
    </row>
    <row r="3915" spans="1:8" ht="15" thickBot="1" x14ac:dyDescent="0.35">
      <c r="A3915" s="58">
        <v>22</v>
      </c>
      <c r="B3915" s="55" t="s">
        <v>5571</v>
      </c>
      <c r="C3915" s="59" t="s">
        <v>773</v>
      </c>
      <c r="D3915" s="59" t="s">
        <v>4974</v>
      </c>
      <c r="E3915" s="59" t="s">
        <v>327</v>
      </c>
      <c r="F3915" s="59" t="s">
        <v>436</v>
      </c>
      <c r="G3915" s="59" t="s">
        <v>4993</v>
      </c>
      <c r="H3915" s="84">
        <f>'20070 ParAssumpChg'!Q121</f>
        <v>0</v>
      </c>
    </row>
    <row r="3916" spans="1:8" ht="15" thickBot="1" x14ac:dyDescent="0.35">
      <c r="A3916" s="58">
        <v>22</v>
      </c>
      <c r="B3916" s="55" t="s">
        <v>5572</v>
      </c>
      <c r="C3916" s="59" t="s">
        <v>773</v>
      </c>
      <c r="D3916" s="59" t="s">
        <v>4974</v>
      </c>
      <c r="E3916" s="59" t="s">
        <v>327</v>
      </c>
      <c r="F3916" s="59" t="s">
        <v>437</v>
      </c>
      <c r="G3916" s="59" t="s">
        <v>2704</v>
      </c>
      <c r="H3916" s="84">
        <f>'20070 ParAssumpChg'!R105</f>
        <v>0</v>
      </c>
    </row>
    <row r="3917" spans="1:8" ht="15" thickBot="1" x14ac:dyDescent="0.35">
      <c r="A3917" s="58">
        <v>22</v>
      </c>
      <c r="B3917" s="55" t="s">
        <v>5573</v>
      </c>
      <c r="C3917" s="59" t="s">
        <v>773</v>
      </c>
      <c r="D3917" s="59" t="s">
        <v>4974</v>
      </c>
      <c r="E3917" s="59" t="s">
        <v>327</v>
      </c>
      <c r="F3917" s="59" t="s">
        <v>437</v>
      </c>
      <c r="G3917" s="59" t="s">
        <v>2706</v>
      </c>
      <c r="H3917" s="84">
        <f>'20070 ParAssumpChg'!R106</f>
        <v>0</v>
      </c>
    </row>
    <row r="3918" spans="1:8" ht="15" thickBot="1" x14ac:dyDescent="0.35">
      <c r="A3918" s="58">
        <v>22</v>
      </c>
      <c r="B3918" s="55" t="s">
        <v>5574</v>
      </c>
      <c r="C3918" s="59" t="s">
        <v>773</v>
      </c>
      <c r="D3918" s="59" t="s">
        <v>4974</v>
      </c>
      <c r="E3918" s="59" t="s">
        <v>327</v>
      </c>
      <c r="F3918" s="59" t="s">
        <v>437</v>
      </c>
      <c r="G3918" s="59" t="s">
        <v>2708</v>
      </c>
      <c r="H3918" s="84">
        <f>'20070 ParAssumpChg'!R107</f>
        <v>0</v>
      </c>
    </row>
    <row r="3919" spans="1:8" ht="15" thickBot="1" x14ac:dyDescent="0.35">
      <c r="A3919" s="58">
        <v>22</v>
      </c>
      <c r="B3919" s="55" t="s">
        <v>5575</v>
      </c>
      <c r="C3919" s="59" t="s">
        <v>773</v>
      </c>
      <c r="D3919" s="59" t="s">
        <v>4974</v>
      </c>
      <c r="E3919" s="59" t="s">
        <v>327</v>
      </c>
      <c r="F3919" s="59" t="s">
        <v>437</v>
      </c>
      <c r="G3919" s="59" t="s">
        <v>2710</v>
      </c>
      <c r="H3919" s="84">
        <f>'20070 ParAssumpChg'!R108</f>
        <v>0</v>
      </c>
    </row>
    <row r="3920" spans="1:8" ht="15" thickBot="1" x14ac:dyDescent="0.35">
      <c r="A3920" s="58">
        <v>22</v>
      </c>
      <c r="B3920" s="55" t="s">
        <v>5576</v>
      </c>
      <c r="C3920" s="59" t="s">
        <v>773</v>
      </c>
      <c r="D3920" s="59" t="s">
        <v>4974</v>
      </c>
      <c r="E3920" s="59" t="s">
        <v>327</v>
      </c>
      <c r="F3920" s="59" t="s">
        <v>437</v>
      </c>
      <c r="G3920" s="59" t="s">
        <v>2712</v>
      </c>
      <c r="H3920" s="84">
        <f>'20070 ParAssumpChg'!R109</f>
        <v>0</v>
      </c>
    </row>
    <row r="3921" spans="1:8" ht="15" thickBot="1" x14ac:dyDescent="0.35">
      <c r="A3921" s="58">
        <v>22</v>
      </c>
      <c r="B3921" s="55" t="s">
        <v>5577</v>
      </c>
      <c r="C3921" s="59" t="s">
        <v>773</v>
      </c>
      <c r="D3921" s="59" t="s">
        <v>4974</v>
      </c>
      <c r="E3921" s="59" t="s">
        <v>327</v>
      </c>
      <c r="F3921" s="59" t="s">
        <v>437</v>
      </c>
      <c r="G3921" s="59" t="s">
        <v>2714</v>
      </c>
      <c r="H3921" s="84">
        <f>'20070 ParAssumpChg'!R110</f>
        <v>0</v>
      </c>
    </row>
    <row r="3922" spans="1:8" ht="15" thickBot="1" x14ac:dyDescent="0.35">
      <c r="A3922" s="58">
        <v>22</v>
      </c>
      <c r="B3922" s="55" t="s">
        <v>5578</v>
      </c>
      <c r="C3922" s="59" t="s">
        <v>773</v>
      </c>
      <c r="D3922" s="59" t="s">
        <v>4974</v>
      </c>
      <c r="E3922" s="59" t="s">
        <v>327</v>
      </c>
      <c r="F3922" s="59" t="s">
        <v>437</v>
      </c>
      <c r="G3922" s="59" t="s">
        <v>2716</v>
      </c>
      <c r="H3922" s="84">
        <f>'20070 ParAssumpChg'!R111</f>
        <v>0</v>
      </c>
    </row>
    <row r="3923" spans="1:8" ht="15" thickBot="1" x14ac:dyDescent="0.35">
      <c r="A3923" s="58">
        <v>22</v>
      </c>
      <c r="B3923" s="55" t="s">
        <v>5579</v>
      </c>
      <c r="C3923" s="59" t="s">
        <v>773</v>
      </c>
      <c r="D3923" s="59" t="s">
        <v>4974</v>
      </c>
      <c r="E3923" s="59" t="s">
        <v>327</v>
      </c>
      <c r="F3923" s="59" t="s">
        <v>437</v>
      </c>
      <c r="G3923" s="59" t="s">
        <v>2718</v>
      </c>
      <c r="H3923" s="84">
        <f>'20070 ParAssumpChg'!R112</f>
        <v>0</v>
      </c>
    </row>
    <row r="3924" spans="1:8" ht="15" thickBot="1" x14ac:dyDescent="0.35">
      <c r="A3924" s="58">
        <v>22</v>
      </c>
      <c r="B3924" s="55" t="s">
        <v>5580</v>
      </c>
      <c r="C3924" s="59" t="s">
        <v>773</v>
      </c>
      <c r="D3924" s="59" t="s">
        <v>4974</v>
      </c>
      <c r="E3924" s="59" t="s">
        <v>327</v>
      </c>
      <c r="F3924" s="59" t="s">
        <v>437</v>
      </c>
      <c r="G3924" s="59" t="s">
        <v>2720</v>
      </c>
      <c r="H3924" s="84">
        <f>'20070 ParAssumpChg'!R113</f>
        <v>0</v>
      </c>
    </row>
    <row r="3925" spans="1:8" ht="15" thickBot="1" x14ac:dyDescent="0.35">
      <c r="A3925" s="58">
        <v>22</v>
      </c>
      <c r="B3925" s="55" t="s">
        <v>5581</v>
      </c>
      <c r="C3925" s="59" t="s">
        <v>773</v>
      </c>
      <c r="D3925" s="59" t="s">
        <v>4974</v>
      </c>
      <c r="E3925" s="59" t="s">
        <v>327</v>
      </c>
      <c r="F3925" s="59" t="s">
        <v>437</v>
      </c>
      <c r="G3925" s="59" t="s">
        <v>2722</v>
      </c>
      <c r="H3925" s="84">
        <f>'20070 ParAssumpChg'!R114</f>
        <v>0</v>
      </c>
    </row>
    <row r="3926" spans="1:8" ht="15" thickBot="1" x14ac:dyDescent="0.35">
      <c r="A3926" s="58">
        <v>22</v>
      </c>
      <c r="B3926" s="55" t="s">
        <v>5582</v>
      </c>
      <c r="C3926" s="59" t="s">
        <v>773</v>
      </c>
      <c r="D3926" s="59" t="s">
        <v>4974</v>
      </c>
      <c r="E3926" s="59" t="s">
        <v>327</v>
      </c>
      <c r="F3926" s="59" t="s">
        <v>437</v>
      </c>
      <c r="G3926" s="59" t="s">
        <v>2724</v>
      </c>
      <c r="H3926" s="84">
        <f>'20070 ParAssumpChg'!R115</f>
        <v>0</v>
      </c>
    </row>
    <row r="3927" spans="1:8" ht="15" thickBot="1" x14ac:dyDescent="0.35">
      <c r="A3927" s="58">
        <v>22</v>
      </c>
      <c r="B3927" s="55" t="s">
        <v>5583</v>
      </c>
      <c r="C3927" s="59" t="s">
        <v>773</v>
      </c>
      <c r="D3927" s="59" t="s">
        <v>4974</v>
      </c>
      <c r="E3927" s="59" t="s">
        <v>327</v>
      </c>
      <c r="F3927" s="59" t="s">
        <v>437</v>
      </c>
      <c r="G3927" s="59" t="s">
        <v>2726</v>
      </c>
      <c r="H3927" s="84">
        <f>'20070 ParAssumpChg'!R116</f>
        <v>0</v>
      </c>
    </row>
    <row r="3928" spans="1:8" ht="15" thickBot="1" x14ac:dyDescent="0.35">
      <c r="A3928" s="58">
        <v>22</v>
      </c>
      <c r="B3928" s="55" t="s">
        <v>5584</v>
      </c>
      <c r="C3928" s="59" t="s">
        <v>773</v>
      </c>
      <c r="D3928" s="59" t="s">
        <v>4974</v>
      </c>
      <c r="E3928" s="59" t="s">
        <v>327</v>
      </c>
      <c r="F3928" s="59" t="s">
        <v>437</v>
      </c>
      <c r="G3928" s="59" t="s">
        <v>2728</v>
      </c>
      <c r="H3928" s="84">
        <f>'20070 ParAssumpChg'!R117</f>
        <v>0</v>
      </c>
    </row>
    <row r="3929" spans="1:8" ht="15" thickBot="1" x14ac:dyDescent="0.35">
      <c r="A3929" s="58">
        <v>22</v>
      </c>
      <c r="B3929" s="55" t="s">
        <v>5585</v>
      </c>
      <c r="C3929" s="59" t="s">
        <v>773</v>
      </c>
      <c r="D3929" s="59" t="s">
        <v>4974</v>
      </c>
      <c r="E3929" s="59" t="s">
        <v>327</v>
      </c>
      <c r="F3929" s="59" t="s">
        <v>437</v>
      </c>
      <c r="G3929" s="59" t="s">
        <v>2730</v>
      </c>
      <c r="H3929" s="84">
        <f>'20070 ParAssumpChg'!R118</f>
        <v>0</v>
      </c>
    </row>
    <row r="3930" spans="1:8" ht="15" thickBot="1" x14ac:dyDescent="0.35">
      <c r="A3930" s="58">
        <v>22</v>
      </c>
      <c r="B3930" s="55" t="s">
        <v>5586</v>
      </c>
      <c r="C3930" s="59" t="s">
        <v>773</v>
      </c>
      <c r="D3930" s="59" t="s">
        <v>4974</v>
      </c>
      <c r="E3930" s="59" t="s">
        <v>327</v>
      </c>
      <c r="F3930" s="59" t="s">
        <v>437</v>
      </c>
      <c r="G3930" s="59" t="s">
        <v>4989</v>
      </c>
      <c r="H3930" s="84">
        <f>'20070 ParAssumpChg'!R119</f>
        <v>0</v>
      </c>
    </row>
    <row r="3931" spans="1:8" ht="15" thickBot="1" x14ac:dyDescent="0.35">
      <c r="A3931" s="58">
        <v>22</v>
      </c>
      <c r="B3931" s="55" t="s">
        <v>5587</v>
      </c>
      <c r="C3931" s="59" t="s">
        <v>773</v>
      </c>
      <c r="D3931" s="59" t="s">
        <v>4974</v>
      </c>
      <c r="E3931" s="59" t="s">
        <v>327</v>
      </c>
      <c r="F3931" s="59" t="s">
        <v>437</v>
      </c>
      <c r="G3931" s="59" t="s">
        <v>4991</v>
      </c>
      <c r="H3931" s="84">
        <f>'20070 ParAssumpChg'!R120</f>
        <v>0</v>
      </c>
    </row>
    <row r="3932" spans="1:8" ht="15" thickBot="1" x14ac:dyDescent="0.35">
      <c r="A3932" s="58">
        <v>22</v>
      </c>
      <c r="B3932" s="55" t="s">
        <v>5588</v>
      </c>
      <c r="C3932" s="59" t="s">
        <v>773</v>
      </c>
      <c r="D3932" s="59" t="s">
        <v>4974</v>
      </c>
      <c r="E3932" s="59" t="s">
        <v>327</v>
      </c>
      <c r="F3932" s="59" t="s">
        <v>437</v>
      </c>
      <c r="G3932" s="59" t="s">
        <v>4993</v>
      </c>
      <c r="H3932" s="84">
        <f>'20070 ParAssumpChg'!R121</f>
        <v>0</v>
      </c>
    </row>
    <row r="3933" spans="1:8" ht="15" thickBot="1" x14ac:dyDescent="0.35">
      <c r="A3933" s="58">
        <v>22</v>
      </c>
      <c r="B3933" s="55" t="s">
        <v>5589</v>
      </c>
      <c r="C3933" s="59" t="s">
        <v>773</v>
      </c>
      <c r="D3933" s="59" t="s">
        <v>4974</v>
      </c>
      <c r="E3933" s="59" t="s">
        <v>327</v>
      </c>
      <c r="F3933" s="59" t="s">
        <v>438</v>
      </c>
      <c r="G3933" s="59" t="s">
        <v>2704</v>
      </c>
      <c r="H3933" s="84">
        <f>'20070 ParAssumpChg'!S105</f>
        <v>0</v>
      </c>
    </row>
    <row r="3934" spans="1:8" ht="15" thickBot="1" x14ac:dyDescent="0.35">
      <c r="A3934" s="58">
        <v>22</v>
      </c>
      <c r="B3934" s="55" t="s">
        <v>5590</v>
      </c>
      <c r="C3934" s="59" t="s">
        <v>773</v>
      </c>
      <c r="D3934" s="59" t="s">
        <v>4974</v>
      </c>
      <c r="E3934" s="59" t="s">
        <v>327</v>
      </c>
      <c r="F3934" s="59" t="s">
        <v>438</v>
      </c>
      <c r="G3934" s="59" t="s">
        <v>2706</v>
      </c>
      <c r="H3934" s="84">
        <f>'20070 ParAssumpChg'!S106</f>
        <v>0</v>
      </c>
    </row>
    <row r="3935" spans="1:8" ht="15" thickBot="1" x14ac:dyDescent="0.35">
      <c r="A3935" s="58">
        <v>22</v>
      </c>
      <c r="B3935" s="55" t="s">
        <v>5591</v>
      </c>
      <c r="C3935" s="59" t="s">
        <v>773</v>
      </c>
      <c r="D3935" s="59" t="s">
        <v>4974</v>
      </c>
      <c r="E3935" s="59" t="s">
        <v>327</v>
      </c>
      <c r="F3935" s="59" t="s">
        <v>438</v>
      </c>
      <c r="G3935" s="59" t="s">
        <v>2708</v>
      </c>
      <c r="H3935" s="84">
        <f>'20070 ParAssumpChg'!S107</f>
        <v>0</v>
      </c>
    </row>
    <row r="3936" spans="1:8" ht="15" thickBot="1" x14ac:dyDescent="0.35">
      <c r="A3936" s="58">
        <v>22</v>
      </c>
      <c r="B3936" s="55" t="s">
        <v>5592</v>
      </c>
      <c r="C3936" s="59" t="s">
        <v>773</v>
      </c>
      <c r="D3936" s="59" t="s">
        <v>4974</v>
      </c>
      <c r="E3936" s="59" t="s">
        <v>327</v>
      </c>
      <c r="F3936" s="59" t="s">
        <v>438</v>
      </c>
      <c r="G3936" s="59" t="s">
        <v>2710</v>
      </c>
      <c r="H3936" s="84">
        <f>'20070 ParAssumpChg'!S108</f>
        <v>0</v>
      </c>
    </row>
    <row r="3937" spans="1:8" ht="15" thickBot="1" x14ac:dyDescent="0.35">
      <c r="A3937" s="58">
        <v>22</v>
      </c>
      <c r="B3937" s="55" t="s">
        <v>5593</v>
      </c>
      <c r="C3937" s="59" t="s">
        <v>773</v>
      </c>
      <c r="D3937" s="59" t="s">
        <v>4974</v>
      </c>
      <c r="E3937" s="59" t="s">
        <v>327</v>
      </c>
      <c r="F3937" s="59" t="s">
        <v>438</v>
      </c>
      <c r="G3937" s="59" t="s">
        <v>2712</v>
      </c>
      <c r="H3937" s="84">
        <f>'20070 ParAssumpChg'!S109</f>
        <v>0</v>
      </c>
    </row>
    <row r="3938" spans="1:8" ht="15" thickBot="1" x14ac:dyDescent="0.35">
      <c r="A3938" s="58">
        <v>22</v>
      </c>
      <c r="B3938" s="55" t="s">
        <v>5594</v>
      </c>
      <c r="C3938" s="59" t="s">
        <v>773</v>
      </c>
      <c r="D3938" s="59" t="s">
        <v>4974</v>
      </c>
      <c r="E3938" s="59" t="s">
        <v>327</v>
      </c>
      <c r="F3938" s="59" t="s">
        <v>438</v>
      </c>
      <c r="G3938" s="59" t="s">
        <v>2714</v>
      </c>
      <c r="H3938" s="84">
        <f>'20070 ParAssumpChg'!S110</f>
        <v>0</v>
      </c>
    </row>
    <row r="3939" spans="1:8" ht="15" thickBot="1" x14ac:dyDescent="0.35">
      <c r="A3939" s="58">
        <v>22</v>
      </c>
      <c r="B3939" s="55" t="s">
        <v>5595</v>
      </c>
      <c r="C3939" s="59" t="s">
        <v>773</v>
      </c>
      <c r="D3939" s="59" t="s">
        <v>4974</v>
      </c>
      <c r="E3939" s="59" t="s">
        <v>327</v>
      </c>
      <c r="F3939" s="59" t="s">
        <v>438</v>
      </c>
      <c r="G3939" s="59" t="s">
        <v>2716</v>
      </c>
      <c r="H3939" s="84">
        <f>'20070 ParAssumpChg'!S111</f>
        <v>0</v>
      </c>
    </row>
    <row r="3940" spans="1:8" ht="15" thickBot="1" x14ac:dyDescent="0.35">
      <c r="A3940" s="58">
        <v>22</v>
      </c>
      <c r="B3940" s="55" t="s">
        <v>5596</v>
      </c>
      <c r="C3940" s="59" t="s">
        <v>773</v>
      </c>
      <c r="D3940" s="59" t="s">
        <v>4974</v>
      </c>
      <c r="E3940" s="59" t="s">
        <v>327</v>
      </c>
      <c r="F3940" s="59" t="s">
        <v>438</v>
      </c>
      <c r="G3940" s="59" t="s">
        <v>2718</v>
      </c>
      <c r="H3940" s="84">
        <f>'20070 ParAssumpChg'!S112</f>
        <v>0</v>
      </c>
    </row>
    <row r="3941" spans="1:8" ht="15" thickBot="1" x14ac:dyDescent="0.35">
      <c r="A3941" s="58">
        <v>22</v>
      </c>
      <c r="B3941" s="55" t="s">
        <v>5597</v>
      </c>
      <c r="C3941" s="59" t="s">
        <v>773</v>
      </c>
      <c r="D3941" s="59" t="s">
        <v>4974</v>
      </c>
      <c r="E3941" s="59" t="s">
        <v>327</v>
      </c>
      <c r="F3941" s="59" t="s">
        <v>438</v>
      </c>
      <c r="G3941" s="59" t="s">
        <v>2720</v>
      </c>
      <c r="H3941" s="84">
        <f>'20070 ParAssumpChg'!S113</f>
        <v>0</v>
      </c>
    </row>
    <row r="3942" spans="1:8" ht="15" thickBot="1" x14ac:dyDescent="0.35">
      <c r="A3942" s="58">
        <v>22</v>
      </c>
      <c r="B3942" s="55" t="s">
        <v>5598</v>
      </c>
      <c r="C3942" s="59" t="s">
        <v>773</v>
      </c>
      <c r="D3942" s="59" t="s">
        <v>4974</v>
      </c>
      <c r="E3942" s="59" t="s">
        <v>327</v>
      </c>
      <c r="F3942" s="59" t="s">
        <v>438</v>
      </c>
      <c r="G3942" s="59" t="s">
        <v>2722</v>
      </c>
      <c r="H3942" s="84">
        <f>'20070 ParAssumpChg'!S114</f>
        <v>0</v>
      </c>
    </row>
    <row r="3943" spans="1:8" ht="15" thickBot="1" x14ac:dyDescent="0.35">
      <c r="A3943" s="58">
        <v>22</v>
      </c>
      <c r="B3943" s="55" t="s">
        <v>5599</v>
      </c>
      <c r="C3943" s="59" t="s">
        <v>773</v>
      </c>
      <c r="D3943" s="59" t="s">
        <v>4974</v>
      </c>
      <c r="E3943" s="59" t="s">
        <v>327</v>
      </c>
      <c r="F3943" s="59" t="s">
        <v>438</v>
      </c>
      <c r="G3943" s="59" t="s">
        <v>2724</v>
      </c>
      <c r="H3943" s="84">
        <f>'20070 ParAssumpChg'!S115</f>
        <v>0</v>
      </c>
    </row>
    <row r="3944" spans="1:8" ht="15" thickBot="1" x14ac:dyDescent="0.35">
      <c r="A3944" s="58">
        <v>22</v>
      </c>
      <c r="B3944" s="55" t="s">
        <v>5600</v>
      </c>
      <c r="C3944" s="59" t="s">
        <v>773</v>
      </c>
      <c r="D3944" s="59" t="s">
        <v>4974</v>
      </c>
      <c r="E3944" s="59" t="s">
        <v>327</v>
      </c>
      <c r="F3944" s="59" t="s">
        <v>438</v>
      </c>
      <c r="G3944" s="59" t="s">
        <v>2726</v>
      </c>
      <c r="H3944" s="84">
        <f>'20070 ParAssumpChg'!S116</f>
        <v>0</v>
      </c>
    </row>
    <row r="3945" spans="1:8" ht="15" thickBot="1" x14ac:dyDescent="0.35">
      <c r="A3945" s="58">
        <v>22</v>
      </c>
      <c r="B3945" s="55" t="s">
        <v>5601</v>
      </c>
      <c r="C3945" s="59" t="s">
        <v>773</v>
      </c>
      <c r="D3945" s="59" t="s">
        <v>4974</v>
      </c>
      <c r="E3945" s="59" t="s">
        <v>327</v>
      </c>
      <c r="F3945" s="59" t="s">
        <v>438</v>
      </c>
      <c r="G3945" s="59" t="s">
        <v>2728</v>
      </c>
      <c r="H3945" s="84">
        <f>'20070 ParAssumpChg'!S117</f>
        <v>0</v>
      </c>
    </row>
    <row r="3946" spans="1:8" ht="15" thickBot="1" x14ac:dyDescent="0.35">
      <c r="A3946" s="58">
        <v>22</v>
      </c>
      <c r="B3946" s="55" t="s">
        <v>5602</v>
      </c>
      <c r="C3946" s="59" t="s">
        <v>773</v>
      </c>
      <c r="D3946" s="59" t="s">
        <v>4974</v>
      </c>
      <c r="E3946" s="59" t="s">
        <v>327</v>
      </c>
      <c r="F3946" s="59" t="s">
        <v>438</v>
      </c>
      <c r="G3946" s="59" t="s">
        <v>2730</v>
      </c>
      <c r="H3946" s="84">
        <f>'20070 ParAssumpChg'!S118</f>
        <v>0</v>
      </c>
    </row>
    <row r="3947" spans="1:8" ht="15" thickBot="1" x14ac:dyDescent="0.35">
      <c r="A3947" s="58">
        <v>22</v>
      </c>
      <c r="B3947" s="55" t="s">
        <v>5603</v>
      </c>
      <c r="C3947" s="59" t="s">
        <v>773</v>
      </c>
      <c r="D3947" s="59" t="s">
        <v>4974</v>
      </c>
      <c r="E3947" s="59" t="s">
        <v>327</v>
      </c>
      <c r="F3947" s="59" t="s">
        <v>438</v>
      </c>
      <c r="G3947" s="59" t="s">
        <v>4989</v>
      </c>
      <c r="H3947" s="84">
        <f>'20070 ParAssumpChg'!S119</f>
        <v>0</v>
      </c>
    </row>
    <row r="3948" spans="1:8" ht="15" thickBot="1" x14ac:dyDescent="0.35">
      <c r="A3948" s="58">
        <v>22</v>
      </c>
      <c r="B3948" s="55" t="s">
        <v>5604</v>
      </c>
      <c r="C3948" s="59" t="s">
        <v>773</v>
      </c>
      <c r="D3948" s="59" t="s">
        <v>4974</v>
      </c>
      <c r="E3948" s="59" t="s">
        <v>327</v>
      </c>
      <c r="F3948" s="59" t="s">
        <v>438</v>
      </c>
      <c r="G3948" s="59" t="s">
        <v>4991</v>
      </c>
      <c r="H3948" s="84">
        <f>'20070 ParAssumpChg'!S120</f>
        <v>0</v>
      </c>
    </row>
    <row r="3949" spans="1:8" ht="15" thickBot="1" x14ac:dyDescent="0.35">
      <c r="A3949" s="58">
        <v>22</v>
      </c>
      <c r="B3949" s="55" t="s">
        <v>5605</v>
      </c>
      <c r="C3949" s="59" t="s">
        <v>773</v>
      </c>
      <c r="D3949" s="59" t="s">
        <v>4974</v>
      </c>
      <c r="E3949" s="59" t="s">
        <v>327</v>
      </c>
      <c r="F3949" s="59" t="s">
        <v>438</v>
      </c>
      <c r="G3949" s="59" t="s">
        <v>4993</v>
      </c>
      <c r="H3949" s="84">
        <f>'20070 ParAssumpChg'!S121</f>
        <v>0</v>
      </c>
    </row>
    <row r="3950" spans="1:8" ht="15" thickBot="1" x14ac:dyDescent="0.35">
      <c r="A3950" s="58">
        <v>22</v>
      </c>
      <c r="B3950" s="55" t="s">
        <v>5606</v>
      </c>
      <c r="C3950" s="59" t="s">
        <v>773</v>
      </c>
      <c r="D3950" s="59" t="s">
        <v>4974</v>
      </c>
      <c r="E3950" s="59" t="s">
        <v>415</v>
      </c>
      <c r="F3950" s="59" t="s">
        <v>436</v>
      </c>
      <c r="G3950" s="59" t="s">
        <v>2704</v>
      </c>
      <c r="H3950" s="84">
        <f>'20070 ParAssumpChg'!T105</f>
        <v>0</v>
      </c>
    </row>
    <row r="3951" spans="1:8" ht="15" thickBot="1" x14ac:dyDescent="0.35">
      <c r="A3951" s="58">
        <v>22</v>
      </c>
      <c r="B3951" s="55" t="s">
        <v>5607</v>
      </c>
      <c r="C3951" s="59" t="s">
        <v>773</v>
      </c>
      <c r="D3951" s="59" t="s">
        <v>4974</v>
      </c>
      <c r="E3951" s="59" t="s">
        <v>415</v>
      </c>
      <c r="F3951" s="59" t="s">
        <v>436</v>
      </c>
      <c r="G3951" s="59" t="s">
        <v>2706</v>
      </c>
      <c r="H3951" s="84">
        <f>'20070 ParAssumpChg'!T106</f>
        <v>0</v>
      </c>
    </row>
    <row r="3952" spans="1:8" ht="15" thickBot="1" x14ac:dyDescent="0.35">
      <c r="A3952" s="58">
        <v>22</v>
      </c>
      <c r="B3952" s="55" t="s">
        <v>5608</v>
      </c>
      <c r="C3952" s="59" t="s">
        <v>773</v>
      </c>
      <c r="D3952" s="59" t="s">
        <v>4974</v>
      </c>
      <c r="E3952" s="59" t="s">
        <v>415</v>
      </c>
      <c r="F3952" s="59" t="s">
        <v>436</v>
      </c>
      <c r="G3952" s="59" t="s">
        <v>2708</v>
      </c>
      <c r="H3952" s="84">
        <f>'20070 ParAssumpChg'!T107</f>
        <v>0</v>
      </c>
    </row>
    <row r="3953" spans="1:8" ht="15" thickBot="1" x14ac:dyDescent="0.35">
      <c r="A3953" s="58">
        <v>22</v>
      </c>
      <c r="B3953" s="55" t="s">
        <v>5609</v>
      </c>
      <c r="C3953" s="59" t="s">
        <v>773</v>
      </c>
      <c r="D3953" s="59" t="s">
        <v>4974</v>
      </c>
      <c r="E3953" s="59" t="s">
        <v>415</v>
      </c>
      <c r="F3953" s="59" t="s">
        <v>436</v>
      </c>
      <c r="G3953" s="59" t="s">
        <v>2710</v>
      </c>
      <c r="H3953" s="84">
        <f>'20070 ParAssumpChg'!T108</f>
        <v>0</v>
      </c>
    </row>
    <row r="3954" spans="1:8" ht="15" thickBot="1" x14ac:dyDescent="0.35">
      <c r="A3954" s="58">
        <v>22</v>
      </c>
      <c r="B3954" s="55" t="s">
        <v>5610</v>
      </c>
      <c r="C3954" s="59" t="s">
        <v>773</v>
      </c>
      <c r="D3954" s="59" t="s">
        <v>4974</v>
      </c>
      <c r="E3954" s="59" t="s">
        <v>415</v>
      </c>
      <c r="F3954" s="59" t="s">
        <v>436</v>
      </c>
      <c r="G3954" s="59" t="s">
        <v>2712</v>
      </c>
      <c r="H3954" s="84">
        <f>'20070 ParAssumpChg'!T109</f>
        <v>0</v>
      </c>
    </row>
    <row r="3955" spans="1:8" ht="15" thickBot="1" x14ac:dyDescent="0.35">
      <c r="A3955" s="58">
        <v>22</v>
      </c>
      <c r="B3955" s="55" t="s">
        <v>5611</v>
      </c>
      <c r="C3955" s="59" t="s">
        <v>773</v>
      </c>
      <c r="D3955" s="59" t="s">
        <v>4974</v>
      </c>
      <c r="E3955" s="59" t="s">
        <v>415</v>
      </c>
      <c r="F3955" s="59" t="s">
        <v>436</v>
      </c>
      <c r="G3955" s="59" t="s">
        <v>2714</v>
      </c>
      <c r="H3955" s="84">
        <f>'20070 ParAssumpChg'!T110</f>
        <v>0</v>
      </c>
    </row>
    <row r="3956" spans="1:8" ht="15" thickBot="1" x14ac:dyDescent="0.35">
      <c r="A3956" s="58">
        <v>22</v>
      </c>
      <c r="B3956" s="55" t="s">
        <v>5612</v>
      </c>
      <c r="C3956" s="59" t="s">
        <v>773</v>
      </c>
      <c r="D3956" s="59" t="s">
        <v>4974</v>
      </c>
      <c r="E3956" s="59" t="s">
        <v>415</v>
      </c>
      <c r="F3956" s="59" t="s">
        <v>436</v>
      </c>
      <c r="G3956" s="59" t="s">
        <v>2716</v>
      </c>
      <c r="H3956" s="84">
        <f>'20070 ParAssumpChg'!T111</f>
        <v>0</v>
      </c>
    </row>
    <row r="3957" spans="1:8" ht="15" thickBot="1" x14ac:dyDescent="0.35">
      <c r="A3957" s="58">
        <v>22</v>
      </c>
      <c r="B3957" s="55" t="s">
        <v>5613</v>
      </c>
      <c r="C3957" s="59" t="s">
        <v>773</v>
      </c>
      <c r="D3957" s="59" t="s">
        <v>4974</v>
      </c>
      <c r="E3957" s="59" t="s">
        <v>415</v>
      </c>
      <c r="F3957" s="59" t="s">
        <v>436</v>
      </c>
      <c r="G3957" s="59" t="s">
        <v>2718</v>
      </c>
      <c r="H3957" s="84">
        <f>'20070 ParAssumpChg'!T112</f>
        <v>0</v>
      </c>
    </row>
    <row r="3958" spans="1:8" ht="15" thickBot="1" x14ac:dyDescent="0.35">
      <c r="A3958" s="58">
        <v>22</v>
      </c>
      <c r="B3958" s="55" t="s">
        <v>5614</v>
      </c>
      <c r="C3958" s="59" t="s">
        <v>773</v>
      </c>
      <c r="D3958" s="59" t="s">
        <v>4974</v>
      </c>
      <c r="E3958" s="59" t="s">
        <v>415</v>
      </c>
      <c r="F3958" s="59" t="s">
        <v>436</v>
      </c>
      <c r="G3958" s="59" t="s">
        <v>2720</v>
      </c>
      <c r="H3958" s="84">
        <f>'20070 ParAssumpChg'!T113</f>
        <v>0</v>
      </c>
    </row>
    <row r="3959" spans="1:8" ht="15" thickBot="1" x14ac:dyDescent="0.35">
      <c r="A3959" s="58">
        <v>22</v>
      </c>
      <c r="B3959" s="55" t="s">
        <v>5615</v>
      </c>
      <c r="C3959" s="59" t="s">
        <v>773</v>
      </c>
      <c r="D3959" s="59" t="s">
        <v>4974</v>
      </c>
      <c r="E3959" s="59" t="s">
        <v>415</v>
      </c>
      <c r="F3959" s="59" t="s">
        <v>436</v>
      </c>
      <c r="G3959" s="59" t="s">
        <v>2722</v>
      </c>
      <c r="H3959" s="84">
        <f>'20070 ParAssumpChg'!T114</f>
        <v>0</v>
      </c>
    </row>
    <row r="3960" spans="1:8" ht="15" thickBot="1" x14ac:dyDescent="0.35">
      <c r="A3960" s="58">
        <v>22</v>
      </c>
      <c r="B3960" s="55" t="s">
        <v>5616</v>
      </c>
      <c r="C3960" s="59" t="s">
        <v>773</v>
      </c>
      <c r="D3960" s="59" t="s">
        <v>4974</v>
      </c>
      <c r="E3960" s="59" t="s">
        <v>415</v>
      </c>
      <c r="F3960" s="59" t="s">
        <v>436</v>
      </c>
      <c r="G3960" s="59" t="s">
        <v>2724</v>
      </c>
      <c r="H3960" s="84">
        <f>'20070 ParAssumpChg'!T115</f>
        <v>0</v>
      </c>
    </row>
    <row r="3961" spans="1:8" ht="15" thickBot="1" x14ac:dyDescent="0.35">
      <c r="A3961" s="58">
        <v>22</v>
      </c>
      <c r="B3961" s="55" t="s">
        <v>5617</v>
      </c>
      <c r="C3961" s="59" t="s">
        <v>773</v>
      </c>
      <c r="D3961" s="59" t="s">
        <v>4974</v>
      </c>
      <c r="E3961" s="59" t="s">
        <v>415</v>
      </c>
      <c r="F3961" s="59" t="s">
        <v>436</v>
      </c>
      <c r="G3961" s="59" t="s">
        <v>2726</v>
      </c>
      <c r="H3961" s="84">
        <f>'20070 ParAssumpChg'!T116</f>
        <v>0</v>
      </c>
    </row>
    <row r="3962" spans="1:8" ht="15" thickBot="1" x14ac:dyDescent="0.35">
      <c r="A3962" s="58">
        <v>22</v>
      </c>
      <c r="B3962" s="55" t="s">
        <v>5618</v>
      </c>
      <c r="C3962" s="59" t="s">
        <v>773</v>
      </c>
      <c r="D3962" s="59" t="s">
        <v>4974</v>
      </c>
      <c r="E3962" s="59" t="s">
        <v>415</v>
      </c>
      <c r="F3962" s="59" t="s">
        <v>436</v>
      </c>
      <c r="G3962" s="59" t="s">
        <v>2728</v>
      </c>
      <c r="H3962" s="84">
        <f>'20070 ParAssumpChg'!T117</f>
        <v>0</v>
      </c>
    </row>
    <row r="3963" spans="1:8" ht="15" thickBot="1" x14ac:dyDescent="0.35">
      <c r="A3963" s="58">
        <v>22</v>
      </c>
      <c r="B3963" s="55" t="s">
        <v>5619</v>
      </c>
      <c r="C3963" s="59" t="s">
        <v>773</v>
      </c>
      <c r="D3963" s="59" t="s">
        <v>4974</v>
      </c>
      <c r="E3963" s="59" t="s">
        <v>415</v>
      </c>
      <c r="F3963" s="59" t="s">
        <v>436</v>
      </c>
      <c r="G3963" s="59" t="s">
        <v>2730</v>
      </c>
      <c r="H3963" s="84">
        <f>'20070 ParAssumpChg'!T118</f>
        <v>0</v>
      </c>
    </row>
    <row r="3964" spans="1:8" ht="15" thickBot="1" x14ac:dyDescent="0.35">
      <c r="A3964" s="58">
        <v>22</v>
      </c>
      <c r="B3964" s="55" t="s">
        <v>5620</v>
      </c>
      <c r="C3964" s="59" t="s">
        <v>773</v>
      </c>
      <c r="D3964" s="59" t="s">
        <v>4974</v>
      </c>
      <c r="E3964" s="59" t="s">
        <v>415</v>
      </c>
      <c r="F3964" s="59" t="s">
        <v>436</v>
      </c>
      <c r="G3964" s="59" t="s">
        <v>4989</v>
      </c>
      <c r="H3964" s="84">
        <f>'20070 ParAssumpChg'!T119</f>
        <v>0</v>
      </c>
    </row>
    <row r="3965" spans="1:8" ht="15" thickBot="1" x14ac:dyDescent="0.35">
      <c r="A3965" s="58">
        <v>22</v>
      </c>
      <c r="B3965" s="55" t="s">
        <v>5621</v>
      </c>
      <c r="C3965" s="59" t="s">
        <v>773</v>
      </c>
      <c r="D3965" s="59" t="s">
        <v>4974</v>
      </c>
      <c r="E3965" s="59" t="s">
        <v>415</v>
      </c>
      <c r="F3965" s="59" t="s">
        <v>436</v>
      </c>
      <c r="G3965" s="59" t="s">
        <v>4991</v>
      </c>
      <c r="H3965" s="84">
        <f>'20070 ParAssumpChg'!T120</f>
        <v>0</v>
      </c>
    </row>
    <row r="3966" spans="1:8" ht="15" thickBot="1" x14ac:dyDescent="0.35">
      <c r="A3966" s="58">
        <v>22</v>
      </c>
      <c r="B3966" s="55" t="s">
        <v>5622</v>
      </c>
      <c r="C3966" s="59" t="s">
        <v>773</v>
      </c>
      <c r="D3966" s="59" t="s">
        <v>4974</v>
      </c>
      <c r="E3966" s="59" t="s">
        <v>415</v>
      </c>
      <c r="F3966" s="59" t="s">
        <v>436</v>
      </c>
      <c r="G3966" s="59" t="s">
        <v>4993</v>
      </c>
      <c r="H3966" s="84">
        <f>'20070 ParAssumpChg'!T121</f>
        <v>0</v>
      </c>
    </row>
    <row r="3967" spans="1:8" ht="15" thickBot="1" x14ac:dyDescent="0.35">
      <c r="A3967" s="58">
        <v>22</v>
      </c>
      <c r="B3967" s="55" t="s">
        <v>5623</v>
      </c>
      <c r="C3967" s="59" t="s">
        <v>773</v>
      </c>
      <c r="D3967" s="59" t="s">
        <v>4974</v>
      </c>
      <c r="E3967" s="59" t="s">
        <v>415</v>
      </c>
      <c r="F3967" s="59" t="s">
        <v>437</v>
      </c>
      <c r="G3967" s="59" t="s">
        <v>2704</v>
      </c>
      <c r="H3967" s="84">
        <f>'20070 ParAssumpChg'!U105</f>
        <v>0</v>
      </c>
    </row>
    <row r="3968" spans="1:8" ht="15" thickBot="1" x14ac:dyDescent="0.35">
      <c r="A3968" s="58">
        <v>22</v>
      </c>
      <c r="B3968" s="55" t="s">
        <v>5624</v>
      </c>
      <c r="C3968" s="59" t="s">
        <v>773</v>
      </c>
      <c r="D3968" s="59" t="s">
        <v>4974</v>
      </c>
      <c r="E3968" s="59" t="s">
        <v>415</v>
      </c>
      <c r="F3968" s="59" t="s">
        <v>437</v>
      </c>
      <c r="G3968" s="59" t="s">
        <v>2706</v>
      </c>
      <c r="H3968" s="84">
        <f>'20070 ParAssumpChg'!U106</f>
        <v>0</v>
      </c>
    </row>
    <row r="3969" spans="1:8" ht="15" thickBot="1" x14ac:dyDescent="0.35">
      <c r="A3969" s="58">
        <v>22</v>
      </c>
      <c r="B3969" s="55" t="s">
        <v>5625</v>
      </c>
      <c r="C3969" s="59" t="s">
        <v>773</v>
      </c>
      <c r="D3969" s="59" t="s">
        <v>4974</v>
      </c>
      <c r="E3969" s="59" t="s">
        <v>415</v>
      </c>
      <c r="F3969" s="59" t="s">
        <v>437</v>
      </c>
      <c r="G3969" s="59" t="s">
        <v>2708</v>
      </c>
      <c r="H3969" s="84">
        <f>'20070 ParAssumpChg'!U107</f>
        <v>0</v>
      </c>
    </row>
    <row r="3970" spans="1:8" ht="15" thickBot="1" x14ac:dyDescent="0.35">
      <c r="A3970" s="58">
        <v>22</v>
      </c>
      <c r="B3970" s="55" t="s">
        <v>5626</v>
      </c>
      <c r="C3970" s="59" t="s">
        <v>773</v>
      </c>
      <c r="D3970" s="59" t="s">
        <v>4974</v>
      </c>
      <c r="E3970" s="59" t="s">
        <v>415</v>
      </c>
      <c r="F3970" s="59" t="s">
        <v>437</v>
      </c>
      <c r="G3970" s="59" t="s">
        <v>2710</v>
      </c>
      <c r="H3970" s="84">
        <f>'20070 ParAssumpChg'!U108</f>
        <v>0</v>
      </c>
    </row>
    <row r="3971" spans="1:8" ht="15" thickBot="1" x14ac:dyDescent="0.35">
      <c r="A3971" s="58">
        <v>22</v>
      </c>
      <c r="B3971" s="55" t="s">
        <v>5627</v>
      </c>
      <c r="C3971" s="59" t="s">
        <v>773</v>
      </c>
      <c r="D3971" s="59" t="s">
        <v>4974</v>
      </c>
      <c r="E3971" s="59" t="s">
        <v>415</v>
      </c>
      <c r="F3971" s="59" t="s">
        <v>437</v>
      </c>
      <c r="G3971" s="59" t="s">
        <v>2712</v>
      </c>
      <c r="H3971" s="84">
        <f>'20070 ParAssumpChg'!U109</f>
        <v>0</v>
      </c>
    </row>
    <row r="3972" spans="1:8" ht="15" thickBot="1" x14ac:dyDescent="0.35">
      <c r="A3972" s="58">
        <v>22</v>
      </c>
      <c r="B3972" s="55" t="s">
        <v>5628</v>
      </c>
      <c r="C3972" s="59" t="s">
        <v>773</v>
      </c>
      <c r="D3972" s="59" t="s">
        <v>4974</v>
      </c>
      <c r="E3972" s="59" t="s">
        <v>415</v>
      </c>
      <c r="F3972" s="59" t="s">
        <v>437</v>
      </c>
      <c r="G3972" s="59" t="s">
        <v>2714</v>
      </c>
      <c r="H3972" s="84">
        <f>'20070 ParAssumpChg'!U110</f>
        <v>0</v>
      </c>
    </row>
    <row r="3973" spans="1:8" ht="15" thickBot="1" x14ac:dyDescent="0.35">
      <c r="A3973" s="58">
        <v>22</v>
      </c>
      <c r="B3973" s="55" t="s">
        <v>5629</v>
      </c>
      <c r="C3973" s="59" t="s">
        <v>773</v>
      </c>
      <c r="D3973" s="59" t="s">
        <v>4974</v>
      </c>
      <c r="E3973" s="59" t="s">
        <v>415</v>
      </c>
      <c r="F3973" s="59" t="s">
        <v>437</v>
      </c>
      <c r="G3973" s="59" t="s">
        <v>2716</v>
      </c>
      <c r="H3973" s="84">
        <f>'20070 ParAssumpChg'!U111</f>
        <v>0</v>
      </c>
    </row>
    <row r="3974" spans="1:8" ht="15" thickBot="1" x14ac:dyDescent="0.35">
      <c r="A3974" s="58">
        <v>22</v>
      </c>
      <c r="B3974" s="55" t="s">
        <v>5630</v>
      </c>
      <c r="C3974" s="59" t="s">
        <v>773</v>
      </c>
      <c r="D3974" s="59" t="s">
        <v>4974</v>
      </c>
      <c r="E3974" s="59" t="s">
        <v>415</v>
      </c>
      <c r="F3974" s="59" t="s">
        <v>437</v>
      </c>
      <c r="G3974" s="59" t="s">
        <v>2718</v>
      </c>
      <c r="H3974" s="84">
        <f>'20070 ParAssumpChg'!U112</f>
        <v>0</v>
      </c>
    </row>
    <row r="3975" spans="1:8" ht="15" thickBot="1" x14ac:dyDescent="0.35">
      <c r="A3975" s="58">
        <v>22</v>
      </c>
      <c r="B3975" s="55" t="s">
        <v>5631</v>
      </c>
      <c r="C3975" s="59" t="s">
        <v>773</v>
      </c>
      <c r="D3975" s="59" t="s">
        <v>4974</v>
      </c>
      <c r="E3975" s="59" t="s">
        <v>415</v>
      </c>
      <c r="F3975" s="59" t="s">
        <v>437</v>
      </c>
      <c r="G3975" s="59" t="s">
        <v>2720</v>
      </c>
      <c r="H3975" s="84">
        <f>'20070 ParAssumpChg'!U113</f>
        <v>0</v>
      </c>
    </row>
    <row r="3976" spans="1:8" ht="15" thickBot="1" x14ac:dyDescent="0.35">
      <c r="A3976" s="58">
        <v>22</v>
      </c>
      <c r="B3976" s="55" t="s">
        <v>5632</v>
      </c>
      <c r="C3976" s="59" t="s">
        <v>773</v>
      </c>
      <c r="D3976" s="59" t="s">
        <v>4974</v>
      </c>
      <c r="E3976" s="59" t="s">
        <v>415</v>
      </c>
      <c r="F3976" s="59" t="s">
        <v>437</v>
      </c>
      <c r="G3976" s="59" t="s">
        <v>2722</v>
      </c>
      <c r="H3976" s="84">
        <f>'20070 ParAssumpChg'!U114</f>
        <v>0</v>
      </c>
    </row>
    <row r="3977" spans="1:8" ht="15" thickBot="1" x14ac:dyDescent="0.35">
      <c r="A3977" s="58">
        <v>22</v>
      </c>
      <c r="B3977" s="55" t="s">
        <v>5633</v>
      </c>
      <c r="C3977" s="59" t="s">
        <v>773</v>
      </c>
      <c r="D3977" s="59" t="s">
        <v>4974</v>
      </c>
      <c r="E3977" s="59" t="s">
        <v>415</v>
      </c>
      <c r="F3977" s="59" t="s">
        <v>437</v>
      </c>
      <c r="G3977" s="59" t="s">
        <v>2724</v>
      </c>
      <c r="H3977" s="84">
        <f>'20070 ParAssumpChg'!U115</f>
        <v>0</v>
      </c>
    </row>
    <row r="3978" spans="1:8" ht="15" thickBot="1" x14ac:dyDescent="0.35">
      <c r="A3978" s="58">
        <v>22</v>
      </c>
      <c r="B3978" s="55" t="s">
        <v>5634</v>
      </c>
      <c r="C3978" s="59" t="s">
        <v>773</v>
      </c>
      <c r="D3978" s="59" t="s">
        <v>4974</v>
      </c>
      <c r="E3978" s="59" t="s">
        <v>415</v>
      </c>
      <c r="F3978" s="59" t="s">
        <v>437</v>
      </c>
      <c r="G3978" s="59" t="s">
        <v>2726</v>
      </c>
      <c r="H3978" s="84">
        <f>'20070 ParAssumpChg'!U116</f>
        <v>0</v>
      </c>
    </row>
    <row r="3979" spans="1:8" ht="15" thickBot="1" x14ac:dyDescent="0.35">
      <c r="A3979" s="58">
        <v>22</v>
      </c>
      <c r="B3979" s="55" t="s">
        <v>5635</v>
      </c>
      <c r="C3979" s="59" t="s">
        <v>773</v>
      </c>
      <c r="D3979" s="59" t="s">
        <v>4974</v>
      </c>
      <c r="E3979" s="59" t="s">
        <v>415</v>
      </c>
      <c r="F3979" s="59" t="s">
        <v>437</v>
      </c>
      <c r="G3979" s="59" t="s">
        <v>2728</v>
      </c>
      <c r="H3979" s="84">
        <f>'20070 ParAssumpChg'!U117</f>
        <v>0</v>
      </c>
    </row>
    <row r="3980" spans="1:8" ht="15" thickBot="1" x14ac:dyDescent="0.35">
      <c r="A3980" s="58">
        <v>22</v>
      </c>
      <c r="B3980" s="55" t="s">
        <v>5636</v>
      </c>
      <c r="C3980" s="59" t="s">
        <v>773</v>
      </c>
      <c r="D3980" s="59" t="s">
        <v>4974</v>
      </c>
      <c r="E3980" s="59" t="s">
        <v>415</v>
      </c>
      <c r="F3980" s="59" t="s">
        <v>437</v>
      </c>
      <c r="G3980" s="59" t="s">
        <v>2730</v>
      </c>
      <c r="H3980" s="84">
        <f>'20070 ParAssumpChg'!U118</f>
        <v>0</v>
      </c>
    </row>
    <row r="3981" spans="1:8" ht="15" thickBot="1" x14ac:dyDescent="0.35">
      <c r="A3981" s="58">
        <v>22</v>
      </c>
      <c r="B3981" s="55" t="s">
        <v>5637</v>
      </c>
      <c r="C3981" s="59" t="s">
        <v>773</v>
      </c>
      <c r="D3981" s="59" t="s">
        <v>4974</v>
      </c>
      <c r="E3981" s="59" t="s">
        <v>415</v>
      </c>
      <c r="F3981" s="59" t="s">
        <v>437</v>
      </c>
      <c r="G3981" s="59" t="s">
        <v>4989</v>
      </c>
      <c r="H3981" s="84">
        <f>'20070 ParAssumpChg'!U119</f>
        <v>0</v>
      </c>
    </row>
    <row r="3982" spans="1:8" ht="15" thickBot="1" x14ac:dyDescent="0.35">
      <c r="A3982" s="58">
        <v>22</v>
      </c>
      <c r="B3982" s="55" t="s">
        <v>5638</v>
      </c>
      <c r="C3982" s="59" t="s">
        <v>773</v>
      </c>
      <c r="D3982" s="59" t="s">
        <v>4974</v>
      </c>
      <c r="E3982" s="59" t="s">
        <v>415</v>
      </c>
      <c r="F3982" s="59" t="s">
        <v>437</v>
      </c>
      <c r="G3982" s="59" t="s">
        <v>4991</v>
      </c>
      <c r="H3982" s="84">
        <f>'20070 ParAssumpChg'!U120</f>
        <v>0</v>
      </c>
    </row>
    <row r="3983" spans="1:8" ht="15" thickBot="1" x14ac:dyDescent="0.35">
      <c r="A3983" s="58">
        <v>22</v>
      </c>
      <c r="B3983" s="55" t="s">
        <v>5639</v>
      </c>
      <c r="C3983" s="59" t="s">
        <v>773</v>
      </c>
      <c r="D3983" s="59" t="s">
        <v>4974</v>
      </c>
      <c r="E3983" s="59" t="s">
        <v>415</v>
      </c>
      <c r="F3983" s="59" t="s">
        <v>437</v>
      </c>
      <c r="G3983" s="59" t="s">
        <v>4993</v>
      </c>
      <c r="H3983" s="84">
        <f>'20070 ParAssumpChg'!U121</f>
        <v>0</v>
      </c>
    </row>
    <row r="3984" spans="1:8" ht="15" thickBot="1" x14ac:dyDescent="0.35">
      <c r="A3984" s="58">
        <v>22</v>
      </c>
      <c r="B3984" s="55" t="s">
        <v>5640</v>
      </c>
      <c r="C3984" s="59" t="s">
        <v>773</v>
      </c>
      <c r="D3984" s="59" t="s">
        <v>4974</v>
      </c>
      <c r="E3984" s="59" t="s">
        <v>415</v>
      </c>
      <c r="F3984" s="59" t="s">
        <v>438</v>
      </c>
      <c r="G3984" s="59" t="s">
        <v>2704</v>
      </c>
      <c r="H3984" s="84">
        <f>'20070 ParAssumpChg'!V105</f>
        <v>0</v>
      </c>
    </row>
    <row r="3985" spans="1:8" ht="15" thickBot="1" x14ac:dyDescent="0.35">
      <c r="A3985" s="58">
        <v>22</v>
      </c>
      <c r="B3985" s="55" t="s">
        <v>5641</v>
      </c>
      <c r="C3985" s="59" t="s">
        <v>773</v>
      </c>
      <c r="D3985" s="59" t="s">
        <v>4974</v>
      </c>
      <c r="E3985" s="59" t="s">
        <v>415</v>
      </c>
      <c r="F3985" s="59" t="s">
        <v>438</v>
      </c>
      <c r="G3985" s="59" t="s">
        <v>2706</v>
      </c>
      <c r="H3985" s="84">
        <f>'20070 ParAssumpChg'!V106</f>
        <v>0</v>
      </c>
    </row>
    <row r="3986" spans="1:8" ht="15" thickBot="1" x14ac:dyDescent="0.35">
      <c r="A3986" s="58">
        <v>22</v>
      </c>
      <c r="B3986" s="55" t="s">
        <v>5642</v>
      </c>
      <c r="C3986" s="59" t="s">
        <v>773</v>
      </c>
      <c r="D3986" s="59" t="s">
        <v>4974</v>
      </c>
      <c r="E3986" s="59" t="s">
        <v>415</v>
      </c>
      <c r="F3986" s="59" t="s">
        <v>438</v>
      </c>
      <c r="G3986" s="59" t="s">
        <v>2708</v>
      </c>
      <c r="H3986" s="84">
        <f>'20070 ParAssumpChg'!V107</f>
        <v>0</v>
      </c>
    </row>
    <row r="3987" spans="1:8" ht="15" thickBot="1" x14ac:dyDescent="0.35">
      <c r="A3987" s="58">
        <v>22</v>
      </c>
      <c r="B3987" s="55" t="s">
        <v>5643</v>
      </c>
      <c r="C3987" s="59" t="s">
        <v>773</v>
      </c>
      <c r="D3987" s="59" t="s">
        <v>4974</v>
      </c>
      <c r="E3987" s="59" t="s">
        <v>415</v>
      </c>
      <c r="F3987" s="59" t="s">
        <v>438</v>
      </c>
      <c r="G3987" s="59" t="s">
        <v>2710</v>
      </c>
      <c r="H3987" s="84">
        <f>'20070 ParAssumpChg'!V108</f>
        <v>0</v>
      </c>
    </row>
    <row r="3988" spans="1:8" ht="15" thickBot="1" x14ac:dyDescent="0.35">
      <c r="A3988" s="58">
        <v>22</v>
      </c>
      <c r="B3988" s="55" t="s">
        <v>5644</v>
      </c>
      <c r="C3988" s="59" t="s">
        <v>773</v>
      </c>
      <c r="D3988" s="59" t="s">
        <v>4974</v>
      </c>
      <c r="E3988" s="59" t="s">
        <v>415</v>
      </c>
      <c r="F3988" s="59" t="s">
        <v>438</v>
      </c>
      <c r="G3988" s="59" t="s">
        <v>2712</v>
      </c>
      <c r="H3988" s="84">
        <f>'20070 ParAssumpChg'!V109</f>
        <v>0</v>
      </c>
    </row>
    <row r="3989" spans="1:8" ht="15" thickBot="1" x14ac:dyDescent="0.35">
      <c r="A3989" s="58">
        <v>22</v>
      </c>
      <c r="B3989" s="55" t="s">
        <v>5645</v>
      </c>
      <c r="C3989" s="59" t="s">
        <v>773</v>
      </c>
      <c r="D3989" s="59" t="s">
        <v>4974</v>
      </c>
      <c r="E3989" s="59" t="s">
        <v>415</v>
      </c>
      <c r="F3989" s="59" t="s">
        <v>438</v>
      </c>
      <c r="G3989" s="59" t="s">
        <v>2714</v>
      </c>
      <c r="H3989" s="84">
        <f>'20070 ParAssumpChg'!V110</f>
        <v>0</v>
      </c>
    </row>
    <row r="3990" spans="1:8" ht="15" thickBot="1" x14ac:dyDescent="0.35">
      <c r="A3990" s="58">
        <v>22</v>
      </c>
      <c r="B3990" s="55" t="s">
        <v>5646</v>
      </c>
      <c r="C3990" s="59" t="s">
        <v>773</v>
      </c>
      <c r="D3990" s="59" t="s">
        <v>4974</v>
      </c>
      <c r="E3990" s="59" t="s">
        <v>415</v>
      </c>
      <c r="F3990" s="59" t="s">
        <v>438</v>
      </c>
      <c r="G3990" s="59" t="s">
        <v>2716</v>
      </c>
      <c r="H3990" s="84">
        <f>'20070 ParAssumpChg'!V111</f>
        <v>0</v>
      </c>
    </row>
    <row r="3991" spans="1:8" ht="15" thickBot="1" x14ac:dyDescent="0.35">
      <c r="A3991" s="58">
        <v>22</v>
      </c>
      <c r="B3991" s="55" t="s">
        <v>5647</v>
      </c>
      <c r="C3991" s="59" t="s">
        <v>773</v>
      </c>
      <c r="D3991" s="59" t="s">
        <v>4974</v>
      </c>
      <c r="E3991" s="59" t="s">
        <v>415</v>
      </c>
      <c r="F3991" s="59" t="s">
        <v>438</v>
      </c>
      <c r="G3991" s="59" t="s">
        <v>2718</v>
      </c>
      <c r="H3991" s="84">
        <f>'20070 ParAssumpChg'!V112</f>
        <v>0</v>
      </c>
    </row>
    <row r="3992" spans="1:8" ht="15" thickBot="1" x14ac:dyDescent="0.35">
      <c r="A3992" s="58">
        <v>22</v>
      </c>
      <c r="B3992" s="55" t="s">
        <v>5648</v>
      </c>
      <c r="C3992" s="59" t="s">
        <v>773</v>
      </c>
      <c r="D3992" s="59" t="s">
        <v>4974</v>
      </c>
      <c r="E3992" s="59" t="s">
        <v>415</v>
      </c>
      <c r="F3992" s="59" t="s">
        <v>438</v>
      </c>
      <c r="G3992" s="59" t="s">
        <v>2720</v>
      </c>
      <c r="H3992" s="84">
        <f>'20070 ParAssumpChg'!V113</f>
        <v>0</v>
      </c>
    </row>
    <row r="3993" spans="1:8" ht="15" thickBot="1" x14ac:dyDescent="0.35">
      <c r="A3993" s="58">
        <v>22</v>
      </c>
      <c r="B3993" s="55" t="s">
        <v>5649</v>
      </c>
      <c r="C3993" s="59" t="s">
        <v>773</v>
      </c>
      <c r="D3993" s="59" t="s">
        <v>4974</v>
      </c>
      <c r="E3993" s="59" t="s">
        <v>415</v>
      </c>
      <c r="F3993" s="59" t="s">
        <v>438</v>
      </c>
      <c r="G3993" s="59" t="s">
        <v>2722</v>
      </c>
      <c r="H3993" s="84">
        <f>'20070 ParAssumpChg'!V114</f>
        <v>0</v>
      </c>
    </row>
    <row r="3994" spans="1:8" ht="15" thickBot="1" x14ac:dyDescent="0.35">
      <c r="A3994" s="58">
        <v>22</v>
      </c>
      <c r="B3994" s="55" t="s">
        <v>5650</v>
      </c>
      <c r="C3994" s="59" t="s">
        <v>773</v>
      </c>
      <c r="D3994" s="59" t="s">
        <v>4974</v>
      </c>
      <c r="E3994" s="59" t="s">
        <v>415</v>
      </c>
      <c r="F3994" s="59" t="s">
        <v>438</v>
      </c>
      <c r="G3994" s="59" t="s">
        <v>2724</v>
      </c>
      <c r="H3994" s="84">
        <f>'20070 ParAssumpChg'!V115</f>
        <v>0</v>
      </c>
    </row>
    <row r="3995" spans="1:8" ht="15" thickBot="1" x14ac:dyDescent="0.35">
      <c r="A3995" s="58">
        <v>22</v>
      </c>
      <c r="B3995" s="55" t="s">
        <v>5651</v>
      </c>
      <c r="C3995" s="59" t="s">
        <v>773</v>
      </c>
      <c r="D3995" s="59" t="s">
        <v>4974</v>
      </c>
      <c r="E3995" s="59" t="s">
        <v>415</v>
      </c>
      <c r="F3995" s="59" t="s">
        <v>438</v>
      </c>
      <c r="G3995" s="59" t="s">
        <v>2726</v>
      </c>
      <c r="H3995" s="84">
        <f>'20070 ParAssumpChg'!V116</f>
        <v>0</v>
      </c>
    </row>
    <row r="3996" spans="1:8" ht="15" thickBot="1" x14ac:dyDescent="0.35">
      <c r="A3996" s="58">
        <v>22</v>
      </c>
      <c r="B3996" s="55" t="s">
        <v>5652</v>
      </c>
      <c r="C3996" s="59" t="s">
        <v>773</v>
      </c>
      <c r="D3996" s="59" t="s">
        <v>4974</v>
      </c>
      <c r="E3996" s="59" t="s">
        <v>415</v>
      </c>
      <c r="F3996" s="59" t="s">
        <v>438</v>
      </c>
      <c r="G3996" s="59" t="s">
        <v>2728</v>
      </c>
      <c r="H3996" s="84">
        <f>'20070 ParAssumpChg'!V117</f>
        <v>0</v>
      </c>
    </row>
    <row r="3997" spans="1:8" ht="15" thickBot="1" x14ac:dyDescent="0.35">
      <c r="A3997" s="58">
        <v>22</v>
      </c>
      <c r="B3997" s="55" t="s">
        <v>5653</v>
      </c>
      <c r="C3997" s="59" t="s">
        <v>773</v>
      </c>
      <c r="D3997" s="59" t="s">
        <v>4974</v>
      </c>
      <c r="E3997" s="59" t="s">
        <v>415</v>
      </c>
      <c r="F3997" s="59" t="s">
        <v>438</v>
      </c>
      <c r="G3997" s="59" t="s">
        <v>2730</v>
      </c>
      <c r="H3997" s="84">
        <f>'20070 ParAssumpChg'!V118</f>
        <v>0</v>
      </c>
    </row>
    <row r="3998" spans="1:8" ht="15" thickBot="1" x14ac:dyDescent="0.35">
      <c r="A3998" s="58">
        <v>22</v>
      </c>
      <c r="B3998" s="55" t="s">
        <v>5654</v>
      </c>
      <c r="C3998" s="59" t="s">
        <v>773</v>
      </c>
      <c r="D3998" s="59" t="s">
        <v>4974</v>
      </c>
      <c r="E3998" s="59" t="s">
        <v>415</v>
      </c>
      <c r="F3998" s="59" t="s">
        <v>438</v>
      </c>
      <c r="G3998" s="59" t="s">
        <v>4989</v>
      </c>
      <c r="H3998" s="84">
        <f>'20070 ParAssumpChg'!V119</f>
        <v>0</v>
      </c>
    </row>
    <row r="3999" spans="1:8" ht="15" thickBot="1" x14ac:dyDescent="0.35">
      <c r="A3999" s="58">
        <v>22</v>
      </c>
      <c r="B3999" s="55" t="s">
        <v>5655</v>
      </c>
      <c r="C3999" s="59" t="s">
        <v>773</v>
      </c>
      <c r="D3999" s="59" t="s">
        <v>4974</v>
      </c>
      <c r="E3999" s="59" t="s">
        <v>415</v>
      </c>
      <c r="F3999" s="59" t="s">
        <v>438</v>
      </c>
      <c r="G3999" s="59" t="s">
        <v>4991</v>
      </c>
      <c r="H3999" s="84">
        <f>'20070 ParAssumpChg'!V120</f>
        <v>0</v>
      </c>
    </row>
    <row r="4000" spans="1:8" ht="15" thickBot="1" x14ac:dyDescent="0.35">
      <c r="A4000" s="58">
        <v>22</v>
      </c>
      <c r="B4000" s="55" t="s">
        <v>5656</v>
      </c>
      <c r="C4000" s="59" t="s">
        <v>773</v>
      </c>
      <c r="D4000" s="59" t="s">
        <v>4974</v>
      </c>
      <c r="E4000" s="59" t="s">
        <v>415</v>
      </c>
      <c r="F4000" s="59" t="s">
        <v>438</v>
      </c>
      <c r="G4000" s="59" t="s">
        <v>4993</v>
      </c>
      <c r="H4000" s="84">
        <f>'20070 ParAssumpChg'!V121</f>
        <v>0</v>
      </c>
    </row>
    <row r="4001" spans="1:8" ht="15" thickBot="1" x14ac:dyDescent="0.35">
      <c r="A4001" s="58">
        <v>22</v>
      </c>
      <c r="B4001" s="55" t="s">
        <v>5657</v>
      </c>
      <c r="C4001" s="59" t="s">
        <v>774</v>
      </c>
      <c r="D4001" s="59" t="s">
        <v>4974</v>
      </c>
      <c r="E4001" s="59" t="s">
        <v>2703</v>
      </c>
      <c r="F4001" s="59" t="s">
        <v>2704</v>
      </c>
      <c r="G4001" s="59" t="s">
        <v>2704</v>
      </c>
      <c r="H4001" s="84">
        <f>'20070 ParAssumpChg'!M136</f>
        <v>0</v>
      </c>
    </row>
    <row r="4002" spans="1:8" ht="15" thickBot="1" x14ac:dyDescent="0.35">
      <c r="A4002" s="58">
        <v>22</v>
      </c>
      <c r="B4002" s="55" t="s">
        <v>5658</v>
      </c>
      <c r="C4002" s="59" t="s">
        <v>774</v>
      </c>
      <c r="D4002" s="59" t="s">
        <v>4974</v>
      </c>
      <c r="E4002" s="59" t="s">
        <v>2703</v>
      </c>
      <c r="F4002" s="59" t="s">
        <v>2706</v>
      </c>
      <c r="G4002" s="59" t="s">
        <v>2706</v>
      </c>
      <c r="H4002" s="84">
        <f>'20070 ParAssumpChg'!M137</f>
        <v>0</v>
      </c>
    </row>
    <row r="4003" spans="1:8" ht="15" thickBot="1" x14ac:dyDescent="0.35">
      <c r="A4003" s="58">
        <v>22</v>
      </c>
      <c r="B4003" s="55" t="s">
        <v>5659</v>
      </c>
      <c r="C4003" s="59" t="s">
        <v>774</v>
      </c>
      <c r="D4003" s="59" t="s">
        <v>4974</v>
      </c>
      <c r="E4003" s="59" t="s">
        <v>2703</v>
      </c>
      <c r="F4003" s="59" t="s">
        <v>2708</v>
      </c>
      <c r="G4003" s="59" t="s">
        <v>2708</v>
      </c>
      <c r="H4003" s="84">
        <f>'20070 ParAssumpChg'!M138</f>
        <v>0</v>
      </c>
    </row>
    <row r="4004" spans="1:8" ht="15" thickBot="1" x14ac:dyDescent="0.35">
      <c r="A4004" s="58">
        <v>22</v>
      </c>
      <c r="B4004" s="55" t="s">
        <v>5660</v>
      </c>
      <c r="C4004" s="59" t="s">
        <v>774</v>
      </c>
      <c r="D4004" s="59" t="s">
        <v>4974</v>
      </c>
      <c r="E4004" s="59" t="s">
        <v>2703</v>
      </c>
      <c r="F4004" s="59" t="s">
        <v>2710</v>
      </c>
      <c r="G4004" s="59" t="s">
        <v>2710</v>
      </c>
      <c r="H4004" s="84">
        <f>'20070 ParAssumpChg'!M139</f>
        <v>0</v>
      </c>
    </row>
    <row r="4005" spans="1:8" ht="15" thickBot="1" x14ac:dyDescent="0.35">
      <c r="A4005" s="58">
        <v>22</v>
      </c>
      <c r="B4005" s="55" t="s">
        <v>5661</v>
      </c>
      <c r="C4005" s="59" t="s">
        <v>774</v>
      </c>
      <c r="D4005" s="59" t="s">
        <v>4974</v>
      </c>
      <c r="E4005" s="59" t="s">
        <v>2703</v>
      </c>
      <c r="F4005" s="59" t="s">
        <v>2712</v>
      </c>
      <c r="G4005" s="59" t="s">
        <v>2712</v>
      </c>
      <c r="H4005" s="84">
        <f>'20070 ParAssumpChg'!M140</f>
        <v>0</v>
      </c>
    </row>
    <row r="4006" spans="1:8" ht="15" thickBot="1" x14ac:dyDescent="0.35">
      <c r="A4006" s="58">
        <v>22</v>
      </c>
      <c r="B4006" s="55" t="s">
        <v>5662</v>
      </c>
      <c r="C4006" s="59" t="s">
        <v>774</v>
      </c>
      <c r="D4006" s="59" t="s">
        <v>4974</v>
      </c>
      <c r="E4006" s="59" t="s">
        <v>2703</v>
      </c>
      <c r="F4006" s="59" t="s">
        <v>2714</v>
      </c>
      <c r="G4006" s="59" t="s">
        <v>2714</v>
      </c>
      <c r="H4006" s="84">
        <f>'20070 ParAssumpChg'!M141</f>
        <v>0</v>
      </c>
    </row>
    <row r="4007" spans="1:8" ht="15" thickBot="1" x14ac:dyDescent="0.35">
      <c r="A4007" s="58">
        <v>22</v>
      </c>
      <c r="B4007" s="55" t="s">
        <v>5663</v>
      </c>
      <c r="C4007" s="59" t="s">
        <v>774</v>
      </c>
      <c r="D4007" s="59" t="s">
        <v>4974</v>
      </c>
      <c r="E4007" s="59" t="s">
        <v>2703</v>
      </c>
      <c r="F4007" s="59" t="s">
        <v>2716</v>
      </c>
      <c r="G4007" s="59" t="s">
        <v>2716</v>
      </c>
      <c r="H4007" s="84">
        <f>'20070 ParAssumpChg'!M142</f>
        <v>0</v>
      </c>
    </row>
    <row r="4008" spans="1:8" ht="15" thickBot="1" x14ac:dyDescent="0.35">
      <c r="A4008" s="58">
        <v>22</v>
      </c>
      <c r="B4008" s="55" t="s">
        <v>5664</v>
      </c>
      <c r="C4008" s="59" t="s">
        <v>774</v>
      </c>
      <c r="D4008" s="59" t="s">
        <v>4974</v>
      </c>
      <c r="E4008" s="59" t="s">
        <v>2703</v>
      </c>
      <c r="F4008" s="59" t="s">
        <v>2718</v>
      </c>
      <c r="G4008" s="59" t="s">
        <v>2718</v>
      </c>
      <c r="H4008" s="84">
        <f>'20070 ParAssumpChg'!M143</f>
        <v>0</v>
      </c>
    </row>
    <row r="4009" spans="1:8" ht="15" thickBot="1" x14ac:dyDescent="0.35">
      <c r="A4009" s="58">
        <v>22</v>
      </c>
      <c r="B4009" s="55" t="s">
        <v>5665</v>
      </c>
      <c r="C4009" s="59" t="s">
        <v>774</v>
      </c>
      <c r="D4009" s="59" t="s">
        <v>4974</v>
      </c>
      <c r="E4009" s="59" t="s">
        <v>2703</v>
      </c>
      <c r="F4009" s="59" t="s">
        <v>2720</v>
      </c>
      <c r="G4009" s="59" t="s">
        <v>2720</v>
      </c>
      <c r="H4009" s="84">
        <f>'20070 ParAssumpChg'!M144</f>
        <v>0</v>
      </c>
    </row>
    <row r="4010" spans="1:8" ht="15" thickBot="1" x14ac:dyDescent="0.35">
      <c r="A4010" s="58">
        <v>22</v>
      </c>
      <c r="B4010" s="55" t="s">
        <v>5666</v>
      </c>
      <c r="C4010" s="59" t="s">
        <v>774</v>
      </c>
      <c r="D4010" s="59" t="s">
        <v>4974</v>
      </c>
      <c r="E4010" s="59" t="s">
        <v>2703</v>
      </c>
      <c r="F4010" s="59" t="s">
        <v>2722</v>
      </c>
      <c r="G4010" s="59" t="s">
        <v>2722</v>
      </c>
      <c r="H4010" s="84">
        <f>'20070 ParAssumpChg'!M145</f>
        <v>0</v>
      </c>
    </row>
    <row r="4011" spans="1:8" ht="15" thickBot="1" x14ac:dyDescent="0.35">
      <c r="A4011" s="58">
        <v>22</v>
      </c>
      <c r="B4011" s="55" t="s">
        <v>5667</v>
      </c>
      <c r="C4011" s="59" t="s">
        <v>774</v>
      </c>
      <c r="D4011" s="59" t="s">
        <v>4974</v>
      </c>
      <c r="E4011" s="59" t="s">
        <v>2703</v>
      </c>
      <c r="F4011" s="59" t="s">
        <v>2724</v>
      </c>
      <c r="G4011" s="59" t="s">
        <v>2724</v>
      </c>
      <c r="H4011" s="84">
        <f>'20070 ParAssumpChg'!M146</f>
        <v>0</v>
      </c>
    </row>
    <row r="4012" spans="1:8" ht="15" thickBot="1" x14ac:dyDescent="0.35">
      <c r="A4012" s="58">
        <v>22</v>
      </c>
      <c r="B4012" s="55" t="s">
        <v>5668</v>
      </c>
      <c r="C4012" s="59" t="s">
        <v>774</v>
      </c>
      <c r="D4012" s="59" t="s">
        <v>4974</v>
      </c>
      <c r="E4012" s="59" t="s">
        <v>2703</v>
      </c>
      <c r="F4012" s="59" t="s">
        <v>2726</v>
      </c>
      <c r="G4012" s="59" t="s">
        <v>2726</v>
      </c>
      <c r="H4012" s="84">
        <f>'20070 ParAssumpChg'!M147</f>
        <v>0</v>
      </c>
    </row>
    <row r="4013" spans="1:8" ht="15" thickBot="1" x14ac:dyDescent="0.35">
      <c r="A4013" s="58">
        <v>22</v>
      </c>
      <c r="B4013" s="55" t="s">
        <v>5669</v>
      </c>
      <c r="C4013" s="59" t="s">
        <v>774</v>
      </c>
      <c r="D4013" s="59" t="s">
        <v>4974</v>
      </c>
      <c r="E4013" s="59" t="s">
        <v>2703</v>
      </c>
      <c r="F4013" s="59" t="s">
        <v>2728</v>
      </c>
      <c r="G4013" s="59" t="s">
        <v>2728</v>
      </c>
      <c r="H4013" s="84">
        <f>'20070 ParAssumpChg'!M148</f>
        <v>0</v>
      </c>
    </row>
    <row r="4014" spans="1:8" ht="15" thickBot="1" x14ac:dyDescent="0.35">
      <c r="A4014" s="58">
        <v>22</v>
      </c>
      <c r="B4014" s="55" t="s">
        <v>5670</v>
      </c>
      <c r="C4014" s="59" t="s">
        <v>774</v>
      </c>
      <c r="D4014" s="59" t="s">
        <v>4974</v>
      </c>
      <c r="E4014" s="59" t="s">
        <v>2703</v>
      </c>
      <c r="F4014" s="59" t="s">
        <v>2730</v>
      </c>
      <c r="G4014" s="59" t="s">
        <v>2730</v>
      </c>
      <c r="H4014" s="84">
        <f>'20070 ParAssumpChg'!M149</f>
        <v>0</v>
      </c>
    </row>
    <row r="4015" spans="1:8" ht="15" thickBot="1" x14ac:dyDescent="0.35">
      <c r="A4015" s="58">
        <v>22</v>
      </c>
      <c r="B4015" s="55" t="s">
        <v>5671</v>
      </c>
      <c r="C4015" s="59" t="s">
        <v>774</v>
      </c>
      <c r="D4015" s="59" t="s">
        <v>4974</v>
      </c>
      <c r="E4015" s="59" t="s">
        <v>2703</v>
      </c>
      <c r="F4015" s="59" t="s">
        <v>4989</v>
      </c>
      <c r="G4015" s="59" t="s">
        <v>4989</v>
      </c>
      <c r="H4015" s="84">
        <f>'20070 ParAssumpChg'!M150</f>
        <v>0</v>
      </c>
    </row>
    <row r="4016" spans="1:8" ht="15" thickBot="1" x14ac:dyDescent="0.35">
      <c r="A4016" s="58">
        <v>22</v>
      </c>
      <c r="B4016" s="55" t="s">
        <v>5672</v>
      </c>
      <c r="C4016" s="59" t="s">
        <v>774</v>
      </c>
      <c r="D4016" s="59" t="s">
        <v>4974</v>
      </c>
      <c r="E4016" s="59" t="s">
        <v>2703</v>
      </c>
      <c r="F4016" s="59" t="s">
        <v>4991</v>
      </c>
      <c r="G4016" s="59" t="s">
        <v>4991</v>
      </c>
      <c r="H4016" s="84">
        <f>'20070 ParAssumpChg'!M151</f>
        <v>0</v>
      </c>
    </row>
    <row r="4017" spans="1:8" ht="15" thickBot="1" x14ac:dyDescent="0.35">
      <c r="A4017" s="58">
        <v>22</v>
      </c>
      <c r="B4017" s="55" t="s">
        <v>5673</v>
      </c>
      <c r="C4017" s="59" t="s">
        <v>774</v>
      </c>
      <c r="D4017" s="59" t="s">
        <v>4974</v>
      </c>
      <c r="E4017" s="59" t="s">
        <v>2703</v>
      </c>
      <c r="F4017" s="59" t="s">
        <v>4993</v>
      </c>
      <c r="G4017" s="59" t="s">
        <v>4993</v>
      </c>
      <c r="H4017" s="84">
        <f>'20070 ParAssumpChg'!M152</f>
        <v>0</v>
      </c>
    </row>
    <row r="4018" spans="1:8" ht="15" thickBot="1" x14ac:dyDescent="0.35">
      <c r="A4018" s="58">
        <v>22</v>
      </c>
      <c r="B4018" s="55" t="s">
        <v>5674</v>
      </c>
      <c r="C4018" s="59" t="s">
        <v>774</v>
      </c>
      <c r="D4018" s="59" t="s">
        <v>4974</v>
      </c>
      <c r="E4018" s="59" t="s">
        <v>326</v>
      </c>
      <c r="F4018" s="59" t="s">
        <v>436</v>
      </c>
      <c r="G4018" s="59" t="s">
        <v>2704</v>
      </c>
      <c r="H4018" s="84">
        <f>'20070 ParAssumpChg'!N136</f>
        <v>0</v>
      </c>
    </row>
    <row r="4019" spans="1:8" ht="15" thickBot="1" x14ac:dyDescent="0.35">
      <c r="A4019" s="58">
        <v>22</v>
      </c>
      <c r="B4019" s="55" t="s">
        <v>5675</v>
      </c>
      <c r="C4019" s="59" t="s">
        <v>774</v>
      </c>
      <c r="D4019" s="59" t="s">
        <v>4974</v>
      </c>
      <c r="E4019" s="59" t="s">
        <v>326</v>
      </c>
      <c r="F4019" s="59" t="s">
        <v>436</v>
      </c>
      <c r="G4019" s="59" t="s">
        <v>2706</v>
      </c>
      <c r="H4019" s="84">
        <f>'20070 ParAssumpChg'!N137</f>
        <v>0</v>
      </c>
    </row>
    <row r="4020" spans="1:8" ht="15" thickBot="1" x14ac:dyDescent="0.35">
      <c r="A4020" s="58">
        <v>22</v>
      </c>
      <c r="B4020" s="55" t="s">
        <v>5676</v>
      </c>
      <c r="C4020" s="59" t="s">
        <v>774</v>
      </c>
      <c r="D4020" s="59" t="s">
        <v>4974</v>
      </c>
      <c r="E4020" s="59" t="s">
        <v>326</v>
      </c>
      <c r="F4020" s="59" t="s">
        <v>436</v>
      </c>
      <c r="G4020" s="59" t="s">
        <v>2708</v>
      </c>
      <c r="H4020" s="84">
        <f>'20070 ParAssumpChg'!N138</f>
        <v>0</v>
      </c>
    </row>
    <row r="4021" spans="1:8" ht="15" thickBot="1" x14ac:dyDescent="0.35">
      <c r="A4021" s="58">
        <v>22</v>
      </c>
      <c r="B4021" s="55" t="s">
        <v>5677</v>
      </c>
      <c r="C4021" s="59" t="s">
        <v>774</v>
      </c>
      <c r="D4021" s="59" t="s">
        <v>4974</v>
      </c>
      <c r="E4021" s="59" t="s">
        <v>326</v>
      </c>
      <c r="F4021" s="59" t="s">
        <v>436</v>
      </c>
      <c r="G4021" s="59" t="s">
        <v>2710</v>
      </c>
      <c r="H4021" s="84">
        <f>'20070 ParAssumpChg'!N139</f>
        <v>0</v>
      </c>
    </row>
    <row r="4022" spans="1:8" ht="15" thickBot="1" x14ac:dyDescent="0.35">
      <c r="A4022" s="58">
        <v>22</v>
      </c>
      <c r="B4022" s="55" t="s">
        <v>5678</v>
      </c>
      <c r="C4022" s="59" t="s">
        <v>774</v>
      </c>
      <c r="D4022" s="59" t="s">
        <v>4974</v>
      </c>
      <c r="E4022" s="59" t="s">
        <v>326</v>
      </c>
      <c r="F4022" s="59" t="s">
        <v>436</v>
      </c>
      <c r="G4022" s="59" t="s">
        <v>2712</v>
      </c>
      <c r="H4022" s="84">
        <f>'20070 ParAssumpChg'!N140</f>
        <v>0</v>
      </c>
    </row>
    <row r="4023" spans="1:8" ht="15" thickBot="1" x14ac:dyDescent="0.35">
      <c r="A4023" s="58">
        <v>22</v>
      </c>
      <c r="B4023" s="55" t="s">
        <v>5679</v>
      </c>
      <c r="C4023" s="59" t="s">
        <v>774</v>
      </c>
      <c r="D4023" s="59" t="s">
        <v>4974</v>
      </c>
      <c r="E4023" s="59" t="s">
        <v>326</v>
      </c>
      <c r="F4023" s="59" t="s">
        <v>436</v>
      </c>
      <c r="G4023" s="59" t="s">
        <v>2714</v>
      </c>
      <c r="H4023" s="84">
        <f>'20070 ParAssumpChg'!N141</f>
        <v>0</v>
      </c>
    </row>
    <row r="4024" spans="1:8" ht="15" thickBot="1" x14ac:dyDescent="0.35">
      <c r="A4024" s="58">
        <v>22</v>
      </c>
      <c r="B4024" s="55" t="s">
        <v>5680</v>
      </c>
      <c r="C4024" s="59" t="s">
        <v>774</v>
      </c>
      <c r="D4024" s="59" t="s">
        <v>4974</v>
      </c>
      <c r="E4024" s="59" t="s">
        <v>326</v>
      </c>
      <c r="F4024" s="59" t="s">
        <v>436</v>
      </c>
      <c r="G4024" s="59" t="s">
        <v>2716</v>
      </c>
      <c r="H4024" s="84">
        <f>'20070 ParAssumpChg'!N142</f>
        <v>0</v>
      </c>
    </row>
    <row r="4025" spans="1:8" ht="15" thickBot="1" x14ac:dyDescent="0.35">
      <c r="A4025" s="58">
        <v>22</v>
      </c>
      <c r="B4025" s="55" t="s">
        <v>5681</v>
      </c>
      <c r="C4025" s="59" t="s">
        <v>774</v>
      </c>
      <c r="D4025" s="59" t="s">
        <v>4974</v>
      </c>
      <c r="E4025" s="59" t="s">
        <v>326</v>
      </c>
      <c r="F4025" s="59" t="s">
        <v>436</v>
      </c>
      <c r="G4025" s="59" t="s">
        <v>2718</v>
      </c>
      <c r="H4025" s="84">
        <f>'20070 ParAssumpChg'!N143</f>
        <v>0</v>
      </c>
    </row>
    <row r="4026" spans="1:8" ht="15" thickBot="1" x14ac:dyDescent="0.35">
      <c r="A4026" s="58">
        <v>22</v>
      </c>
      <c r="B4026" s="55" t="s">
        <v>5682</v>
      </c>
      <c r="C4026" s="59" t="s">
        <v>774</v>
      </c>
      <c r="D4026" s="59" t="s">
        <v>4974</v>
      </c>
      <c r="E4026" s="59" t="s">
        <v>326</v>
      </c>
      <c r="F4026" s="59" t="s">
        <v>436</v>
      </c>
      <c r="G4026" s="59" t="s">
        <v>2720</v>
      </c>
      <c r="H4026" s="84">
        <f>'20070 ParAssumpChg'!N144</f>
        <v>0</v>
      </c>
    </row>
    <row r="4027" spans="1:8" ht="15" thickBot="1" x14ac:dyDescent="0.35">
      <c r="A4027" s="58">
        <v>22</v>
      </c>
      <c r="B4027" s="55" t="s">
        <v>5683</v>
      </c>
      <c r="C4027" s="59" t="s">
        <v>774</v>
      </c>
      <c r="D4027" s="59" t="s">
        <v>4974</v>
      </c>
      <c r="E4027" s="59" t="s">
        <v>326</v>
      </c>
      <c r="F4027" s="59" t="s">
        <v>436</v>
      </c>
      <c r="G4027" s="59" t="s">
        <v>2722</v>
      </c>
      <c r="H4027" s="84">
        <f>'20070 ParAssumpChg'!N145</f>
        <v>0</v>
      </c>
    </row>
    <row r="4028" spans="1:8" ht="15" thickBot="1" x14ac:dyDescent="0.35">
      <c r="A4028" s="58">
        <v>22</v>
      </c>
      <c r="B4028" s="55" t="s">
        <v>5684</v>
      </c>
      <c r="C4028" s="59" t="s">
        <v>774</v>
      </c>
      <c r="D4028" s="59" t="s">
        <v>4974</v>
      </c>
      <c r="E4028" s="59" t="s">
        <v>326</v>
      </c>
      <c r="F4028" s="59" t="s">
        <v>436</v>
      </c>
      <c r="G4028" s="59" t="s">
        <v>2724</v>
      </c>
      <c r="H4028" s="84">
        <f>'20070 ParAssumpChg'!N146</f>
        <v>0</v>
      </c>
    </row>
    <row r="4029" spans="1:8" ht="15" thickBot="1" x14ac:dyDescent="0.35">
      <c r="A4029" s="58">
        <v>22</v>
      </c>
      <c r="B4029" s="55" t="s">
        <v>5685</v>
      </c>
      <c r="C4029" s="59" t="s">
        <v>774</v>
      </c>
      <c r="D4029" s="59" t="s">
        <v>4974</v>
      </c>
      <c r="E4029" s="59" t="s">
        <v>326</v>
      </c>
      <c r="F4029" s="59" t="s">
        <v>436</v>
      </c>
      <c r="G4029" s="59" t="s">
        <v>2726</v>
      </c>
      <c r="H4029" s="84">
        <f>'20070 ParAssumpChg'!N147</f>
        <v>0</v>
      </c>
    </row>
    <row r="4030" spans="1:8" ht="15" thickBot="1" x14ac:dyDescent="0.35">
      <c r="A4030" s="58">
        <v>22</v>
      </c>
      <c r="B4030" s="55" t="s">
        <v>5686</v>
      </c>
      <c r="C4030" s="59" t="s">
        <v>774</v>
      </c>
      <c r="D4030" s="59" t="s">
        <v>4974</v>
      </c>
      <c r="E4030" s="59" t="s">
        <v>326</v>
      </c>
      <c r="F4030" s="59" t="s">
        <v>436</v>
      </c>
      <c r="G4030" s="59" t="s">
        <v>2728</v>
      </c>
      <c r="H4030" s="84">
        <f>'20070 ParAssumpChg'!N148</f>
        <v>0</v>
      </c>
    </row>
    <row r="4031" spans="1:8" ht="15" thickBot="1" x14ac:dyDescent="0.35">
      <c r="A4031" s="58">
        <v>22</v>
      </c>
      <c r="B4031" s="55" t="s">
        <v>5687</v>
      </c>
      <c r="C4031" s="59" t="s">
        <v>774</v>
      </c>
      <c r="D4031" s="59" t="s">
        <v>4974</v>
      </c>
      <c r="E4031" s="59" t="s">
        <v>326</v>
      </c>
      <c r="F4031" s="59" t="s">
        <v>436</v>
      </c>
      <c r="G4031" s="59" t="s">
        <v>2730</v>
      </c>
      <c r="H4031" s="84">
        <f>'20070 ParAssumpChg'!N149</f>
        <v>0</v>
      </c>
    </row>
    <row r="4032" spans="1:8" ht="15" thickBot="1" x14ac:dyDescent="0.35">
      <c r="A4032" s="58">
        <v>22</v>
      </c>
      <c r="B4032" s="55" t="s">
        <v>5688</v>
      </c>
      <c r="C4032" s="59" t="s">
        <v>774</v>
      </c>
      <c r="D4032" s="59" t="s">
        <v>4974</v>
      </c>
      <c r="E4032" s="59" t="s">
        <v>326</v>
      </c>
      <c r="F4032" s="59" t="s">
        <v>436</v>
      </c>
      <c r="G4032" s="59" t="s">
        <v>4989</v>
      </c>
      <c r="H4032" s="84">
        <f>'20070 ParAssumpChg'!N150</f>
        <v>0</v>
      </c>
    </row>
    <row r="4033" spans="1:8" ht="15" thickBot="1" x14ac:dyDescent="0.35">
      <c r="A4033" s="58">
        <v>22</v>
      </c>
      <c r="B4033" s="55" t="s">
        <v>5689</v>
      </c>
      <c r="C4033" s="59" t="s">
        <v>774</v>
      </c>
      <c r="D4033" s="59" t="s">
        <v>4974</v>
      </c>
      <c r="E4033" s="59" t="s">
        <v>326</v>
      </c>
      <c r="F4033" s="59" t="s">
        <v>436</v>
      </c>
      <c r="G4033" s="59" t="s">
        <v>4991</v>
      </c>
      <c r="H4033" s="84">
        <f>'20070 ParAssumpChg'!N151</f>
        <v>0</v>
      </c>
    </row>
    <row r="4034" spans="1:8" ht="15" thickBot="1" x14ac:dyDescent="0.35">
      <c r="A4034" s="58">
        <v>22</v>
      </c>
      <c r="B4034" s="55" t="s">
        <v>5690</v>
      </c>
      <c r="C4034" s="59" t="s">
        <v>774</v>
      </c>
      <c r="D4034" s="59" t="s">
        <v>4974</v>
      </c>
      <c r="E4034" s="59" t="s">
        <v>326</v>
      </c>
      <c r="F4034" s="59" t="s">
        <v>436</v>
      </c>
      <c r="G4034" s="59" t="s">
        <v>4993</v>
      </c>
      <c r="H4034" s="84">
        <f>'20070 ParAssumpChg'!N152</f>
        <v>0</v>
      </c>
    </row>
    <row r="4035" spans="1:8" ht="15" thickBot="1" x14ac:dyDescent="0.35">
      <c r="A4035" s="58">
        <v>22</v>
      </c>
      <c r="B4035" s="55" t="s">
        <v>5691</v>
      </c>
      <c r="C4035" s="59" t="s">
        <v>774</v>
      </c>
      <c r="D4035" s="59" t="s">
        <v>4974</v>
      </c>
      <c r="E4035" s="59" t="s">
        <v>326</v>
      </c>
      <c r="F4035" s="59" t="s">
        <v>437</v>
      </c>
      <c r="G4035" s="59" t="s">
        <v>2704</v>
      </c>
      <c r="H4035" s="84">
        <f>'20070 ParAssumpChg'!O136</f>
        <v>0</v>
      </c>
    </row>
    <row r="4036" spans="1:8" ht="15" thickBot="1" x14ac:dyDescent="0.35">
      <c r="A4036" s="58">
        <v>22</v>
      </c>
      <c r="B4036" s="55" t="s">
        <v>5692</v>
      </c>
      <c r="C4036" s="59" t="s">
        <v>774</v>
      </c>
      <c r="D4036" s="59" t="s">
        <v>4974</v>
      </c>
      <c r="E4036" s="59" t="s">
        <v>326</v>
      </c>
      <c r="F4036" s="59" t="s">
        <v>437</v>
      </c>
      <c r="G4036" s="59" t="s">
        <v>2706</v>
      </c>
      <c r="H4036" s="84">
        <f>'20070 ParAssumpChg'!O137</f>
        <v>0</v>
      </c>
    </row>
    <row r="4037" spans="1:8" ht="15" thickBot="1" x14ac:dyDescent="0.35">
      <c r="A4037" s="58">
        <v>22</v>
      </c>
      <c r="B4037" s="55" t="s">
        <v>5693</v>
      </c>
      <c r="C4037" s="59" t="s">
        <v>774</v>
      </c>
      <c r="D4037" s="59" t="s">
        <v>4974</v>
      </c>
      <c r="E4037" s="59" t="s">
        <v>326</v>
      </c>
      <c r="F4037" s="59" t="s">
        <v>437</v>
      </c>
      <c r="G4037" s="59" t="s">
        <v>2708</v>
      </c>
      <c r="H4037" s="84">
        <f>'20070 ParAssumpChg'!O138</f>
        <v>0</v>
      </c>
    </row>
    <row r="4038" spans="1:8" ht="15" thickBot="1" x14ac:dyDescent="0.35">
      <c r="A4038" s="58">
        <v>22</v>
      </c>
      <c r="B4038" s="55" t="s">
        <v>5694</v>
      </c>
      <c r="C4038" s="59" t="s">
        <v>774</v>
      </c>
      <c r="D4038" s="59" t="s">
        <v>4974</v>
      </c>
      <c r="E4038" s="59" t="s">
        <v>326</v>
      </c>
      <c r="F4038" s="59" t="s">
        <v>437</v>
      </c>
      <c r="G4038" s="59" t="s">
        <v>2710</v>
      </c>
      <c r="H4038" s="84">
        <f>'20070 ParAssumpChg'!O139</f>
        <v>0</v>
      </c>
    </row>
    <row r="4039" spans="1:8" ht="15" thickBot="1" x14ac:dyDescent="0.35">
      <c r="A4039" s="58">
        <v>22</v>
      </c>
      <c r="B4039" s="55" t="s">
        <v>5695</v>
      </c>
      <c r="C4039" s="59" t="s">
        <v>774</v>
      </c>
      <c r="D4039" s="59" t="s">
        <v>4974</v>
      </c>
      <c r="E4039" s="59" t="s">
        <v>326</v>
      </c>
      <c r="F4039" s="59" t="s">
        <v>437</v>
      </c>
      <c r="G4039" s="59" t="s">
        <v>2712</v>
      </c>
      <c r="H4039" s="84">
        <f>'20070 ParAssumpChg'!O140</f>
        <v>0</v>
      </c>
    </row>
    <row r="4040" spans="1:8" ht="15" thickBot="1" x14ac:dyDescent="0.35">
      <c r="A4040" s="58">
        <v>22</v>
      </c>
      <c r="B4040" s="55" t="s">
        <v>5696</v>
      </c>
      <c r="C4040" s="59" t="s">
        <v>774</v>
      </c>
      <c r="D4040" s="59" t="s">
        <v>4974</v>
      </c>
      <c r="E4040" s="59" t="s">
        <v>326</v>
      </c>
      <c r="F4040" s="59" t="s">
        <v>437</v>
      </c>
      <c r="G4040" s="59" t="s">
        <v>2714</v>
      </c>
      <c r="H4040" s="84">
        <f>'20070 ParAssumpChg'!O141</f>
        <v>0</v>
      </c>
    </row>
    <row r="4041" spans="1:8" ht="15" thickBot="1" x14ac:dyDescent="0.35">
      <c r="A4041" s="58">
        <v>22</v>
      </c>
      <c r="B4041" s="55" t="s">
        <v>5697</v>
      </c>
      <c r="C4041" s="59" t="s">
        <v>774</v>
      </c>
      <c r="D4041" s="59" t="s">
        <v>4974</v>
      </c>
      <c r="E4041" s="59" t="s">
        <v>326</v>
      </c>
      <c r="F4041" s="59" t="s">
        <v>437</v>
      </c>
      <c r="G4041" s="59" t="s">
        <v>2716</v>
      </c>
      <c r="H4041" s="84">
        <f>'20070 ParAssumpChg'!O142</f>
        <v>0</v>
      </c>
    </row>
    <row r="4042" spans="1:8" ht="15" thickBot="1" x14ac:dyDescent="0.35">
      <c r="A4042" s="58">
        <v>22</v>
      </c>
      <c r="B4042" s="55" t="s">
        <v>5698</v>
      </c>
      <c r="C4042" s="59" t="s">
        <v>774</v>
      </c>
      <c r="D4042" s="59" t="s">
        <v>4974</v>
      </c>
      <c r="E4042" s="59" t="s">
        <v>326</v>
      </c>
      <c r="F4042" s="59" t="s">
        <v>437</v>
      </c>
      <c r="G4042" s="59" t="s">
        <v>2718</v>
      </c>
      <c r="H4042" s="84">
        <f>'20070 ParAssumpChg'!O143</f>
        <v>0</v>
      </c>
    </row>
    <row r="4043" spans="1:8" ht="15" thickBot="1" x14ac:dyDescent="0.35">
      <c r="A4043" s="58">
        <v>22</v>
      </c>
      <c r="B4043" s="55" t="s">
        <v>5699</v>
      </c>
      <c r="C4043" s="59" t="s">
        <v>774</v>
      </c>
      <c r="D4043" s="59" t="s">
        <v>4974</v>
      </c>
      <c r="E4043" s="59" t="s">
        <v>326</v>
      </c>
      <c r="F4043" s="59" t="s">
        <v>437</v>
      </c>
      <c r="G4043" s="59" t="s">
        <v>2720</v>
      </c>
      <c r="H4043" s="84">
        <f>'20070 ParAssumpChg'!O144</f>
        <v>0</v>
      </c>
    </row>
    <row r="4044" spans="1:8" ht="15" thickBot="1" x14ac:dyDescent="0.35">
      <c r="A4044" s="58">
        <v>22</v>
      </c>
      <c r="B4044" s="55" t="s">
        <v>5700</v>
      </c>
      <c r="C4044" s="59" t="s">
        <v>774</v>
      </c>
      <c r="D4044" s="59" t="s">
        <v>4974</v>
      </c>
      <c r="E4044" s="59" t="s">
        <v>326</v>
      </c>
      <c r="F4044" s="59" t="s">
        <v>437</v>
      </c>
      <c r="G4044" s="59" t="s">
        <v>2722</v>
      </c>
      <c r="H4044" s="84">
        <f>'20070 ParAssumpChg'!O145</f>
        <v>0</v>
      </c>
    </row>
    <row r="4045" spans="1:8" ht="15" thickBot="1" x14ac:dyDescent="0.35">
      <c r="A4045" s="58">
        <v>22</v>
      </c>
      <c r="B4045" s="55" t="s">
        <v>5701</v>
      </c>
      <c r="C4045" s="59" t="s">
        <v>774</v>
      </c>
      <c r="D4045" s="59" t="s">
        <v>4974</v>
      </c>
      <c r="E4045" s="59" t="s">
        <v>326</v>
      </c>
      <c r="F4045" s="59" t="s">
        <v>437</v>
      </c>
      <c r="G4045" s="59" t="s">
        <v>2724</v>
      </c>
      <c r="H4045" s="84">
        <f>'20070 ParAssumpChg'!O146</f>
        <v>0</v>
      </c>
    </row>
    <row r="4046" spans="1:8" ht="15" thickBot="1" x14ac:dyDescent="0.35">
      <c r="A4046" s="58">
        <v>22</v>
      </c>
      <c r="B4046" s="55" t="s">
        <v>5702</v>
      </c>
      <c r="C4046" s="59" t="s">
        <v>774</v>
      </c>
      <c r="D4046" s="59" t="s">
        <v>4974</v>
      </c>
      <c r="E4046" s="59" t="s">
        <v>326</v>
      </c>
      <c r="F4046" s="59" t="s">
        <v>437</v>
      </c>
      <c r="G4046" s="59" t="s">
        <v>2726</v>
      </c>
      <c r="H4046" s="84">
        <f>'20070 ParAssumpChg'!O147</f>
        <v>0</v>
      </c>
    </row>
    <row r="4047" spans="1:8" ht="15" thickBot="1" x14ac:dyDescent="0.35">
      <c r="A4047" s="58">
        <v>22</v>
      </c>
      <c r="B4047" s="55" t="s">
        <v>5703</v>
      </c>
      <c r="C4047" s="59" t="s">
        <v>774</v>
      </c>
      <c r="D4047" s="59" t="s">
        <v>4974</v>
      </c>
      <c r="E4047" s="59" t="s">
        <v>326</v>
      </c>
      <c r="F4047" s="59" t="s">
        <v>437</v>
      </c>
      <c r="G4047" s="59" t="s">
        <v>2728</v>
      </c>
      <c r="H4047" s="84">
        <f>'20070 ParAssumpChg'!O148</f>
        <v>0</v>
      </c>
    </row>
    <row r="4048" spans="1:8" ht="15" thickBot="1" x14ac:dyDescent="0.35">
      <c r="A4048" s="58">
        <v>22</v>
      </c>
      <c r="B4048" s="55" t="s">
        <v>5704</v>
      </c>
      <c r="C4048" s="59" t="s">
        <v>774</v>
      </c>
      <c r="D4048" s="59" t="s">
        <v>4974</v>
      </c>
      <c r="E4048" s="59" t="s">
        <v>326</v>
      </c>
      <c r="F4048" s="59" t="s">
        <v>437</v>
      </c>
      <c r="G4048" s="59" t="s">
        <v>2730</v>
      </c>
      <c r="H4048" s="84">
        <f>'20070 ParAssumpChg'!O149</f>
        <v>0</v>
      </c>
    </row>
    <row r="4049" spans="1:8" ht="15" thickBot="1" x14ac:dyDescent="0.35">
      <c r="A4049" s="58">
        <v>22</v>
      </c>
      <c r="B4049" s="55" t="s">
        <v>5705</v>
      </c>
      <c r="C4049" s="59" t="s">
        <v>774</v>
      </c>
      <c r="D4049" s="59" t="s">
        <v>4974</v>
      </c>
      <c r="E4049" s="59" t="s">
        <v>326</v>
      </c>
      <c r="F4049" s="59" t="s">
        <v>437</v>
      </c>
      <c r="G4049" s="59" t="s">
        <v>4989</v>
      </c>
      <c r="H4049" s="84">
        <f>'20070 ParAssumpChg'!O150</f>
        <v>0</v>
      </c>
    </row>
    <row r="4050" spans="1:8" ht="15" thickBot="1" x14ac:dyDescent="0.35">
      <c r="A4050" s="58">
        <v>22</v>
      </c>
      <c r="B4050" s="55" t="s">
        <v>5706</v>
      </c>
      <c r="C4050" s="59" t="s">
        <v>774</v>
      </c>
      <c r="D4050" s="59" t="s">
        <v>4974</v>
      </c>
      <c r="E4050" s="59" t="s">
        <v>326</v>
      </c>
      <c r="F4050" s="59" t="s">
        <v>437</v>
      </c>
      <c r="G4050" s="59" t="s">
        <v>4991</v>
      </c>
      <c r="H4050" s="84">
        <f>'20070 ParAssumpChg'!O151</f>
        <v>0</v>
      </c>
    </row>
    <row r="4051" spans="1:8" ht="15" thickBot="1" x14ac:dyDescent="0.35">
      <c r="A4051" s="58">
        <v>22</v>
      </c>
      <c r="B4051" s="55" t="s">
        <v>5707</v>
      </c>
      <c r="C4051" s="59" t="s">
        <v>774</v>
      </c>
      <c r="D4051" s="59" t="s">
        <v>4974</v>
      </c>
      <c r="E4051" s="59" t="s">
        <v>326</v>
      </c>
      <c r="F4051" s="59" t="s">
        <v>437</v>
      </c>
      <c r="G4051" s="59" t="s">
        <v>4993</v>
      </c>
      <c r="H4051" s="84">
        <f>'20070 ParAssumpChg'!O152</f>
        <v>0</v>
      </c>
    </row>
    <row r="4052" spans="1:8" ht="15" thickBot="1" x14ac:dyDescent="0.35">
      <c r="A4052" s="58">
        <v>22</v>
      </c>
      <c r="B4052" s="55" t="s">
        <v>5708</v>
      </c>
      <c r="C4052" s="59" t="s">
        <v>774</v>
      </c>
      <c r="D4052" s="59" t="s">
        <v>4974</v>
      </c>
      <c r="E4052" s="59" t="s">
        <v>326</v>
      </c>
      <c r="F4052" s="59" t="s">
        <v>438</v>
      </c>
      <c r="G4052" s="59" t="s">
        <v>2704</v>
      </c>
      <c r="H4052" s="84">
        <f>'20070 ParAssumpChg'!P136</f>
        <v>0</v>
      </c>
    </row>
    <row r="4053" spans="1:8" ht="15" thickBot="1" x14ac:dyDescent="0.35">
      <c r="A4053" s="58">
        <v>22</v>
      </c>
      <c r="B4053" s="55" t="s">
        <v>5709</v>
      </c>
      <c r="C4053" s="59" t="s">
        <v>774</v>
      </c>
      <c r="D4053" s="59" t="s">
        <v>4974</v>
      </c>
      <c r="E4053" s="59" t="s">
        <v>326</v>
      </c>
      <c r="F4053" s="59" t="s">
        <v>438</v>
      </c>
      <c r="G4053" s="59" t="s">
        <v>2706</v>
      </c>
      <c r="H4053" s="84">
        <f>'20070 ParAssumpChg'!P137</f>
        <v>0</v>
      </c>
    </row>
    <row r="4054" spans="1:8" ht="15" thickBot="1" x14ac:dyDescent="0.35">
      <c r="A4054" s="58">
        <v>22</v>
      </c>
      <c r="B4054" s="55" t="s">
        <v>5710</v>
      </c>
      <c r="C4054" s="59" t="s">
        <v>774</v>
      </c>
      <c r="D4054" s="59" t="s">
        <v>4974</v>
      </c>
      <c r="E4054" s="59" t="s">
        <v>326</v>
      </c>
      <c r="F4054" s="59" t="s">
        <v>438</v>
      </c>
      <c r="G4054" s="59" t="s">
        <v>2708</v>
      </c>
      <c r="H4054" s="84">
        <f>'20070 ParAssumpChg'!P138</f>
        <v>0</v>
      </c>
    </row>
    <row r="4055" spans="1:8" ht="15" thickBot="1" x14ac:dyDescent="0.35">
      <c r="A4055" s="58">
        <v>22</v>
      </c>
      <c r="B4055" s="55" t="s">
        <v>5711</v>
      </c>
      <c r="C4055" s="59" t="s">
        <v>774</v>
      </c>
      <c r="D4055" s="59" t="s">
        <v>4974</v>
      </c>
      <c r="E4055" s="59" t="s">
        <v>326</v>
      </c>
      <c r="F4055" s="59" t="s">
        <v>438</v>
      </c>
      <c r="G4055" s="59" t="s">
        <v>2710</v>
      </c>
      <c r="H4055" s="84">
        <f>'20070 ParAssumpChg'!P139</f>
        <v>0</v>
      </c>
    </row>
    <row r="4056" spans="1:8" ht="15" thickBot="1" x14ac:dyDescent="0.35">
      <c r="A4056" s="58">
        <v>22</v>
      </c>
      <c r="B4056" s="55" t="s">
        <v>5712</v>
      </c>
      <c r="C4056" s="59" t="s">
        <v>774</v>
      </c>
      <c r="D4056" s="59" t="s">
        <v>4974</v>
      </c>
      <c r="E4056" s="59" t="s">
        <v>326</v>
      </c>
      <c r="F4056" s="59" t="s">
        <v>438</v>
      </c>
      <c r="G4056" s="59" t="s">
        <v>2712</v>
      </c>
      <c r="H4056" s="84">
        <f>'20070 ParAssumpChg'!P140</f>
        <v>0</v>
      </c>
    </row>
    <row r="4057" spans="1:8" ht="15" thickBot="1" x14ac:dyDescent="0.35">
      <c r="A4057" s="58">
        <v>22</v>
      </c>
      <c r="B4057" s="55" t="s">
        <v>5713</v>
      </c>
      <c r="C4057" s="59" t="s">
        <v>774</v>
      </c>
      <c r="D4057" s="59" t="s">
        <v>4974</v>
      </c>
      <c r="E4057" s="59" t="s">
        <v>326</v>
      </c>
      <c r="F4057" s="59" t="s">
        <v>438</v>
      </c>
      <c r="G4057" s="59" t="s">
        <v>2714</v>
      </c>
      <c r="H4057" s="84">
        <f>'20070 ParAssumpChg'!P141</f>
        <v>0</v>
      </c>
    </row>
    <row r="4058" spans="1:8" ht="15" thickBot="1" x14ac:dyDescent="0.35">
      <c r="A4058" s="58">
        <v>22</v>
      </c>
      <c r="B4058" s="55" t="s">
        <v>5714</v>
      </c>
      <c r="C4058" s="59" t="s">
        <v>774</v>
      </c>
      <c r="D4058" s="59" t="s">
        <v>4974</v>
      </c>
      <c r="E4058" s="59" t="s">
        <v>326</v>
      </c>
      <c r="F4058" s="59" t="s">
        <v>438</v>
      </c>
      <c r="G4058" s="59" t="s">
        <v>2716</v>
      </c>
      <c r="H4058" s="84">
        <f>'20070 ParAssumpChg'!P142</f>
        <v>0</v>
      </c>
    </row>
    <row r="4059" spans="1:8" ht="15" thickBot="1" x14ac:dyDescent="0.35">
      <c r="A4059" s="58">
        <v>22</v>
      </c>
      <c r="B4059" s="55" t="s">
        <v>5715</v>
      </c>
      <c r="C4059" s="59" t="s">
        <v>774</v>
      </c>
      <c r="D4059" s="59" t="s">
        <v>4974</v>
      </c>
      <c r="E4059" s="59" t="s">
        <v>326</v>
      </c>
      <c r="F4059" s="59" t="s">
        <v>438</v>
      </c>
      <c r="G4059" s="59" t="s">
        <v>2718</v>
      </c>
      <c r="H4059" s="84">
        <f>'20070 ParAssumpChg'!P143</f>
        <v>0</v>
      </c>
    </row>
    <row r="4060" spans="1:8" ht="15" thickBot="1" x14ac:dyDescent="0.35">
      <c r="A4060" s="58">
        <v>22</v>
      </c>
      <c r="B4060" s="55" t="s">
        <v>5716</v>
      </c>
      <c r="C4060" s="59" t="s">
        <v>774</v>
      </c>
      <c r="D4060" s="59" t="s">
        <v>4974</v>
      </c>
      <c r="E4060" s="59" t="s">
        <v>326</v>
      </c>
      <c r="F4060" s="59" t="s">
        <v>438</v>
      </c>
      <c r="G4060" s="59" t="s">
        <v>2720</v>
      </c>
      <c r="H4060" s="84">
        <f>'20070 ParAssumpChg'!P144</f>
        <v>0</v>
      </c>
    </row>
    <row r="4061" spans="1:8" ht="15" thickBot="1" x14ac:dyDescent="0.35">
      <c r="A4061" s="58">
        <v>22</v>
      </c>
      <c r="B4061" s="55" t="s">
        <v>5717</v>
      </c>
      <c r="C4061" s="59" t="s">
        <v>774</v>
      </c>
      <c r="D4061" s="59" t="s">
        <v>4974</v>
      </c>
      <c r="E4061" s="59" t="s">
        <v>326</v>
      </c>
      <c r="F4061" s="59" t="s">
        <v>438</v>
      </c>
      <c r="G4061" s="59" t="s">
        <v>2722</v>
      </c>
      <c r="H4061" s="84">
        <f>'20070 ParAssumpChg'!P145</f>
        <v>0</v>
      </c>
    </row>
    <row r="4062" spans="1:8" ht="15" thickBot="1" x14ac:dyDescent="0.35">
      <c r="A4062" s="58">
        <v>22</v>
      </c>
      <c r="B4062" s="55" t="s">
        <v>5718</v>
      </c>
      <c r="C4062" s="59" t="s">
        <v>774</v>
      </c>
      <c r="D4062" s="59" t="s">
        <v>4974</v>
      </c>
      <c r="E4062" s="59" t="s">
        <v>326</v>
      </c>
      <c r="F4062" s="59" t="s">
        <v>438</v>
      </c>
      <c r="G4062" s="59" t="s">
        <v>2724</v>
      </c>
      <c r="H4062" s="84">
        <f>'20070 ParAssumpChg'!P146</f>
        <v>0</v>
      </c>
    </row>
    <row r="4063" spans="1:8" ht="15" thickBot="1" x14ac:dyDescent="0.35">
      <c r="A4063" s="58">
        <v>22</v>
      </c>
      <c r="B4063" s="55" t="s">
        <v>5719</v>
      </c>
      <c r="C4063" s="59" t="s">
        <v>774</v>
      </c>
      <c r="D4063" s="59" t="s">
        <v>4974</v>
      </c>
      <c r="E4063" s="59" t="s">
        <v>326</v>
      </c>
      <c r="F4063" s="59" t="s">
        <v>438</v>
      </c>
      <c r="G4063" s="59" t="s">
        <v>2726</v>
      </c>
      <c r="H4063" s="84">
        <f>'20070 ParAssumpChg'!P147</f>
        <v>0</v>
      </c>
    </row>
    <row r="4064" spans="1:8" ht="15" thickBot="1" x14ac:dyDescent="0.35">
      <c r="A4064" s="58">
        <v>22</v>
      </c>
      <c r="B4064" s="55" t="s">
        <v>5720</v>
      </c>
      <c r="C4064" s="59" t="s">
        <v>774</v>
      </c>
      <c r="D4064" s="59" t="s">
        <v>4974</v>
      </c>
      <c r="E4064" s="59" t="s">
        <v>326</v>
      </c>
      <c r="F4064" s="59" t="s">
        <v>438</v>
      </c>
      <c r="G4064" s="59" t="s">
        <v>2728</v>
      </c>
      <c r="H4064" s="84">
        <f>'20070 ParAssumpChg'!P148</f>
        <v>0</v>
      </c>
    </row>
    <row r="4065" spans="1:8" ht="15" thickBot="1" x14ac:dyDescent="0.35">
      <c r="A4065" s="58">
        <v>22</v>
      </c>
      <c r="B4065" s="55" t="s">
        <v>5721</v>
      </c>
      <c r="C4065" s="59" t="s">
        <v>774</v>
      </c>
      <c r="D4065" s="59" t="s">
        <v>4974</v>
      </c>
      <c r="E4065" s="59" t="s">
        <v>326</v>
      </c>
      <c r="F4065" s="59" t="s">
        <v>438</v>
      </c>
      <c r="G4065" s="59" t="s">
        <v>2730</v>
      </c>
      <c r="H4065" s="84">
        <f>'20070 ParAssumpChg'!P149</f>
        <v>0</v>
      </c>
    </row>
    <row r="4066" spans="1:8" ht="15" thickBot="1" x14ac:dyDescent="0.35">
      <c r="A4066" s="58">
        <v>22</v>
      </c>
      <c r="B4066" s="55" t="s">
        <v>5722</v>
      </c>
      <c r="C4066" s="59" t="s">
        <v>774</v>
      </c>
      <c r="D4066" s="59" t="s">
        <v>4974</v>
      </c>
      <c r="E4066" s="59" t="s">
        <v>326</v>
      </c>
      <c r="F4066" s="59" t="s">
        <v>438</v>
      </c>
      <c r="G4066" s="59" t="s">
        <v>4989</v>
      </c>
      <c r="H4066" s="84">
        <f>'20070 ParAssumpChg'!P150</f>
        <v>0</v>
      </c>
    </row>
    <row r="4067" spans="1:8" ht="15" thickBot="1" x14ac:dyDescent="0.35">
      <c r="A4067" s="58">
        <v>22</v>
      </c>
      <c r="B4067" s="55" t="s">
        <v>5723</v>
      </c>
      <c r="C4067" s="59" t="s">
        <v>774</v>
      </c>
      <c r="D4067" s="59" t="s">
        <v>4974</v>
      </c>
      <c r="E4067" s="59" t="s">
        <v>326</v>
      </c>
      <c r="F4067" s="59" t="s">
        <v>438</v>
      </c>
      <c r="G4067" s="59" t="s">
        <v>4991</v>
      </c>
      <c r="H4067" s="84">
        <f>'20070 ParAssumpChg'!P151</f>
        <v>0</v>
      </c>
    </row>
    <row r="4068" spans="1:8" ht="15" thickBot="1" x14ac:dyDescent="0.35">
      <c r="A4068" s="58">
        <v>22</v>
      </c>
      <c r="B4068" s="55" t="s">
        <v>5724</v>
      </c>
      <c r="C4068" s="59" t="s">
        <v>774</v>
      </c>
      <c r="D4068" s="59" t="s">
        <v>4974</v>
      </c>
      <c r="E4068" s="59" t="s">
        <v>326</v>
      </c>
      <c r="F4068" s="59" t="s">
        <v>438</v>
      </c>
      <c r="G4068" s="59" t="s">
        <v>4993</v>
      </c>
      <c r="H4068" s="84">
        <f>'20070 ParAssumpChg'!P152</f>
        <v>0</v>
      </c>
    </row>
    <row r="4069" spans="1:8" ht="15" thickBot="1" x14ac:dyDescent="0.35">
      <c r="A4069" s="58">
        <v>22</v>
      </c>
      <c r="B4069" s="55" t="s">
        <v>5725</v>
      </c>
      <c r="C4069" s="59" t="s">
        <v>774</v>
      </c>
      <c r="D4069" s="59" t="s">
        <v>4974</v>
      </c>
      <c r="E4069" s="59" t="s">
        <v>327</v>
      </c>
      <c r="F4069" s="59" t="s">
        <v>436</v>
      </c>
      <c r="G4069" s="59" t="s">
        <v>2704</v>
      </c>
      <c r="H4069" s="84">
        <f>'20070 ParAssumpChg'!Q136</f>
        <v>0</v>
      </c>
    </row>
    <row r="4070" spans="1:8" ht="15" thickBot="1" x14ac:dyDescent="0.35">
      <c r="A4070" s="58">
        <v>22</v>
      </c>
      <c r="B4070" s="55" t="s">
        <v>5726</v>
      </c>
      <c r="C4070" s="59" t="s">
        <v>774</v>
      </c>
      <c r="D4070" s="59" t="s">
        <v>4974</v>
      </c>
      <c r="E4070" s="59" t="s">
        <v>327</v>
      </c>
      <c r="F4070" s="59" t="s">
        <v>436</v>
      </c>
      <c r="G4070" s="59" t="s">
        <v>2706</v>
      </c>
      <c r="H4070" s="84">
        <f>'20070 ParAssumpChg'!Q137</f>
        <v>0</v>
      </c>
    </row>
    <row r="4071" spans="1:8" ht="15" thickBot="1" x14ac:dyDescent="0.35">
      <c r="A4071" s="58">
        <v>22</v>
      </c>
      <c r="B4071" s="55" t="s">
        <v>5727</v>
      </c>
      <c r="C4071" s="59" t="s">
        <v>774</v>
      </c>
      <c r="D4071" s="59" t="s">
        <v>4974</v>
      </c>
      <c r="E4071" s="59" t="s">
        <v>327</v>
      </c>
      <c r="F4071" s="59" t="s">
        <v>436</v>
      </c>
      <c r="G4071" s="59" t="s">
        <v>2708</v>
      </c>
      <c r="H4071" s="84">
        <f>'20070 ParAssumpChg'!Q138</f>
        <v>0</v>
      </c>
    </row>
    <row r="4072" spans="1:8" ht="15" thickBot="1" x14ac:dyDescent="0.35">
      <c r="A4072" s="58">
        <v>22</v>
      </c>
      <c r="B4072" s="55" t="s">
        <v>5728</v>
      </c>
      <c r="C4072" s="59" t="s">
        <v>774</v>
      </c>
      <c r="D4072" s="59" t="s">
        <v>4974</v>
      </c>
      <c r="E4072" s="59" t="s">
        <v>327</v>
      </c>
      <c r="F4072" s="59" t="s">
        <v>436</v>
      </c>
      <c r="G4072" s="59" t="s">
        <v>2710</v>
      </c>
      <c r="H4072" s="84">
        <f>'20070 ParAssumpChg'!Q139</f>
        <v>0</v>
      </c>
    </row>
    <row r="4073" spans="1:8" ht="15" thickBot="1" x14ac:dyDescent="0.35">
      <c r="A4073" s="58">
        <v>22</v>
      </c>
      <c r="B4073" s="55" t="s">
        <v>5729</v>
      </c>
      <c r="C4073" s="59" t="s">
        <v>774</v>
      </c>
      <c r="D4073" s="59" t="s">
        <v>4974</v>
      </c>
      <c r="E4073" s="59" t="s">
        <v>327</v>
      </c>
      <c r="F4073" s="59" t="s">
        <v>436</v>
      </c>
      <c r="G4073" s="59" t="s">
        <v>2712</v>
      </c>
      <c r="H4073" s="84">
        <f>'20070 ParAssumpChg'!Q140</f>
        <v>0</v>
      </c>
    </row>
    <row r="4074" spans="1:8" ht="15" thickBot="1" x14ac:dyDescent="0.35">
      <c r="A4074" s="58">
        <v>22</v>
      </c>
      <c r="B4074" s="55" t="s">
        <v>5730</v>
      </c>
      <c r="C4074" s="59" t="s">
        <v>774</v>
      </c>
      <c r="D4074" s="59" t="s">
        <v>4974</v>
      </c>
      <c r="E4074" s="59" t="s">
        <v>327</v>
      </c>
      <c r="F4074" s="59" t="s">
        <v>436</v>
      </c>
      <c r="G4074" s="59" t="s">
        <v>2714</v>
      </c>
      <c r="H4074" s="84">
        <f>'20070 ParAssumpChg'!Q141</f>
        <v>0</v>
      </c>
    </row>
    <row r="4075" spans="1:8" ht="15" thickBot="1" x14ac:dyDescent="0.35">
      <c r="A4075" s="58">
        <v>22</v>
      </c>
      <c r="B4075" s="55" t="s">
        <v>5731</v>
      </c>
      <c r="C4075" s="59" t="s">
        <v>774</v>
      </c>
      <c r="D4075" s="59" t="s">
        <v>4974</v>
      </c>
      <c r="E4075" s="59" t="s">
        <v>327</v>
      </c>
      <c r="F4075" s="59" t="s">
        <v>436</v>
      </c>
      <c r="G4075" s="59" t="s">
        <v>2716</v>
      </c>
      <c r="H4075" s="84">
        <f>'20070 ParAssumpChg'!Q142</f>
        <v>0</v>
      </c>
    </row>
    <row r="4076" spans="1:8" ht="15" thickBot="1" x14ac:dyDescent="0.35">
      <c r="A4076" s="58">
        <v>22</v>
      </c>
      <c r="B4076" s="55" t="s">
        <v>5732</v>
      </c>
      <c r="C4076" s="59" t="s">
        <v>774</v>
      </c>
      <c r="D4076" s="59" t="s">
        <v>4974</v>
      </c>
      <c r="E4076" s="59" t="s">
        <v>327</v>
      </c>
      <c r="F4076" s="59" t="s">
        <v>436</v>
      </c>
      <c r="G4076" s="59" t="s">
        <v>2718</v>
      </c>
      <c r="H4076" s="84">
        <f>'20070 ParAssumpChg'!Q143</f>
        <v>0</v>
      </c>
    </row>
    <row r="4077" spans="1:8" ht="15" thickBot="1" x14ac:dyDescent="0.35">
      <c r="A4077" s="58">
        <v>22</v>
      </c>
      <c r="B4077" s="55" t="s">
        <v>5733</v>
      </c>
      <c r="C4077" s="59" t="s">
        <v>774</v>
      </c>
      <c r="D4077" s="59" t="s">
        <v>4974</v>
      </c>
      <c r="E4077" s="59" t="s">
        <v>327</v>
      </c>
      <c r="F4077" s="59" t="s">
        <v>436</v>
      </c>
      <c r="G4077" s="59" t="s">
        <v>2720</v>
      </c>
      <c r="H4077" s="84">
        <f>'20070 ParAssumpChg'!Q144</f>
        <v>0</v>
      </c>
    </row>
    <row r="4078" spans="1:8" ht="15" thickBot="1" x14ac:dyDescent="0.35">
      <c r="A4078" s="58">
        <v>22</v>
      </c>
      <c r="B4078" s="55" t="s">
        <v>5734</v>
      </c>
      <c r="C4078" s="59" t="s">
        <v>774</v>
      </c>
      <c r="D4078" s="59" t="s">
        <v>4974</v>
      </c>
      <c r="E4078" s="59" t="s">
        <v>327</v>
      </c>
      <c r="F4078" s="59" t="s">
        <v>436</v>
      </c>
      <c r="G4078" s="59" t="s">
        <v>2722</v>
      </c>
      <c r="H4078" s="84">
        <f>'20070 ParAssumpChg'!Q145</f>
        <v>0</v>
      </c>
    </row>
    <row r="4079" spans="1:8" ht="15" thickBot="1" x14ac:dyDescent="0.35">
      <c r="A4079" s="58">
        <v>22</v>
      </c>
      <c r="B4079" s="55" t="s">
        <v>5735</v>
      </c>
      <c r="C4079" s="59" t="s">
        <v>774</v>
      </c>
      <c r="D4079" s="59" t="s">
        <v>4974</v>
      </c>
      <c r="E4079" s="59" t="s">
        <v>327</v>
      </c>
      <c r="F4079" s="59" t="s">
        <v>436</v>
      </c>
      <c r="G4079" s="59" t="s">
        <v>2724</v>
      </c>
      <c r="H4079" s="84">
        <f>'20070 ParAssumpChg'!Q146</f>
        <v>0</v>
      </c>
    </row>
    <row r="4080" spans="1:8" ht="15" thickBot="1" x14ac:dyDescent="0.35">
      <c r="A4080" s="58">
        <v>22</v>
      </c>
      <c r="B4080" s="55" t="s">
        <v>5736</v>
      </c>
      <c r="C4080" s="59" t="s">
        <v>774</v>
      </c>
      <c r="D4080" s="59" t="s">
        <v>4974</v>
      </c>
      <c r="E4080" s="59" t="s">
        <v>327</v>
      </c>
      <c r="F4080" s="59" t="s">
        <v>436</v>
      </c>
      <c r="G4080" s="59" t="s">
        <v>2726</v>
      </c>
      <c r="H4080" s="84">
        <f>'20070 ParAssumpChg'!Q147</f>
        <v>0</v>
      </c>
    </row>
    <row r="4081" spans="1:8" ht="15" thickBot="1" x14ac:dyDescent="0.35">
      <c r="A4081" s="58">
        <v>22</v>
      </c>
      <c r="B4081" s="55" t="s">
        <v>5737</v>
      </c>
      <c r="C4081" s="59" t="s">
        <v>774</v>
      </c>
      <c r="D4081" s="59" t="s">
        <v>4974</v>
      </c>
      <c r="E4081" s="59" t="s">
        <v>327</v>
      </c>
      <c r="F4081" s="59" t="s">
        <v>436</v>
      </c>
      <c r="G4081" s="59" t="s">
        <v>2728</v>
      </c>
      <c r="H4081" s="84">
        <f>'20070 ParAssumpChg'!Q148</f>
        <v>0</v>
      </c>
    </row>
    <row r="4082" spans="1:8" ht="15" thickBot="1" x14ac:dyDescent="0.35">
      <c r="A4082" s="58">
        <v>22</v>
      </c>
      <c r="B4082" s="55" t="s">
        <v>5738</v>
      </c>
      <c r="C4082" s="59" t="s">
        <v>774</v>
      </c>
      <c r="D4082" s="59" t="s">
        <v>4974</v>
      </c>
      <c r="E4082" s="59" t="s">
        <v>327</v>
      </c>
      <c r="F4082" s="59" t="s">
        <v>436</v>
      </c>
      <c r="G4082" s="59" t="s">
        <v>2730</v>
      </c>
      <c r="H4082" s="84">
        <f>'20070 ParAssumpChg'!Q149</f>
        <v>0</v>
      </c>
    </row>
    <row r="4083" spans="1:8" ht="15" thickBot="1" x14ac:dyDescent="0.35">
      <c r="A4083" s="58">
        <v>22</v>
      </c>
      <c r="B4083" s="55" t="s">
        <v>5739</v>
      </c>
      <c r="C4083" s="59" t="s">
        <v>774</v>
      </c>
      <c r="D4083" s="59" t="s">
        <v>4974</v>
      </c>
      <c r="E4083" s="59" t="s">
        <v>327</v>
      </c>
      <c r="F4083" s="59" t="s">
        <v>436</v>
      </c>
      <c r="G4083" s="59" t="s">
        <v>4989</v>
      </c>
      <c r="H4083" s="84">
        <f>'20070 ParAssumpChg'!Q150</f>
        <v>0</v>
      </c>
    </row>
    <row r="4084" spans="1:8" ht="15" thickBot="1" x14ac:dyDescent="0.35">
      <c r="A4084" s="58">
        <v>22</v>
      </c>
      <c r="B4084" s="55" t="s">
        <v>5740</v>
      </c>
      <c r="C4084" s="59" t="s">
        <v>774</v>
      </c>
      <c r="D4084" s="59" t="s">
        <v>4974</v>
      </c>
      <c r="E4084" s="59" t="s">
        <v>327</v>
      </c>
      <c r="F4084" s="59" t="s">
        <v>436</v>
      </c>
      <c r="G4084" s="59" t="s">
        <v>4991</v>
      </c>
      <c r="H4084" s="84">
        <f>'20070 ParAssumpChg'!Q151</f>
        <v>0</v>
      </c>
    </row>
    <row r="4085" spans="1:8" ht="15" thickBot="1" x14ac:dyDescent="0.35">
      <c r="A4085" s="58">
        <v>22</v>
      </c>
      <c r="B4085" s="55" t="s">
        <v>5741</v>
      </c>
      <c r="C4085" s="59" t="s">
        <v>774</v>
      </c>
      <c r="D4085" s="59" t="s">
        <v>4974</v>
      </c>
      <c r="E4085" s="59" t="s">
        <v>327</v>
      </c>
      <c r="F4085" s="59" t="s">
        <v>436</v>
      </c>
      <c r="G4085" s="59" t="s">
        <v>4993</v>
      </c>
      <c r="H4085" s="84">
        <f>'20070 ParAssumpChg'!Q152</f>
        <v>0</v>
      </c>
    </row>
    <row r="4086" spans="1:8" ht="15" thickBot="1" x14ac:dyDescent="0.35">
      <c r="A4086" s="58">
        <v>22</v>
      </c>
      <c r="B4086" s="55" t="s">
        <v>5742</v>
      </c>
      <c r="C4086" s="59" t="s">
        <v>774</v>
      </c>
      <c r="D4086" s="59" t="s">
        <v>4974</v>
      </c>
      <c r="E4086" s="59" t="s">
        <v>327</v>
      </c>
      <c r="F4086" s="59" t="s">
        <v>437</v>
      </c>
      <c r="G4086" s="59" t="s">
        <v>2704</v>
      </c>
      <c r="H4086" s="84">
        <f>'20070 ParAssumpChg'!R136</f>
        <v>0</v>
      </c>
    </row>
    <row r="4087" spans="1:8" ht="15" thickBot="1" x14ac:dyDescent="0.35">
      <c r="A4087" s="58">
        <v>22</v>
      </c>
      <c r="B4087" s="55" t="s">
        <v>5743</v>
      </c>
      <c r="C4087" s="59" t="s">
        <v>774</v>
      </c>
      <c r="D4087" s="59" t="s">
        <v>4974</v>
      </c>
      <c r="E4087" s="59" t="s">
        <v>327</v>
      </c>
      <c r="F4087" s="59" t="s">
        <v>437</v>
      </c>
      <c r="G4087" s="59" t="s">
        <v>2706</v>
      </c>
      <c r="H4087" s="84">
        <f>'20070 ParAssumpChg'!R137</f>
        <v>0</v>
      </c>
    </row>
    <row r="4088" spans="1:8" ht="15" thickBot="1" x14ac:dyDescent="0.35">
      <c r="A4088" s="58">
        <v>22</v>
      </c>
      <c r="B4088" s="55" t="s">
        <v>5744</v>
      </c>
      <c r="C4088" s="59" t="s">
        <v>774</v>
      </c>
      <c r="D4088" s="59" t="s">
        <v>4974</v>
      </c>
      <c r="E4088" s="59" t="s">
        <v>327</v>
      </c>
      <c r="F4088" s="59" t="s">
        <v>437</v>
      </c>
      <c r="G4088" s="59" t="s">
        <v>2708</v>
      </c>
      <c r="H4088" s="84">
        <f>'20070 ParAssumpChg'!R138</f>
        <v>0</v>
      </c>
    </row>
    <row r="4089" spans="1:8" ht="15" thickBot="1" x14ac:dyDescent="0.35">
      <c r="A4089" s="58">
        <v>22</v>
      </c>
      <c r="B4089" s="55" t="s">
        <v>5745</v>
      </c>
      <c r="C4089" s="59" t="s">
        <v>774</v>
      </c>
      <c r="D4089" s="59" t="s">
        <v>4974</v>
      </c>
      <c r="E4089" s="59" t="s">
        <v>327</v>
      </c>
      <c r="F4089" s="59" t="s">
        <v>437</v>
      </c>
      <c r="G4089" s="59" t="s">
        <v>2710</v>
      </c>
      <c r="H4089" s="84">
        <f>'20070 ParAssumpChg'!R139</f>
        <v>0</v>
      </c>
    </row>
    <row r="4090" spans="1:8" ht="15" thickBot="1" x14ac:dyDescent="0.35">
      <c r="A4090" s="58">
        <v>22</v>
      </c>
      <c r="B4090" s="55" t="s">
        <v>5746</v>
      </c>
      <c r="C4090" s="59" t="s">
        <v>774</v>
      </c>
      <c r="D4090" s="59" t="s">
        <v>4974</v>
      </c>
      <c r="E4090" s="59" t="s">
        <v>327</v>
      </c>
      <c r="F4090" s="59" t="s">
        <v>437</v>
      </c>
      <c r="G4090" s="59" t="s">
        <v>2712</v>
      </c>
      <c r="H4090" s="84">
        <f>'20070 ParAssumpChg'!R140</f>
        <v>0</v>
      </c>
    </row>
    <row r="4091" spans="1:8" ht="15" thickBot="1" x14ac:dyDescent="0.35">
      <c r="A4091" s="58">
        <v>22</v>
      </c>
      <c r="B4091" s="55" t="s">
        <v>5747</v>
      </c>
      <c r="C4091" s="59" t="s">
        <v>774</v>
      </c>
      <c r="D4091" s="59" t="s">
        <v>4974</v>
      </c>
      <c r="E4091" s="59" t="s">
        <v>327</v>
      </c>
      <c r="F4091" s="59" t="s">
        <v>437</v>
      </c>
      <c r="G4091" s="59" t="s">
        <v>2714</v>
      </c>
      <c r="H4091" s="84">
        <f>'20070 ParAssumpChg'!R141</f>
        <v>0</v>
      </c>
    </row>
    <row r="4092" spans="1:8" ht="15" thickBot="1" x14ac:dyDescent="0.35">
      <c r="A4092" s="58">
        <v>22</v>
      </c>
      <c r="B4092" s="55" t="s">
        <v>5748</v>
      </c>
      <c r="C4092" s="59" t="s">
        <v>774</v>
      </c>
      <c r="D4092" s="59" t="s">
        <v>4974</v>
      </c>
      <c r="E4092" s="59" t="s">
        <v>327</v>
      </c>
      <c r="F4092" s="59" t="s">
        <v>437</v>
      </c>
      <c r="G4092" s="59" t="s">
        <v>2716</v>
      </c>
      <c r="H4092" s="84">
        <f>'20070 ParAssumpChg'!R142</f>
        <v>0</v>
      </c>
    </row>
    <row r="4093" spans="1:8" ht="15" thickBot="1" x14ac:dyDescent="0.35">
      <c r="A4093" s="58">
        <v>22</v>
      </c>
      <c r="B4093" s="55" t="s">
        <v>5749</v>
      </c>
      <c r="C4093" s="59" t="s">
        <v>774</v>
      </c>
      <c r="D4093" s="59" t="s">
        <v>4974</v>
      </c>
      <c r="E4093" s="59" t="s">
        <v>327</v>
      </c>
      <c r="F4093" s="59" t="s">
        <v>437</v>
      </c>
      <c r="G4093" s="59" t="s">
        <v>2718</v>
      </c>
      <c r="H4093" s="84">
        <f>'20070 ParAssumpChg'!R143</f>
        <v>0</v>
      </c>
    </row>
    <row r="4094" spans="1:8" ht="15" thickBot="1" x14ac:dyDescent="0.35">
      <c r="A4094" s="58">
        <v>22</v>
      </c>
      <c r="B4094" s="55" t="s">
        <v>5750</v>
      </c>
      <c r="C4094" s="59" t="s">
        <v>774</v>
      </c>
      <c r="D4094" s="59" t="s">
        <v>4974</v>
      </c>
      <c r="E4094" s="59" t="s">
        <v>327</v>
      </c>
      <c r="F4094" s="59" t="s">
        <v>437</v>
      </c>
      <c r="G4094" s="59" t="s">
        <v>2720</v>
      </c>
      <c r="H4094" s="84">
        <f>'20070 ParAssumpChg'!R144</f>
        <v>0</v>
      </c>
    </row>
    <row r="4095" spans="1:8" ht="15" thickBot="1" x14ac:dyDescent="0.35">
      <c r="A4095" s="58">
        <v>22</v>
      </c>
      <c r="B4095" s="55" t="s">
        <v>5751</v>
      </c>
      <c r="C4095" s="59" t="s">
        <v>774</v>
      </c>
      <c r="D4095" s="59" t="s">
        <v>4974</v>
      </c>
      <c r="E4095" s="59" t="s">
        <v>327</v>
      </c>
      <c r="F4095" s="59" t="s">
        <v>437</v>
      </c>
      <c r="G4095" s="59" t="s">
        <v>2722</v>
      </c>
      <c r="H4095" s="84">
        <f>'20070 ParAssumpChg'!R145</f>
        <v>0</v>
      </c>
    </row>
    <row r="4096" spans="1:8" ht="15" thickBot="1" x14ac:dyDescent="0.35">
      <c r="A4096" s="58">
        <v>22</v>
      </c>
      <c r="B4096" s="55" t="s">
        <v>5752</v>
      </c>
      <c r="C4096" s="59" t="s">
        <v>774</v>
      </c>
      <c r="D4096" s="59" t="s">
        <v>4974</v>
      </c>
      <c r="E4096" s="59" t="s">
        <v>327</v>
      </c>
      <c r="F4096" s="59" t="s">
        <v>437</v>
      </c>
      <c r="G4096" s="59" t="s">
        <v>2724</v>
      </c>
      <c r="H4096" s="84">
        <f>'20070 ParAssumpChg'!R146</f>
        <v>0</v>
      </c>
    </row>
    <row r="4097" spans="1:8" ht="15" thickBot="1" x14ac:dyDescent="0.35">
      <c r="A4097" s="58">
        <v>22</v>
      </c>
      <c r="B4097" s="55" t="s">
        <v>5753</v>
      </c>
      <c r="C4097" s="59" t="s">
        <v>774</v>
      </c>
      <c r="D4097" s="59" t="s">
        <v>4974</v>
      </c>
      <c r="E4097" s="59" t="s">
        <v>327</v>
      </c>
      <c r="F4097" s="59" t="s">
        <v>437</v>
      </c>
      <c r="G4097" s="59" t="s">
        <v>2726</v>
      </c>
      <c r="H4097" s="84">
        <f>'20070 ParAssumpChg'!R147</f>
        <v>0</v>
      </c>
    </row>
    <row r="4098" spans="1:8" ht="15" thickBot="1" x14ac:dyDescent="0.35">
      <c r="A4098" s="58">
        <v>22</v>
      </c>
      <c r="B4098" s="55" t="s">
        <v>5754</v>
      </c>
      <c r="C4098" s="59" t="s">
        <v>774</v>
      </c>
      <c r="D4098" s="59" t="s">
        <v>4974</v>
      </c>
      <c r="E4098" s="59" t="s">
        <v>327</v>
      </c>
      <c r="F4098" s="59" t="s">
        <v>437</v>
      </c>
      <c r="G4098" s="59" t="s">
        <v>2728</v>
      </c>
      <c r="H4098" s="84">
        <f>'20070 ParAssumpChg'!R148</f>
        <v>0</v>
      </c>
    </row>
    <row r="4099" spans="1:8" ht="15" thickBot="1" x14ac:dyDescent="0.35">
      <c r="A4099" s="58">
        <v>22</v>
      </c>
      <c r="B4099" s="55" t="s">
        <v>5755</v>
      </c>
      <c r="C4099" s="59" t="s">
        <v>774</v>
      </c>
      <c r="D4099" s="59" t="s">
        <v>4974</v>
      </c>
      <c r="E4099" s="59" t="s">
        <v>327</v>
      </c>
      <c r="F4099" s="59" t="s">
        <v>437</v>
      </c>
      <c r="G4099" s="59" t="s">
        <v>2730</v>
      </c>
      <c r="H4099" s="84">
        <f>'20070 ParAssumpChg'!R149</f>
        <v>0</v>
      </c>
    </row>
    <row r="4100" spans="1:8" ht="15" thickBot="1" x14ac:dyDescent="0.35">
      <c r="A4100" s="58">
        <v>22</v>
      </c>
      <c r="B4100" s="55" t="s">
        <v>5756</v>
      </c>
      <c r="C4100" s="59" t="s">
        <v>774</v>
      </c>
      <c r="D4100" s="59" t="s">
        <v>4974</v>
      </c>
      <c r="E4100" s="59" t="s">
        <v>327</v>
      </c>
      <c r="F4100" s="59" t="s">
        <v>437</v>
      </c>
      <c r="G4100" s="59" t="s">
        <v>4989</v>
      </c>
      <c r="H4100" s="84">
        <f>'20070 ParAssumpChg'!R150</f>
        <v>0</v>
      </c>
    </row>
    <row r="4101" spans="1:8" ht="15" thickBot="1" x14ac:dyDescent="0.35">
      <c r="A4101" s="58">
        <v>22</v>
      </c>
      <c r="B4101" s="55" t="s">
        <v>5757</v>
      </c>
      <c r="C4101" s="59" t="s">
        <v>774</v>
      </c>
      <c r="D4101" s="59" t="s">
        <v>4974</v>
      </c>
      <c r="E4101" s="59" t="s">
        <v>327</v>
      </c>
      <c r="F4101" s="59" t="s">
        <v>437</v>
      </c>
      <c r="G4101" s="59" t="s">
        <v>4991</v>
      </c>
      <c r="H4101" s="84">
        <f>'20070 ParAssumpChg'!R151</f>
        <v>0</v>
      </c>
    </row>
    <row r="4102" spans="1:8" ht="15" thickBot="1" x14ac:dyDescent="0.35">
      <c r="A4102" s="58">
        <v>22</v>
      </c>
      <c r="B4102" s="55" t="s">
        <v>5758</v>
      </c>
      <c r="C4102" s="59" t="s">
        <v>774</v>
      </c>
      <c r="D4102" s="59" t="s">
        <v>4974</v>
      </c>
      <c r="E4102" s="59" t="s">
        <v>327</v>
      </c>
      <c r="F4102" s="59" t="s">
        <v>437</v>
      </c>
      <c r="G4102" s="59" t="s">
        <v>4993</v>
      </c>
      <c r="H4102" s="84">
        <f>'20070 ParAssumpChg'!R152</f>
        <v>0</v>
      </c>
    </row>
    <row r="4103" spans="1:8" ht="15" thickBot="1" x14ac:dyDescent="0.35">
      <c r="A4103" s="58">
        <v>22</v>
      </c>
      <c r="B4103" s="55" t="s">
        <v>5759</v>
      </c>
      <c r="C4103" s="59" t="s">
        <v>774</v>
      </c>
      <c r="D4103" s="59" t="s">
        <v>4974</v>
      </c>
      <c r="E4103" s="59" t="s">
        <v>327</v>
      </c>
      <c r="F4103" s="59" t="s">
        <v>438</v>
      </c>
      <c r="G4103" s="59" t="s">
        <v>2704</v>
      </c>
      <c r="H4103" s="84">
        <f>'20070 ParAssumpChg'!S136</f>
        <v>0</v>
      </c>
    </row>
    <row r="4104" spans="1:8" ht="15" thickBot="1" x14ac:dyDescent="0.35">
      <c r="A4104" s="58">
        <v>22</v>
      </c>
      <c r="B4104" s="55" t="s">
        <v>5760</v>
      </c>
      <c r="C4104" s="59" t="s">
        <v>774</v>
      </c>
      <c r="D4104" s="59" t="s">
        <v>4974</v>
      </c>
      <c r="E4104" s="59" t="s">
        <v>327</v>
      </c>
      <c r="F4104" s="59" t="s">
        <v>438</v>
      </c>
      <c r="G4104" s="59" t="s">
        <v>2706</v>
      </c>
      <c r="H4104" s="84">
        <f>'20070 ParAssumpChg'!S137</f>
        <v>0</v>
      </c>
    </row>
    <row r="4105" spans="1:8" ht="15" thickBot="1" x14ac:dyDescent="0.35">
      <c r="A4105" s="58">
        <v>22</v>
      </c>
      <c r="B4105" s="55" t="s">
        <v>5761</v>
      </c>
      <c r="C4105" s="59" t="s">
        <v>774</v>
      </c>
      <c r="D4105" s="59" t="s">
        <v>4974</v>
      </c>
      <c r="E4105" s="59" t="s">
        <v>327</v>
      </c>
      <c r="F4105" s="59" t="s">
        <v>438</v>
      </c>
      <c r="G4105" s="59" t="s">
        <v>2708</v>
      </c>
      <c r="H4105" s="84">
        <f>'20070 ParAssumpChg'!S138</f>
        <v>0</v>
      </c>
    </row>
    <row r="4106" spans="1:8" ht="15" thickBot="1" x14ac:dyDescent="0.35">
      <c r="A4106" s="58">
        <v>22</v>
      </c>
      <c r="B4106" s="55" t="s">
        <v>5762</v>
      </c>
      <c r="C4106" s="59" t="s">
        <v>774</v>
      </c>
      <c r="D4106" s="59" t="s">
        <v>4974</v>
      </c>
      <c r="E4106" s="59" t="s">
        <v>327</v>
      </c>
      <c r="F4106" s="59" t="s">
        <v>438</v>
      </c>
      <c r="G4106" s="59" t="s">
        <v>2710</v>
      </c>
      <c r="H4106" s="84">
        <f>'20070 ParAssumpChg'!S139</f>
        <v>0</v>
      </c>
    </row>
    <row r="4107" spans="1:8" ht="15" thickBot="1" x14ac:dyDescent="0.35">
      <c r="A4107" s="58">
        <v>22</v>
      </c>
      <c r="B4107" s="55" t="s">
        <v>5763</v>
      </c>
      <c r="C4107" s="59" t="s">
        <v>774</v>
      </c>
      <c r="D4107" s="59" t="s">
        <v>4974</v>
      </c>
      <c r="E4107" s="59" t="s">
        <v>327</v>
      </c>
      <c r="F4107" s="59" t="s">
        <v>438</v>
      </c>
      <c r="G4107" s="59" t="s">
        <v>2712</v>
      </c>
      <c r="H4107" s="84">
        <f>'20070 ParAssumpChg'!S140</f>
        <v>0</v>
      </c>
    </row>
    <row r="4108" spans="1:8" ht="15" thickBot="1" x14ac:dyDescent="0.35">
      <c r="A4108" s="58">
        <v>22</v>
      </c>
      <c r="B4108" s="55" t="s">
        <v>5764</v>
      </c>
      <c r="C4108" s="59" t="s">
        <v>774</v>
      </c>
      <c r="D4108" s="59" t="s">
        <v>4974</v>
      </c>
      <c r="E4108" s="59" t="s">
        <v>327</v>
      </c>
      <c r="F4108" s="59" t="s">
        <v>438</v>
      </c>
      <c r="G4108" s="59" t="s">
        <v>2714</v>
      </c>
      <c r="H4108" s="84">
        <f>'20070 ParAssumpChg'!S141</f>
        <v>0</v>
      </c>
    </row>
    <row r="4109" spans="1:8" ht="15" thickBot="1" x14ac:dyDescent="0.35">
      <c r="A4109" s="58">
        <v>22</v>
      </c>
      <c r="B4109" s="55" t="s">
        <v>5765</v>
      </c>
      <c r="C4109" s="59" t="s">
        <v>774</v>
      </c>
      <c r="D4109" s="59" t="s">
        <v>4974</v>
      </c>
      <c r="E4109" s="59" t="s">
        <v>327</v>
      </c>
      <c r="F4109" s="59" t="s">
        <v>438</v>
      </c>
      <c r="G4109" s="59" t="s">
        <v>2716</v>
      </c>
      <c r="H4109" s="84">
        <f>'20070 ParAssumpChg'!S142</f>
        <v>0</v>
      </c>
    </row>
    <row r="4110" spans="1:8" ht="15" thickBot="1" x14ac:dyDescent="0.35">
      <c r="A4110" s="58">
        <v>22</v>
      </c>
      <c r="B4110" s="55" t="s">
        <v>5766</v>
      </c>
      <c r="C4110" s="59" t="s">
        <v>774</v>
      </c>
      <c r="D4110" s="59" t="s">
        <v>4974</v>
      </c>
      <c r="E4110" s="59" t="s">
        <v>327</v>
      </c>
      <c r="F4110" s="59" t="s">
        <v>438</v>
      </c>
      <c r="G4110" s="59" t="s">
        <v>2718</v>
      </c>
      <c r="H4110" s="84">
        <f>'20070 ParAssumpChg'!S143</f>
        <v>0</v>
      </c>
    </row>
    <row r="4111" spans="1:8" ht="15" thickBot="1" x14ac:dyDescent="0.35">
      <c r="A4111" s="58">
        <v>22</v>
      </c>
      <c r="B4111" s="55" t="s">
        <v>5767</v>
      </c>
      <c r="C4111" s="59" t="s">
        <v>774</v>
      </c>
      <c r="D4111" s="59" t="s">
        <v>4974</v>
      </c>
      <c r="E4111" s="59" t="s">
        <v>327</v>
      </c>
      <c r="F4111" s="59" t="s">
        <v>438</v>
      </c>
      <c r="G4111" s="59" t="s">
        <v>2720</v>
      </c>
      <c r="H4111" s="84">
        <f>'20070 ParAssumpChg'!S144</f>
        <v>0</v>
      </c>
    </row>
    <row r="4112" spans="1:8" ht="15" thickBot="1" x14ac:dyDescent="0.35">
      <c r="A4112" s="58">
        <v>22</v>
      </c>
      <c r="B4112" s="55" t="s">
        <v>5768</v>
      </c>
      <c r="C4112" s="59" t="s">
        <v>774</v>
      </c>
      <c r="D4112" s="59" t="s">
        <v>4974</v>
      </c>
      <c r="E4112" s="59" t="s">
        <v>327</v>
      </c>
      <c r="F4112" s="59" t="s">
        <v>438</v>
      </c>
      <c r="G4112" s="59" t="s">
        <v>2722</v>
      </c>
      <c r="H4112" s="84">
        <f>'20070 ParAssumpChg'!S145</f>
        <v>0</v>
      </c>
    </row>
    <row r="4113" spans="1:8" ht="15" thickBot="1" x14ac:dyDescent="0.35">
      <c r="A4113" s="58">
        <v>22</v>
      </c>
      <c r="B4113" s="55" t="s">
        <v>5769</v>
      </c>
      <c r="C4113" s="59" t="s">
        <v>774</v>
      </c>
      <c r="D4113" s="59" t="s">
        <v>4974</v>
      </c>
      <c r="E4113" s="59" t="s">
        <v>327</v>
      </c>
      <c r="F4113" s="59" t="s">
        <v>438</v>
      </c>
      <c r="G4113" s="59" t="s">
        <v>2724</v>
      </c>
      <c r="H4113" s="84">
        <f>'20070 ParAssumpChg'!S146</f>
        <v>0</v>
      </c>
    </row>
    <row r="4114" spans="1:8" ht="15" thickBot="1" x14ac:dyDescent="0.35">
      <c r="A4114" s="58">
        <v>22</v>
      </c>
      <c r="B4114" s="55" t="s">
        <v>5770</v>
      </c>
      <c r="C4114" s="59" t="s">
        <v>774</v>
      </c>
      <c r="D4114" s="59" t="s">
        <v>4974</v>
      </c>
      <c r="E4114" s="59" t="s">
        <v>327</v>
      </c>
      <c r="F4114" s="59" t="s">
        <v>438</v>
      </c>
      <c r="G4114" s="59" t="s">
        <v>2726</v>
      </c>
      <c r="H4114" s="84">
        <f>'20070 ParAssumpChg'!S147</f>
        <v>0</v>
      </c>
    </row>
    <row r="4115" spans="1:8" ht="15" thickBot="1" x14ac:dyDescent="0.35">
      <c r="A4115" s="58">
        <v>22</v>
      </c>
      <c r="B4115" s="55" t="s">
        <v>5771</v>
      </c>
      <c r="C4115" s="59" t="s">
        <v>774</v>
      </c>
      <c r="D4115" s="59" t="s">
        <v>4974</v>
      </c>
      <c r="E4115" s="59" t="s">
        <v>327</v>
      </c>
      <c r="F4115" s="59" t="s">
        <v>438</v>
      </c>
      <c r="G4115" s="59" t="s">
        <v>2728</v>
      </c>
      <c r="H4115" s="84">
        <f>'20070 ParAssumpChg'!S148</f>
        <v>0</v>
      </c>
    </row>
    <row r="4116" spans="1:8" ht="15" thickBot="1" x14ac:dyDescent="0.35">
      <c r="A4116" s="58">
        <v>22</v>
      </c>
      <c r="B4116" s="55" t="s">
        <v>5772</v>
      </c>
      <c r="C4116" s="59" t="s">
        <v>774</v>
      </c>
      <c r="D4116" s="59" t="s">
        <v>4974</v>
      </c>
      <c r="E4116" s="59" t="s">
        <v>327</v>
      </c>
      <c r="F4116" s="59" t="s">
        <v>438</v>
      </c>
      <c r="G4116" s="59" t="s">
        <v>2730</v>
      </c>
      <c r="H4116" s="84">
        <f>'20070 ParAssumpChg'!S149</f>
        <v>0</v>
      </c>
    </row>
    <row r="4117" spans="1:8" ht="15" thickBot="1" x14ac:dyDescent="0.35">
      <c r="A4117" s="58">
        <v>22</v>
      </c>
      <c r="B4117" s="55" t="s">
        <v>5773</v>
      </c>
      <c r="C4117" s="59" t="s">
        <v>774</v>
      </c>
      <c r="D4117" s="59" t="s">
        <v>4974</v>
      </c>
      <c r="E4117" s="59" t="s">
        <v>327</v>
      </c>
      <c r="F4117" s="59" t="s">
        <v>438</v>
      </c>
      <c r="G4117" s="59" t="s">
        <v>4989</v>
      </c>
      <c r="H4117" s="84">
        <f>'20070 ParAssumpChg'!S150</f>
        <v>0</v>
      </c>
    </row>
    <row r="4118" spans="1:8" ht="15" thickBot="1" x14ac:dyDescent="0.35">
      <c r="A4118" s="58">
        <v>22</v>
      </c>
      <c r="B4118" s="55" t="s">
        <v>5774</v>
      </c>
      <c r="C4118" s="59" t="s">
        <v>774</v>
      </c>
      <c r="D4118" s="59" t="s">
        <v>4974</v>
      </c>
      <c r="E4118" s="59" t="s">
        <v>327</v>
      </c>
      <c r="F4118" s="59" t="s">
        <v>438</v>
      </c>
      <c r="G4118" s="59" t="s">
        <v>4991</v>
      </c>
      <c r="H4118" s="84">
        <f>'20070 ParAssumpChg'!S151</f>
        <v>0</v>
      </c>
    </row>
    <row r="4119" spans="1:8" ht="15" thickBot="1" x14ac:dyDescent="0.35">
      <c r="A4119" s="58">
        <v>22</v>
      </c>
      <c r="B4119" s="55" t="s">
        <v>5775</v>
      </c>
      <c r="C4119" s="59" t="s">
        <v>774</v>
      </c>
      <c r="D4119" s="59" t="s">
        <v>4974</v>
      </c>
      <c r="E4119" s="59" t="s">
        <v>327</v>
      </c>
      <c r="F4119" s="59" t="s">
        <v>438</v>
      </c>
      <c r="G4119" s="59" t="s">
        <v>4993</v>
      </c>
      <c r="H4119" s="84">
        <f>'20070 ParAssumpChg'!S152</f>
        <v>0</v>
      </c>
    </row>
    <row r="4120" spans="1:8" ht="15" thickBot="1" x14ac:dyDescent="0.35">
      <c r="A4120" s="58">
        <v>22</v>
      </c>
      <c r="B4120" s="55" t="s">
        <v>5776</v>
      </c>
      <c r="C4120" s="59" t="s">
        <v>774</v>
      </c>
      <c r="D4120" s="59" t="s">
        <v>4974</v>
      </c>
      <c r="E4120" s="59" t="s">
        <v>415</v>
      </c>
      <c r="F4120" s="59" t="s">
        <v>436</v>
      </c>
      <c r="G4120" s="59" t="s">
        <v>2704</v>
      </c>
      <c r="H4120" s="84">
        <f>'20070 ParAssumpChg'!T136</f>
        <v>0</v>
      </c>
    </row>
    <row r="4121" spans="1:8" ht="15" thickBot="1" x14ac:dyDescent="0.35">
      <c r="A4121" s="58">
        <v>22</v>
      </c>
      <c r="B4121" s="55" t="s">
        <v>5777</v>
      </c>
      <c r="C4121" s="59" t="s">
        <v>774</v>
      </c>
      <c r="D4121" s="59" t="s">
        <v>4974</v>
      </c>
      <c r="E4121" s="59" t="s">
        <v>415</v>
      </c>
      <c r="F4121" s="59" t="s">
        <v>436</v>
      </c>
      <c r="G4121" s="59" t="s">
        <v>2706</v>
      </c>
      <c r="H4121" s="84">
        <f>'20070 ParAssumpChg'!T137</f>
        <v>0</v>
      </c>
    </row>
    <row r="4122" spans="1:8" ht="15" thickBot="1" x14ac:dyDescent="0.35">
      <c r="A4122" s="58">
        <v>22</v>
      </c>
      <c r="B4122" s="55" t="s">
        <v>5778</v>
      </c>
      <c r="C4122" s="59" t="s">
        <v>774</v>
      </c>
      <c r="D4122" s="59" t="s">
        <v>4974</v>
      </c>
      <c r="E4122" s="59" t="s">
        <v>415</v>
      </c>
      <c r="F4122" s="59" t="s">
        <v>436</v>
      </c>
      <c r="G4122" s="59" t="s">
        <v>2708</v>
      </c>
      <c r="H4122" s="84">
        <f>'20070 ParAssumpChg'!T138</f>
        <v>0</v>
      </c>
    </row>
    <row r="4123" spans="1:8" ht="15" thickBot="1" x14ac:dyDescent="0.35">
      <c r="A4123" s="58">
        <v>22</v>
      </c>
      <c r="B4123" s="55" t="s">
        <v>5779</v>
      </c>
      <c r="C4123" s="59" t="s">
        <v>774</v>
      </c>
      <c r="D4123" s="59" t="s">
        <v>4974</v>
      </c>
      <c r="E4123" s="59" t="s">
        <v>415</v>
      </c>
      <c r="F4123" s="59" t="s">
        <v>436</v>
      </c>
      <c r="G4123" s="59" t="s">
        <v>2710</v>
      </c>
      <c r="H4123" s="84">
        <f>'20070 ParAssumpChg'!T139</f>
        <v>0</v>
      </c>
    </row>
    <row r="4124" spans="1:8" ht="15" thickBot="1" x14ac:dyDescent="0.35">
      <c r="A4124" s="58">
        <v>22</v>
      </c>
      <c r="B4124" s="55" t="s">
        <v>5780</v>
      </c>
      <c r="C4124" s="59" t="s">
        <v>774</v>
      </c>
      <c r="D4124" s="59" t="s">
        <v>4974</v>
      </c>
      <c r="E4124" s="59" t="s">
        <v>415</v>
      </c>
      <c r="F4124" s="59" t="s">
        <v>436</v>
      </c>
      <c r="G4124" s="59" t="s">
        <v>2712</v>
      </c>
      <c r="H4124" s="84">
        <f>'20070 ParAssumpChg'!T140</f>
        <v>0</v>
      </c>
    </row>
    <row r="4125" spans="1:8" ht="15" thickBot="1" x14ac:dyDescent="0.35">
      <c r="A4125" s="58">
        <v>22</v>
      </c>
      <c r="B4125" s="55" t="s">
        <v>5781</v>
      </c>
      <c r="C4125" s="59" t="s">
        <v>774</v>
      </c>
      <c r="D4125" s="59" t="s">
        <v>4974</v>
      </c>
      <c r="E4125" s="59" t="s">
        <v>415</v>
      </c>
      <c r="F4125" s="59" t="s">
        <v>436</v>
      </c>
      <c r="G4125" s="59" t="s">
        <v>2714</v>
      </c>
      <c r="H4125" s="84">
        <f>'20070 ParAssumpChg'!T141</f>
        <v>0</v>
      </c>
    </row>
    <row r="4126" spans="1:8" ht="15" thickBot="1" x14ac:dyDescent="0.35">
      <c r="A4126" s="58">
        <v>22</v>
      </c>
      <c r="B4126" s="55" t="s">
        <v>5782</v>
      </c>
      <c r="C4126" s="59" t="s">
        <v>774</v>
      </c>
      <c r="D4126" s="59" t="s">
        <v>4974</v>
      </c>
      <c r="E4126" s="59" t="s">
        <v>415</v>
      </c>
      <c r="F4126" s="59" t="s">
        <v>436</v>
      </c>
      <c r="G4126" s="59" t="s">
        <v>2716</v>
      </c>
      <c r="H4126" s="84">
        <f>'20070 ParAssumpChg'!T142</f>
        <v>0</v>
      </c>
    </row>
    <row r="4127" spans="1:8" ht="15" thickBot="1" x14ac:dyDescent="0.35">
      <c r="A4127" s="58">
        <v>22</v>
      </c>
      <c r="B4127" s="55" t="s">
        <v>5783</v>
      </c>
      <c r="C4127" s="59" t="s">
        <v>774</v>
      </c>
      <c r="D4127" s="59" t="s">
        <v>4974</v>
      </c>
      <c r="E4127" s="59" t="s">
        <v>415</v>
      </c>
      <c r="F4127" s="59" t="s">
        <v>436</v>
      </c>
      <c r="G4127" s="59" t="s">
        <v>2718</v>
      </c>
      <c r="H4127" s="84">
        <f>'20070 ParAssumpChg'!T143</f>
        <v>0</v>
      </c>
    </row>
    <row r="4128" spans="1:8" ht="15" thickBot="1" x14ac:dyDescent="0.35">
      <c r="A4128" s="58">
        <v>22</v>
      </c>
      <c r="B4128" s="55" t="s">
        <v>5784</v>
      </c>
      <c r="C4128" s="59" t="s">
        <v>774</v>
      </c>
      <c r="D4128" s="59" t="s">
        <v>4974</v>
      </c>
      <c r="E4128" s="59" t="s">
        <v>415</v>
      </c>
      <c r="F4128" s="59" t="s">
        <v>436</v>
      </c>
      <c r="G4128" s="59" t="s">
        <v>2720</v>
      </c>
      <c r="H4128" s="84">
        <f>'20070 ParAssumpChg'!T144</f>
        <v>0</v>
      </c>
    </row>
    <row r="4129" spans="1:8" ht="15" thickBot="1" x14ac:dyDescent="0.35">
      <c r="A4129" s="58">
        <v>22</v>
      </c>
      <c r="B4129" s="55" t="s">
        <v>5785</v>
      </c>
      <c r="C4129" s="59" t="s">
        <v>774</v>
      </c>
      <c r="D4129" s="59" t="s">
        <v>4974</v>
      </c>
      <c r="E4129" s="59" t="s">
        <v>415</v>
      </c>
      <c r="F4129" s="59" t="s">
        <v>436</v>
      </c>
      <c r="G4129" s="59" t="s">
        <v>2722</v>
      </c>
      <c r="H4129" s="84">
        <f>'20070 ParAssumpChg'!T145</f>
        <v>0</v>
      </c>
    </row>
    <row r="4130" spans="1:8" ht="15" thickBot="1" x14ac:dyDescent="0.35">
      <c r="A4130" s="58">
        <v>22</v>
      </c>
      <c r="B4130" s="55" t="s">
        <v>5786</v>
      </c>
      <c r="C4130" s="59" t="s">
        <v>774</v>
      </c>
      <c r="D4130" s="59" t="s">
        <v>4974</v>
      </c>
      <c r="E4130" s="59" t="s">
        <v>415</v>
      </c>
      <c r="F4130" s="59" t="s">
        <v>436</v>
      </c>
      <c r="G4130" s="59" t="s">
        <v>2724</v>
      </c>
      <c r="H4130" s="84">
        <f>'20070 ParAssumpChg'!T146</f>
        <v>0</v>
      </c>
    </row>
    <row r="4131" spans="1:8" ht="15" thickBot="1" x14ac:dyDescent="0.35">
      <c r="A4131" s="58">
        <v>22</v>
      </c>
      <c r="B4131" s="55" t="s">
        <v>5787</v>
      </c>
      <c r="C4131" s="59" t="s">
        <v>774</v>
      </c>
      <c r="D4131" s="59" t="s">
        <v>4974</v>
      </c>
      <c r="E4131" s="59" t="s">
        <v>415</v>
      </c>
      <c r="F4131" s="59" t="s">
        <v>436</v>
      </c>
      <c r="G4131" s="59" t="s">
        <v>2726</v>
      </c>
      <c r="H4131" s="84">
        <f>'20070 ParAssumpChg'!T147</f>
        <v>0</v>
      </c>
    </row>
    <row r="4132" spans="1:8" ht="15" thickBot="1" x14ac:dyDescent="0.35">
      <c r="A4132" s="58">
        <v>22</v>
      </c>
      <c r="B4132" s="55" t="s">
        <v>5788</v>
      </c>
      <c r="C4132" s="59" t="s">
        <v>774</v>
      </c>
      <c r="D4132" s="59" t="s">
        <v>4974</v>
      </c>
      <c r="E4132" s="59" t="s">
        <v>415</v>
      </c>
      <c r="F4132" s="59" t="s">
        <v>436</v>
      </c>
      <c r="G4132" s="59" t="s">
        <v>2728</v>
      </c>
      <c r="H4132" s="84">
        <f>'20070 ParAssumpChg'!T148</f>
        <v>0</v>
      </c>
    </row>
    <row r="4133" spans="1:8" ht="15" thickBot="1" x14ac:dyDescent="0.35">
      <c r="A4133" s="58">
        <v>22</v>
      </c>
      <c r="B4133" s="55" t="s">
        <v>5789</v>
      </c>
      <c r="C4133" s="59" t="s">
        <v>774</v>
      </c>
      <c r="D4133" s="59" t="s">
        <v>4974</v>
      </c>
      <c r="E4133" s="59" t="s">
        <v>415</v>
      </c>
      <c r="F4133" s="59" t="s">
        <v>436</v>
      </c>
      <c r="G4133" s="59" t="s">
        <v>2730</v>
      </c>
      <c r="H4133" s="84">
        <f>'20070 ParAssumpChg'!T149</f>
        <v>0</v>
      </c>
    </row>
    <row r="4134" spans="1:8" ht="15" thickBot="1" x14ac:dyDescent="0.35">
      <c r="A4134" s="58">
        <v>22</v>
      </c>
      <c r="B4134" s="55" t="s">
        <v>5790</v>
      </c>
      <c r="C4134" s="59" t="s">
        <v>774</v>
      </c>
      <c r="D4134" s="59" t="s">
        <v>4974</v>
      </c>
      <c r="E4134" s="59" t="s">
        <v>415</v>
      </c>
      <c r="F4134" s="59" t="s">
        <v>436</v>
      </c>
      <c r="G4134" s="59" t="s">
        <v>4989</v>
      </c>
      <c r="H4134" s="84">
        <f>'20070 ParAssumpChg'!T150</f>
        <v>0</v>
      </c>
    </row>
    <row r="4135" spans="1:8" ht="15" thickBot="1" x14ac:dyDescent="0.35">
      <c r="A4135" s="58">
        <v>22</v>
      </c>
      <c r="B4135" s="55" t="s">
        <v>5791</v>
      </c>
      <c r="C4135" s="59" t="s">
        <v>774</v>
      </c>
      <c r="D4135" s="59" t="s">
        <v>4974</v>
      </c>
      <c r="E4135" s="59" t="s">
        <v>415</v>
      </c>
      <c r="F4135" s="59" t="s">
        <v>436</v>
      </c>
      <c r="G4135" s="59" t="s">
        <v>4991</v>
      </c>
      <c r="H4135" s="84">
        <f>'20070 ParAssumpChg'!T151</f>
        <v>0</v>
      </c>
    </row>
    <row r="4136" spans="1:8" ht="15" thickBot="1" x14ac:dyDescent="0.35">
      <c r="A4136" s="58">
        <v>22</v>
      </c>
      <c r="B4136" s="55" t="s">
        <v>5792</v>
      </c>
      <c r="C4136" s="59" t="s">
        <v>774</v>
      </c>
      <c r="D4136" s="59" t="s">
        <v>4974</v>
      </c>
      <c r="E4136" s="59" t="s">
        <v>415</v>
      </c>
      <c r="F4136" s="59" t="s">
        <v>436</v>
      </c>
      <c r="G4136" s="59" t="s">
        <v>4993</v>
      </c>
      <c r="H4136" s="84">
        <f>'20070 ParAssumpChg'!T152</f>
        <v>0</v>
      </c>
    </row>
    <row r="4137" spans="1:8" ht="15" thickBot="1" x14ac:dyDescent="0.35">
      <c r="A4137" s="58">
        <v>22</v>
      </c>
      <c r="B4137" s="55" t="s">
        <v>5793</v>
      </c>
      <c r="C4137" s="59" t="s">
        <v>774</v>
      </c>
      <c r="D4137" s="59" t="s">
        <v>4974</v>
      </c>
      <c r="E4137" s="59" t="s">
        <v>415</v>
      </c>
      <c r="F4137" s="59" t="s">
        <v>437</v>
      </c>
      <c r="G4137" s="59" t="s">
        <v>2704</v>
      </c>
      <c r="H4137" s="84">
        <f>'20070 ParAssumpChg'!U136</f>
        <v>0</v>
      </c>
    </row>
    <row r="4138" spans="1:8" ht="15" thickBot="1" x14ac:dyDescent="0.35">
      <c r="A4138" s="58">
        <v>22</v>
      </c>
      <c r="B4138" s="55" t="s">
        <v>5794</v>
      </c>
      <c r="C4138" s="59" t="s">
        <v>774</v>
      </c>
      <c r="D4138" s="59" t="s">
        <v>4974</v>
      </c>
      <c r="E4138" s="59" t="s">
        <v>415</v>
      </c>
      <c r="F4138" s="59" t="s">
        <v>437</v>
      </c>
      <c r="G4138" s="59" t="s">
        <v>2706</v>
      </c>
      <c r="H4138" s="84">
        <f>'20070 ParAssumpChg'!U137</f>
        <v>0</v>
      </c>
    </row>
    <row r="4139" spans="1:8" ht="15" thickBot="1" x14ac:dyDescent="0.35">
      <c r="A4139" s="58">
        <v>22</v>
      </c>
      <c r="B4139" s="55" t="s">
        <v>5795</v>
      </c>
      <c r="C4139" s="59" t="s">
        <v>774</v>
      </c>
      <c r="D4139" s="59" t="s">
        <v>4974</v>
      </c>
      <c r="E4139" s="59" t="s">
        <v>415</v>
      </c>
      <c r="F4139" s="59" t="s">
        <v>437</v>
      </c>
      <c r="G4139" s="59" t="s">
        <v>2708</v>
      </c>
      <c r="H4139" s="84">
        <f>'20070 ParAssumpChg'!U138</f>
        <v>0</v>
      </c>
    </row>
    <row r="4140" spans="1:8" ht="15" thickBot="1" x14ac:dyDescent="0.35">
      <c r="A4140" s="58">
        <v>22</v>
      </c>
      <c r="B4140" s="55" t="s">
        <v>5796</v>
      </c>
      <c r="C4140" s="59" t="s">
        <v>774</v>
      </c>
      <c r="D4140" s="59" t="s">
        <v>4974</v>
      </c>
      <c r="E4140" s="59" t="s">
        <v>415</v>
      </c>
      <c r="F4140" s="59" t="s">
        <v>437</v>
      </c>
      <c r="G4140" s="59" t="s">
        <v>2710</v>
      </c>
      <c r="H4140" s="84">
        <f>'20070 ParAssumpChg'!U139</f>
        <v>0</v>
      </c>
    </row>
    <row r="4141" spans="1:8" ht="15" thickBot="1" x14ac:dyDescent="0.35">
      <c r="A4141" s="58">
        <v>22</v>
      </c>
      <c r="B4141" s="55" t="s">
        <v>5797</v>
      </c>
      <c r="C4141" s="59" t="s">
        <v>774</v>
      </c>
      <c r="D4141" s="59" t="s">
        <v>4974</v>
      </c>
      <c r="E4141" s="59" t="s">
        <v>415</v>
      </c>
      <c r="F4141" s="59" t="s">
        <v>437</v>
      </c>
      <c r="G4141" s="59" t="s">
        <v>2712</v>
      </c>
      <c r="H4141" s="84">
        <f>'20070 ParAssumpChg'!U140</f>
        <v>0</v>
      </c>
    </row>
    <row r="4142" spans="1:8" ht="15" thickBot="1" x14ac:dyDescent="0.35">
      <c r="A4142" s="58">
        <v>22</v>
      </c>
      <c r="B4142" s="55" t="s">
        <v>5798</v>
      </c>
      <c r="C4142" s="59" t="s">
        <v>774</v>
      </c>
      <c r="D4142" s="59" t="s">
        <v>4974</v>
      </c>
      <c r="E4142" s="59" t="s">
        <v>415</v>
      </c>
      <c r="F4142" s="59" t="s">
        <v>437</v>
      </c>
      <c r="G4142" s="59" t="s">
        <v>2714</v>
      </c>
      <c r="H4142" s="84">
        <f>'20070 ParAssumpChg'!U141</f>
        <v>0</v>
      </c>
    </row>
    <row r="4143" spans="1:8" ht="15" thickBot="1" x14ac:dyDescent="0.35">
      <c r="A4143" s="58">
        <v>22</v>
      </c>
      <c r="B4143" s="55" t="s">
        <v>5799</v>
      </c>
      <c r="C4143" s="59" t="s">
        <v>774</v>
      </c>
      <c r="D4143" s="59" t="s">
        <v>4974</v>
      </c>
      <c r="E4143" s="59" t="s">
        <v>415</v>
      </c>
      <c r="F4143" s="59" t="s">
        <v>437</v>
      </c>
      <c r="G4143" s="59" t="s">
        <v>2716</v>
      </c>
      <c r="H4143" s="84">
        <f>'20070 ParAssumpChg'!U142</f>
        <v>0</v>
      </c>
    </row>
    <row r="4144" spans="1:8" ht="15" thickBot="1" x14ac:dyDescent="0.35">
      <c r="A4144" s="58">
        <v>22</v>
      </c>
      <c r="B4144" s="55" t="s">
        <v>5800</v>
      </c>
      <c r="C4144" s="59" t="s">
        <v>774</v>
      </c>
      <c r="D4144" s="59" t="s">
        <v>4974</v>
      </c>
      <c r="E4144" s="59" t="s">
        <v>415</v>
      </c>
      <c r="F4144" s="59" t="s">
        <v>437</v>
      </c>
      <c r="G4144" s="59" t="s">
        <v>2718</v>
      </c>
      <c r="H4144" s="84">
        <f>'20070 ParAssumpChg'!U143</f>
        <v>0</v>
      </c>
    </row>
    <row r="4145" spans="1:8" ht="15" thickBot="1" x14ac:dyDescent="0.35">
      <c r="A4145" s="58">
        <v>22</v>
      </c>
      <c r="B4145" s="55" t="s">
        <v>5801</v>
      </c>
      <c r="C4145" s="59" t="s">
        <v>774</v>
      </c>
      <c r="D4145" s="59" t="s">
        <v>4974</v>
      </c>
      <c r="E4145" s="59" t="s">
        <v>415</v>
      </c>
      <c r="F4145" s="59" t="s">
        <v>437</v>
      </c>
      <c r="G4145" s="59" t="s">
        <v>2720</v>
      </c>
      <c r="H4145" s="84">
        <f>'20070 ParAssumpChg'!U144</f>
        <v>0</v>
      </c>
    </row>
    <row r="4146" spans="1:8" ht="15" thickBot="1" x14ac:dyDescent="0.35">
      <c r="A4146" s="58">
        <v>22</v>
      </c>
      <c r="B4146" s="55" t="s">
        <v>5802</v>
      </c>
      <c r="C4146" s="59" t="s">
        <v>774</v>
      </c>
      <c r="D4146" s="59" t="s">
        <v>4974</v>
      </c>
      <c r="E4146" s="59" t="s">
        <v>415</v>
      </c>
      <c r="F4146" s="59" t="s">
        <v>437</v>
      </c>
      <c r="G4146" s="59" t="s">
        <v>2722</v>
      </c>
      <c r="H4146" s="84">
        <f>'20070 ParAssumpChg'!U145</f>
        <v>0</v>
      </c>
    </row>
    <row r="4147" spans="1:8" ht="15" thickBot="1" x14ac:dyDescent="0.35">
      <c r="A4147" s="58">
        <v>22</v>
      </c>
      <c r="B4147" s="55" t="s">
        <v>5803</v>
      </c>
      <c r="C4147" s="59" t="s">
        <v>774</v>
      </c>
      <c r="D4147" s="59" t="s">
        <v>4974</v>
      </c>
      <c r="E4147" s="59" t="s">
        <v>415</v>
      </c>
      <c r="F4147" s="59" t="s">
        <v>437</v>
      </c>
      <c r="G4147" s="59" t="s">
        <v>2724</v>
      </c>
      <c r="H4147" s="84">
        <f>'20070 ParAssumpChg'!U146</f>
        <v>0</v>
      </c>
    </row>
    <row r="4148" spans="1:8" ht="15" thickBot="1" x14ac:dyDescent="0.35">
      <c r="A4148" s="58">
        <v>22</v>
      </c>
      <c r="B4148" s="55" t="s">
        <v>5804</v>
      </c>
      <c r="C4148" s="59" t="s">
        <v>774</v>
      </c>
      <c r="D4148" s="59" t="s">
        <v>4974</v>
      </c>
      <c r="E4148" s="59" t="s">
        <v>415</v>
      </c>
      <c r="F4148" s="59" t="s">
        <v>437</v>
      </c>
      <c r="G4148" s="59" t="s">
        <v>2726</v>
      </c>
      <c r="H4148" s="84">
        <f>'20070 ParAssumpChg'!U147</f>
        <v>0</v>
      </c>
    </row>
    <row r="4149" spans="1:8" ht="15" thickBot="1" x14ac:dyDescent="0.35">
      <c r="A4149" s="58">
        <v>22</v>
      </c>
      <c r="B4149" s="55" t="s">
        <v>5805</v>
      </c>
      <c r="C4149" s="59" t="s">
        <v>774</v>
      </c>
      <c r="D4149" s="59" t="s">
        <v>4974</v>
      </c>
      <c r="E4149" s="59" t="s">
        <v>415</v>
      </c>
      <c r="F4149" s="59" t="s">
        <v>437</v>
      </c>
      <c r="G4149" s="59" t="s">
        <v>2728</v>
      </c>
      <c r="H4149" s="84">
        <f>'20070 ParAssumpChg'!U148</f>
        <v>0</v>
      </c>
    </row>
    <row r="4150" spans="1:8" ht="15" thickBot="1" x14ac:dyDescent="0.35">
      <c r="A4150" s="58">
        <v>22</v>
      </c>
      <c r="B4150" s="55" t="s">
        <v>5806</v>
      </c>
      <c r="C4150" s="59" t="s">
        <v>774</v>
      </c>
      <c r="D4150" s="59" t="s">
        <v>4974</v>
      </c>
      <c r="E4150" s="59" t="s">
        <v>415</v>
      </c>
      <c r="F4150" s="59" t="s">
        <v>437</v>
      </c>
      <c r="G4150" s="59" t="s">
        <v>2730</v>
      </c>
      <c r="H4150" s="84">
        <f>'20070 ParAssumpChg'!U149</f>
        <v>0</v>
      </c>
    </row>
    <row r="4151" spans="1:8" ht="15" thickBot="1" x14ac:dyDescent="0.35">
      <c r="A4151" s="58">
        <v>22</v>
      </c>
      <c r="B4151" s="55" t="s">
        <v>5807</v>
      </c>
      <c r="C4151" s="59" t="s">
        <v>774</v>
      </c>
      <c r="D4151" s="59" t="s">
        <v>4974</v>
      </c>
      <c r="E4151" s="59" t="s">
        <v>415</v>
      </c>
      <c r="F4151" s="59" t="s">
        <v>437</v>
      </c>
      <c r="G4151" s="59" t="s">
        <v>4989</v>
      </c>
      <c r="H4151" s="84">
        <f>'20070 ParAssumpChg'!U150</f>
        <v>0</v>
      </c>
    </row>
    <row r="4152" spans="1:8" ht="15" thickBot="1" x14ac:dyDescent="0.35">
      <c r="A4152" s="58">
        <v>22</v>
      </c>
      <c r="B4152" s="55" t="s">
        <v>5808</v>
      </c>
      <c r="C4152" s="59" t="s">
        <v>774</v>
      </c>
      <c r="D4152" s="59" t="s">
        <v>4974</v>
      </c>
      <c r="E4152" s="59" t="s">
        <v>415</v>
      </c>
      <c r="F4152" s="59" t="s">
        <v>437</v>
      </c>
      <c r="G4152" s="59" t="s">
        <v>4991</v>
      </c>
      <c r="H4152" s="84">
        <f>'20070 ParAssumpChg'!U151</f>
        <v>0</v>
      </c>
    </row>
    <row r="4153" spans="1:8" ht="15" thickBot="1" x14ac:dyDescent="0.35">
      <c r="A4153" s="58">
        <v>22</v>
      </c>
      <c r="B4153" s="55" t="s">
        <v>5809</v>
      </c>
      <c r="C4153" s="59" t="s">
        <v>774</v>
      </c>
      <c r="D4153" s="59" t="s">
        <v>4974</v>
      </c>
      <c r="E4153" s="59" t="s">
        <v>415</v>
      </c>
      <c r="F4153" s="59" t="s">
        <v>437</v>
      </c>
      <c r="G4153" s="59" t="s">
        <v>4993</v>
      </c>
      <c r="H4153" s="84">
        <f>'20070 ParAssumpChg'!U152</f>
        <v>0</v>
      </c>
    </row>
    <row r="4154" spans="1:8" ht="15" thickBot="1" x14ac:dyDescent="0.35">
      <c r="A4154" s="58">
        <v>22</v>
      </c>
      <c r="B4154" s="55" t="s">
        <v>5810</v>
      </c>
      <c r="C4154" s="59" t="s">
        <v>774</v>
      </c>
      <c r="D4154" s="59" t="s">
        <v>4974</v>
      </c>
      <c r="E4154" s="59" t="s">
        <v>415</v>
      </c>
      <c r="F4154" s="59" t="s">
        <v>438</v>
      </c>
      <c r="G4154" s="59" t="s">
        <v>2704</v>
      </c>
      <c r="H4154" s="84">
        <f>'20070 ParAssumpChg'!V136</f>
        <v>0</v>
      </c>
    </row>
    <row r="4155" spans="1:8" ht="15" thickBot="1" x14ac:dyDescent="0.35">
      <c r="A4155" s="58">
        <v>22</v>
      </c>
      <c r="B4155" s="55" t="s">
        <v>5811</v>
      </c>
      <c r="C4155" s="59" t="s">
        <v>774</v>
      </c>
      <c r="D4155" s="59" t="s">
        <v>4974</v>
      </c>
      <c r="E4155" s="59" t="s">
        <v>415</v>
      </c>
      <c r="F4155" s="59" t="s">
        <v>438</v>
      </c>
      <c r="G4155" s="59" t="s">
        <v>2706</v>
      </c>
      <c r="H4155" s="84">
        <f>'20070 ParAssumpChg'!V137</f>
        <v>0</v>
      </c>
    </row>
    <row r="4156" spans="1:8" ht="15" thickBot="1" x14ac:dyDescent="0.35">
      <c r="A4156" s="58">
        <v>22</v>
      </c>
      <c r="B4156" s="55" t="s">
        <v>5812</v>
      </c>
      <c r="C4156" s="59" t="s">
        <v>774</v>
      </c>
      <c r="D4156" s="59" t="s">
        <v>4974</v>
      </c>
      <c r="E4156" s="59" t="s">
        <v>415</v>
      </c>
      <c r="F4156" s="59" t="s">
        <v>438</v>
      </c>
      <c r="G4156" s="59" t="s">
        <v>2708</v>
      </c>
      <c r="H4156" s="84">
        <f>'20070 ParAssumpChg'!V138</f>
        <v>0</v>
      </c>
    </row>
    <row r="4157" spans="1:8" ht="15" thickBot="1" x14ac:dyDescent="0.35">
      <c r="A4157" s="58">
        <v>22</v>
      </c>
      <c r="B4157" s="55" t="s">
        <v>5813</v>
      </c>
      <c r="C4157" s="59" t="s">
        <v>774</v>
      </c>
      <c r="D4157" s="59" t="s">
        <v>4974</v>
      </c>
      <c r="E4157" s="59" t="s">
        <v>415</v>
      </c>
      <c r="F4157" s="59" t="s">
        <v>438</v>
      </c>
      <c r="G4157" s="59" t="s">
        <v>2710</v>
      </c>
      <c r="H4157" s="84">
        <f>'20070 ParAssumpChg'!V139</f>
        <v>0</v>
      </c>
    </row>
    <row r="4158" spans="1:8" ht="15" thickBot="1" x14ac:dyDescent="0.35">
      <c r="A4158" s="58">
        <v>22</v>
      </c>
      <c r="B4158" s="55" t="s">
        <v>5814</v>
      </c>
      <c r="C4158" s="59" t="s">
        <v>774</v>
      </c>
      <c r="D4158" s="59" t="s">
        <v>4974</v>
      </c>
      <c r="E4158" s="59" t="s">
        <v>415</v>
      </c>
      <c r="F4158" s="59" t="s">
        <v>438</v>
      </c>
      <c r="G4158" s="59" t="s">
        <v>2712</v>
      </c>
      <c r="H4158" s="84">
        <f>'20070 ParAssumpChg'!V140</f>
        <v>0</v>
      </c>
    </row>
    <row r="4159" spans="1:8" ht="15" thickBot="1" x14ac:dyDescent="0.35">
      <c r="A4159" s="58">
        <v>22</v>
      </c>
      <c r="B4159" s="55" t="s">
        <v>5815</v>
      </c>
      <c r="C4159" s="59" t="s">
        <v>774</v>
      </c>
      <c r="D4159" s="59" t="s">
        <v>4974</v>
      </c>
      <c r="E4159" s="59" t="s">
        <v>415</v>
      </c>
      <c r="F4159" s="59" t="s">
        <v>438</v>
      </c>
      <c r="G4159" s="59" t="s">
        <v>2714</v>
      </c>
      <c r="H4159" s="84">
        <f>'20070 ParAssumpChg'!V141</f>
        <v>0</v>
      </c>
    </row>
    <row r="4160" spans="1:8" ht="15" thickBot="1" x14ac:dyDescent="0.35">
      <c r="A4160" s="58">
        <v>22</v>
      </c>
      <c r="B4160" s="55" t="s">
        <v>5816</v>
      </c>
      <c r="C4160" s="59" t="s">
        <v>774</v>
      </c>
      <c r="D4160" s="59" t="s">
        <v>4974</v>
      </c>
      <c r="E4160" s="59" t="s">
        <v>415</v>
      </c>
      <c r="F4160" s="59" t="s">
        <v>438</v>
      </c>
      <c r="G4160" s="59" t="s">
        <v>2716</v>
      </c>
      <c r="H4160" s="84">
        <f>'20070 ParAssumpChg'!V142</f>
        <v>0</v>
      </c>
    </row>
    <row r="4161" spans="1:8" ht="15" thickBot="1" x14ac:dyDescent="0.35">
      <c r="A4161" s="58">
        <v>22</v>
      </c>
      <c r="B4161" s="55" t="s">
        <v>5817</v>
      </c>
      <c r="C4161" s="59" t="s">
        <v>774</v>
      </c>
      <c r="D4161" s="59" t="s">
        <v>4974</v>
      </c>
      <c r="E4161" s="59" t="s">
        <v>415</v>
      </c>
      <c r="F4161" s="59" t="s">
        <v>438</v>
      </c>
      <c r="G4161" s="59" t="s">
        <v>2718</v>
      </c>
      <c r="H4161" s="84">
        <f>'20070 ParAssumpChg'!V143</f>
        <v>0</v>
      </c>
    </row>
    <row r="4162" spans="1:8" ht="15" thickBot="1" x14ac:dyDescent="0.35">
      <c r="A4162" s="58">
        <v>22</v>
      </c>
      <c r="B4162" s="55" t="s">
        <v>5818</v>
      </c>
      <c r="C4162" s="59" t="s">
        <v>774</v>
      </c>
      <c r="D4162" s="59" t="s">
        <v>4974</v>
      </c>
      <c r="E4162" s="59" t="s">
        <v>415</v>
      </c>
      <c r="F4162" s="59" t="s">
        <v>438</v>
      </c>
      <c r="G4162" s="59" t="s">
        <v>2720</v>
      </c>
      <c r="H4162" s="84">
        <f>'20070 ParAssumpChg'!V144</f>
        <v>0</v>
      </c>
    </row>
    <row r="4163" spans="1:8" ht="15" thickBot="1" x14ac:dyDescent="0.35">
      <c r="A4163" s="58">
        <v>22</v>
      </c>
      <c r="B4163" s="55" t="s">
        <v>5819</v>
      </c>
      <c r="C4163" s="59" t="s">
        <v>774</v>
      </c>
      <c r="D4163" s="59" t="s">
        <v>4974</v>
      </c>
      <c r="E4163" s="59" t="s">
        <v>415</v>
      </c>
      <c r="F4163" s="59" t="s">
        <v>438</v>
      </c>
      <c r="G4163" s="59" t="s">
        <v>2722</v>
      </c>
      <c r="H4163" s="84">
        <f>'20070 ParAssumpChg'!V145</f>
        <v>0</v>
      </c>
    </row>
    <row r="4164" spans="1:8" ht="15" thickBot="1" x14ac:dyDescent="0.35">
      <c r="A4164" s="58">
        <v>22</v>
      </c>
      <c r="B4164" s="55" t="s">
        <v>5820</v>
      </c>
      <c r="C4164" s="59" t="s">
        <v>774</v>
      </c>
      <c r="D4164" s="59" t="s">
        <v>4974</v>
      </c>
      <c r="E4164" s="59" t="s">
        <v>415</v>
      </c>
      <c r="F4164" s="59" t="s">
        <v>438</v>
      </c>
      <c r="G4164" s="59" t="s">
        <v>2724</v>
      </c>
      <c r="H4164" s="84">
        <f>'20070 ParAssumpChg'!V146</f>
        <v>0</v>
      </c>
    </row>
    <row r="4165" spans="1:8" ht="15" thickBot="1" x14ac:dyDescent="0.35">
      <c r="A4165" s="58">
        <v>22</v>
      </c>
      <c r="B4165" s="55" t="s">
        <v>5821</v>
      </c>
      <c r="C4165" s="59" t="s">
        <v>774</v>
      </c>
      <c r="D4165" s="59" t="s">
        <v>4974</v>
      </c>
      <c r="E4165" s="59" t="s">
        <v>415</v>
      </c>
      <c r="F4165" s="59" t="s">
        <v>438</v>
      </c>
      <c r="G4165" s="59" t="s">
        <v>2726</v>
      </c>
      <c r="H4165" s="84">
        <f>'20070 ParAssumpChg'!V147</f>
        <v>0</v>
      </c>
    </row>
    <row r="4166" spans="1:8" ht="15" thickBot="1" x14ac:dyDescent="0.35">
      <c r="A4166" s="58">
        <v>22</v>
      </c>
      <c r="B4166" s="55" t="s">
        <v>5822</v>
      </c>
      <c r="C4166" s="59" t="s">
        <v>774</v>
      </c>
      <c r="D4166" s="59" t="s">
        <v>4974</v>
      </c>
      <c r="E4166" s="59" t="s">
        <v>415</v>
      </c>
      <c r="F4166" s="59" t="s">
        <v>438</v>
      </c>
      <c r="G4166" s="59" t="s">
        <v>2728</v>
      </c>
      <c r="H4166" s="84">
        <f>'20070 ParAssumpChg'!V148</f>
        <v>0</v>
      </c>
    </row>
    <row r="4167" spans="1:8" ht="15" thickBot="1" x14ac:dyDescent="0.35">
      <c r="A4167" s="58">
        <v>22</v>
      </c>
      <c r="B4167" s="55" t="s">
        <v>5823</v>
      </c>
      <c r="C4167" s="59" t="s">
        <v>774</v>
      </c>
      <c r="D4167" s="59" t="s">
        <v>4974</v>
      </c>
      <c r="E4167" s="59" t="s">
        <v>415</v>
      </c>
      <c r="F4167" s="59" t="s">
        <v>438</v>
      </c>
      <c r="G4167" s="59" t="s">
        <v>2730</v>
      </c>
      <c r="H4167" s="84">
        <f>'20070 ParAssumpChg'!V149</f>
        <v>0</v>
      </c>
    </row>
    <row r="4168" spans="1:8" ht="15" thickBot="1" x14ac:dyDescent="0.35">
      <c r="A4168" s="58">
        <v>22</v>
      </c>
      <c r="B4168" s="55" t="s">
        <v>5824</v>
      </c>
      <c r="C4168" s="59" t="s">
        <v>774</v>
      </c>
      <c r="D4168" s="59" t="s">
        <v>4974</v>
      </c>
      <c r="E4168" s="59" t="s">
        <v>415</v>
      </c>
      <c r="F4168" s="59" t="s">
        <v>438</v>
      </c>
      <c r="G4168" s="59" t="s">
        <v>4989</v>
      </c>
      <c r="H4168" s="84">
        <f>'20070 ParAssumpChg'!V150</f>
        <v>0</v>
      </c>
    </row>
    <row r="4169" spans="1:8" ht="15" thickBot="1" x14ac:dyDescent="0.35">
      <c r="A4169" s="58">
        <v>22</v>
      </c>
      <c r="B4169" s="55" t="s">
        <v>5825</v>
      </c>
      <c r="C4169" s="59" t="s">
        <v>774</v>
      </c>
      <c r="D4169" s="59" t="s">
        <v>4974</v>
      </c>
      <c r="E4169" s="59" t="s">
        <v>415</v>
      </c>
      <c r="F4169" s="59" t="s">
        <v>438</v>
      </c>
      <c r="G4169" s="59" t="s">
        <v>4991</v>
      </c>
      <c r="H4169" s="84">
        <f>'20070 ParAssumpChg'!V151</f>
        <v>0</v>
      </c>
    </row>
    <row r="4170" spans="1:8" ht="15" thickBot="1" x14ac:dyDescent="0.35">
      <c r="A4170" s="58">
        <v>22</v>
      </c>
      <c r="B4170" s="55" t="s">
        <v>5826</v>
      </c>
      <c r="C4170" s="59" t="s">
        <v>774</v>
      </c>
      <c r="D4170" s="59" t="s">
        <v>4974</v>
      </c>
      <c r="E4170" s="59" t="s">
        <v>415</v>
      </c>
      <c r="F4170" s="59" t="s">
        <v>438</v>
      </c>
      <c r="G4170" s="59" t="s">
        <v>4993</v>
      </c>
      <c r="H4170" s="84">
        <f>'20070 ParAssumpChg'!V152</f>
        <v>0</v>
      </c>
    </row>
    <row r="4171" spans="1:8" ht="15" thickBot="1" x14ac:dyDescent="0.35">
      <c r="A4171" s="58">
        <v>22</v>
      </c>
      <c r="B4171" s="55" t="s">
        <v>5827</v>
      </c>
      <c r="C4171" s="59" t="s">
        <v>775</v>
      </c>
      <c r="D4171" s="59" t="s">
        <v>4974</v>
      </c>
      <c r="E4171" s="59" t="s">
        <v>2703</v>
      </c>
      <c r="F4171" s="59" t="s">
        <v>2704</v>
      </c>
      <c r="G4171" s="59" t="s">
        <v>2704</v>
      </c>
      <c r="H4171" s="84">
        <f>'20070 ParAssumpChg'!M167</f>
        <v>0</v>
      </c>
    </row>
    <row r="4172" spans="1:8" ht="15" thickBot="1" x14ac:dyDescent="0.35">
      <c r="A4172" s="58">
        <v>22</v>
      </c>
      <c r="B4172" s="55" t="s">
        <v>5828</v>
      </c>
      <c r="C4172" s="59" t="s">
        <v>775</v>
      </c>
      <c r="D4172" s="59" t="s">
        <v>4974</v>
      </c>
      <c r="E4172" s="59" t="s">
        <v>2703</v>
      </c>
      <c r="F4172" s="59" t="s">
        <v>2706</v>
      </c>
      <c r="G4172" s="59" t="s">
        <v>2706</v>
      </c>
      <c r="H4172" s="84">
        <f>'20070 ParAssumpChg'!M168</f>
        <v>0</v>
      </c>
    </row>
    <row r="4173" spans="1:8" ht="15" thickBot="1" x14ac:dyDescent="0.35">
      <c r="A4173" s="58">
        <v>22</v>
      </c>
      <c r="B4173" s="55" t="s">
        <v>5829</v>
      </c>
      <c r="C4173" s="59" t="s">
        <v>775</v>
      </c>
      <c r="D4173" s="59" t="s">
        <v>4974</v>
      </c>
      <c r="E4173" s="59" t="s">
        <v>2703</v>
      </c>
      <c r="F4173" s="59" t="s">
        <v>2708</v>
      </c>
      <c r="G4173" s="59" t="s">
        <v>2708</v>
      </c>
      <c r="H4173" s="84">
        <f>'20070 ParAssumpChg'!M169</f>
        <v>0</v>
      </c>
    </row>
    <row r="4174" spans="1:8" ht="15" thickBot="1" x14ac:dyDescent="0.35">
      <c r="A4174" s="58">
        <v>22</v>
      </c>
      <c r="B4174" s="55" t="s">
        <v>5830</v>
      </c>
      <c r="C4174" s="59" t="s">
        <v>775</v>
      </c>
      <c r="D4174" s="59" t="s">
        <v>4974</v>
      </c>
      <c r="E4174" s="59" t="s">
        <v>2703</v>
      </c>
      <c r="F4174" s="59" t="s">
        <v>2710</v>
      </c>
      <c r="G4174" s="59" t="s">
        <v>2710</v>
      </c>
      <c r="H4174" s="84">
        <f>'20070 ParAssumpChg'!M170</f>
        <v>0</v>
      </c>
    </row>
    <row r="4175" spans="1:8" ht="15" thickBot="1" x14ac:dyDescent="0.35">
      <c r="A4175" s="58">
        <v>22</v>
      </c>
      <c r="B4175" s="55" t="s">
        <v>5831</v>
      </c>
      <c r="C4175" s="59" t="s">
        <v>775</v>
      </c>
      <c r="D4175" s="59" t="s">
        <v>4974</v>
      </c>
      <c r="E4175" s="59" t="s">
        <v>2703</v>
      </c>
      <c r="F4175" s="59" t="s">
        <v>2712</v>
      </c>
      <c r="G4175" s="59" t="s">
        <v>2712</v>
      </c>
      <c r="H4175" s="84">
        <f>'20070 ParAssumpChg'!M171</f>
        <v>0</v>
      </c>
    </row>
    <row r="4176" spans="1:8" ht="15" thickBot="1" x14ac:dyDescent="0.35">
      <c r="A4176" s="58">
        <v>22</v>
      </c>
      <c r="B4176" s="55" t="s">
        <v>5832</v>
      </c>
      <c r="C4176" s="59" t="s">
        <v>775</v>
      </c>
      <c r="D4176" s="59" t="s">
        <v>4974</v>
      </c>
      <c r="E4176" s="59" t="s">
        <v>2703</v>
      </c>
      <c r="F4176" s="59" t="s">
        <v>2714</v>
      </c>
      <c r="G4176" s="59" t="s">
        <v>2714</v>
      </c>
      <c r="H4176" s="84">
        <f>'20070 ParAssumpChg'!M172</f>
        <v>0</v>
      </c>
    </row>
    <row r="4177" spans="1:8" ht="15" thickBot="1" x14ac:dyDescent="0.35">
      <c r="A4177" s="58">
        <v>22</v>
      </c>
      <c r="B4177" s="55" t="s">
        <v>5833</v>
      </c>
      <c r="C4177" s="59" t="s">
        <v>775</v>
      </c>
      <c r="D4177" s="59" t="s">
        <v>4974</v>
      </c>
      <c r="E4177" s="59" t="s">
        <v>2703</v>
      </c>
      <c r="F4177" s="59" t="s">
        <v>2716</v>
      </c>
      <c r="G4177" s="59" t="s">
        <v>2716</v>
      </c>
      <c r="H4177" s="84">
        <f>'20070 ParAssumpChg'!M173</f>
        <v>0</v>
      </c>
    </row>
    <row r="4178" spans="1:8" ht="15" thickBot="1" x14ac:dyDescent="0.35">
      <c r="A4178" s="58">
        <v>22</v>
      </c>
      <c r="B4178" s="55" t="s">
        <v>5834</v>
      </c>
      <c r="C4178" s="59" t="s">
        <v>775</v>
      </c>
      <c r="D4178" s="59" t="s">
        <v>4974</v>
      </c>
      <c r="E4178" s="59" t="s">
        <v>2703</v>
      </c>
      <c r="F4178" s="59" t="s">
        <v>2718</v>
      </c>
      <c r="G4178" s="59" t="s">
        <v>2718</v>
      </c>
      <c r="H4178" s="84">
        <f>'20070 ParAssumpChg'!M174</f>
        <v>0</v>
      </c>
    </row>
    <row r="4179" spans="1:8" ht="15" thickBot="1" x14ac:dyDescent="0.35">
      <c r="A4179" s="58">
        <v>22</v>
      </c>
      <c r="B4179" s="55" t="s">
        <v>5835</v>
      </c>
      <c r="C4179" s="59" t="s">
        <v>775</v>
      </c>
      <c r="D4179" s="59" t="s">
        <v>4974</v>
      </c>
      <c r="E4179" s="59" t="s">
        <v>2703</v>
      </c>
      <c r="F4179" s="59" t="s">
        <v>2720</v>
      </c>
      <c r="G4179" s="59" t="s">
        <v>2720</v>
      </c>
      <c r="H4179" s="84">
        <f>'20070 ParAssumpChg'!M175</f>
        <v>0</v>
      </c>
    </row>
    <row r="4180" spans="1:8" ht="15" thickBot="1" x14ac:dyDescent="0.35">
      <c r="A4180" s="58">
        <v>22</v>
      </c>
      <c r="B4180" s="55" t="s">
        <v>5836</v>
      </c>
      <c r="C4180" s="59" t="s">
        <v>775</v>
      </c>
      <c r="D4180" s="59" t="s">
        <v>4974</v>
      </c>
      <c r="E4180" s="59" t="s">
        <v>2703</v>
      </c>
      <c r="F4180" s="59" t="s">
        <v>2722</v>
      </c>
      <c r="G4180" s="59" t="s">
        <v>2722</v>
      </c>
      <c r="H4180" s="84">
        <f>'20070 ParAssumpChg'!M176</f>
        <v>0</v>
      </c>
    </row>
    <row r="4181" spans="1:8" ht="15" thickBot="1" x14ac:dyDescent="0.35">
      <c r="A4181" s="58">
        <v>22</v>
      </c>
      <c r="B4181" s="55" t="s">
        <v>5837</v>
      </c>
      <c r="C4181" s="59" t="s">
        <v>775</v>
      </c>
      <c r="D4181" s="59" t="s">
        <v>4974</v>
      </c>
      <c r="E4181" s="59" t="s">
        <v>2703</v>
      </c>
      <c r="F4181" s="59" t="s">
        <v>2724</v>
      </c>
      <c r="G4181" s="59" t="s">
        <v>2724</v>
      </c>
      <c r="H4181" s="84">
        <f>'20070 ParAssumpChg'!M177</f>
        <v>0</v>
      </c>
    </row>
    <row r="4182" spans="1:8" ht="15" thickBot="1" x14ac:dyDescent="0.35">
      <c r="A4182" s="58">
        <v>22</v>
      </c>
      <c r="B4182" s="55" t="s">
        <v>5838</v>
      </c>
      <c r="C4182" s="59" t="s">
        <v>775</v>
      </c>
      <c r="D4182" s="59" t="s">
        <v>4974</v>
      </c>
      <c r="E4182" s="59" t="s">
        <v>2703</v>
      </c>
      <c r="F4182" s="59" t="s">
        <v>2726</v>
      </c>
      <c r="G4182" s="59" t="s">
        <v>2726</v>
      </c>
      <c r="H4182" s="84">
        <f>'20070 ParAssumpChg'!M178</f>
        <v>0</v>
      </c>
    </row>
    <row r="4183" spans="1:8" ht="15" thickBot="1" x14ac:dyDescent="0.35">
      <c r="A4183" s="58">
        <v>22</v>
      </c>
      <c r="B4183" s="55" t="s">
        <v>5839</v>
      </c>
      <c r="C4183" s="59" t="s">
        <v>775</v>
      </c>
      <c r="D4183" s="59" t="s">
        <v>4974</v>
      </c>
      <c r="E4183" s="59" t="s">
        <v>2703</v>
      </c>
      <c r="F4183" s="59" t="s">
        <v>2728</v>
      </c>
      <c r="G4183" s="59" t="s">
        <v>2728</v>
      </c>
      <c r="H4183" s="84">
        <f>'20070 ParAssumpChg'!M179</f>
        <v>0</v>
      </c>
    </row>
    <row r="4184" spans="1:8" ht="15" thickBot="1" x14ac:dyDescent="0.35">
      <c r="A4184" s="58">
        <v>22</v>
      </c>
      <c r="B4184" s="55" t="s">
        <v>5840</v>
      </c>
      <c r="C4184" s="59" t="s">
        <v>775</v>
      </c>
      <c r="D4184" s="59" t="s">
        <v>4974</v>
      </c>
      <c r="E4184" s="59" t="s">
        <v>2703</v>
      </c>
      <c r="F4184" s="59" t="s">
        <v>2730</v>
      </c>
      <c r="G4184" s="59" t="s">
        <v>2730</v>
      </c>
      <c r="H4184" s="84">
        <f>'20070 ParAssumpChg'!M180</f>
        <v>0</v>
      </c>
    </row>
    <row r="4185" spans="1:8" ht="15" thickBot="1" x14ac:dyDescent="0.35">
      <c r="A4185" s="58">
        <v>22</v>
      </c>
      <c r="B4185" s="55" t="s">
        <v>5841</v>
      </c>
      <c r="C4185" s="59" t="s">
        <v>775</v>
      </c>
      <c r="D4185" s="59" t="s">
        <v>4974</v>
      </c>
      <c r="E4185" s="59" t="s">
        <v>2703</v>
      </c>
      <c r="F4185" s="59" t="s">
        <v>4989</v>
      </c>
      <c r="G4185" s="59" t="s">
        <v>4989</v>
      </c>
      <c r="H4185" s="84">
        <f>'20070 ParAssumpChg'!M181</f>
        <v>0</v>
      </c>
    </row>
    <row r="4186" spans="1:8" ht="15" thickBot="1" x14ac:dyDescent="0.35">
      <c r="A4186" s="58">
        <v>22</v>
      </c>
      <c r="B4186" s="55" t="s">
        <v>5842</v>
      </c>
      <c r="C4186" s="59" t="s">
        <v>775</v>
      </c>
      <c r="D4186" s="59" t="s">
        <v>4974</v>
      </c>
      <c r="E4186" s="59" t="s">
        <v>2703</v>
      </c>
      <c r="F4186" s="59" t="s">
        <v>4991</v>
      </c>
      <c r="G4186" s="59" t="s">
        <v>4991</v>
      </c>
      <c r="H4186" s="84">
        <f>'20070 ParAssumpChg'!M182</f>
        <v>0</v>
      </c>
    </row>
    <row r="4187" spans="1:8" ht="15" thickBot="1" x14ac:dyDescent="0.35">
      <c r="A4187" s="58">
        <v>22</v>
      </c>
      <c r="B4187" s="55" t="s">
        <v>5843</v>
      </c>
      <c r="C4187" s="59" t="s">
        <v>775</v>
      </c>
      <c r="D4187" s="59" t="s">
        <v>4974</v>
      </c>
      <c r="E4187" s="59" t="s">
        <v>2703</v>
      </c>
      <c r="F4187" s="59" t="s">
        <v>4993</v>
      </c>
      <c r="G4187" s="59" t="s">
        <v>4993</v>
      </c>
      <c r="H4187" s="84">
        <f>'20070 ParAssumpChg'!M183</f>
        <v>0</v>
      </c>
    </row>
    <row r="4188" spans="1:8" ht="15" thickBot="1" x14ac:dyDescent="0.35">
      <c r="A4188" s="58">
        <v>22</v>
      </c>
      <c r="B4188" s="55" t="s">
        <v>5844</v>
      </c>
      <c r="C4188" s="59" t="s">
        <v>775</v>
      </c>
      <c r="D4188" s="59" t="s">
        <v>4974</v>
      </c>
      <c r="E4188" s="59" t="s">
        <v>326</v>
      </c>
      <c r="F4188" s="59" t="s">
        <v>436</v>
      </c>
      <c r="G4188" s="59" t="s">
        <v>2704</v>
      </c>
      <c r="H4188" s="84">
        <f>'20070 ParAssumpChg'!N167</f>
        <v>0</v>
      </c>
    </row>
    <row r="4189" spans="1:8" ht="15" thickBot="1" x14ac:dyDescent="0.35">
      <c r="A4189" s="58">
        <v>22</v>
      </c>
      <c r="B4189" s="55" t="s">
        <v>5845</v>
      </c>
      <c r="C4189" s="59" t="s">
        <v>775</v>
      </c>
      <c r="D4189" s="59" t="s">
        <v>4974</v>
      </c>
      <c r="E4189" s="59" t="s">
        <v>326</v>
      </c>
      <c r="F4189" s="59" t="s">
        <v>436</v>
      </c>
      <c r="G4189" s="59" t="s">
        <v>2706</v>
      </c>
      <c r="H4189" s="84">
        <f>'20070 ParAssumpChg'!N168</f>
        <v>0</v>
      </c>
    </row>
    <row r="4190" spans="1:8" ht="15" thickBot="1" x14ac:dyDescent="0.35">
      <c r="A4190" s="58">
        <v>22</v>
      </c>
      <c r="B4190" s="55" t="s">
        <v>5846</v>
      </c>
      <c r="C4190" s="59" t="s">
        <v>775</v>
      </c>
      <c r="D4190" s="59" t="s">
        <v>4974</v>
      </c>
      <c r="E4190" s="59" t="s">
        <v>326</v>
      </c>
      <c r="F4190" s="59" t="s">
        <v>436</v>
      </c>
      <c r="G4190" s="59" t="s">
        <v>2708</v>
      </c>
      <c r="H4190" s="84">
        <f>'20070 ParAssumpChg'!N169</f>
        <v>0</v>
      </c>
    </row>
    <row r="4191" spans="1:8" ht="15" thickBot="1" x14ac:dyDescent="0.35">
      <c r="A4191" s="58">
        <v>22</v>
      </c>
      <c r="B4191" s="55" t="s">
        <v>5847</v>
      </c>
      <c r="C4191" s="59" t="s">
        <v>775</v>
      </c>
      <c r="D4191" s="59" t="s">
        <v>4974</v>
      </c>
      <c r="E4191" s="59" t="s">
        <v>326</v>
      </c>
      <c r="F4191" s="59" t="s">
        <v>436</v>
      </c>
      <c r="G4191" s="59" t="s">
        <v>2710</v>
      </c>
      <c r="H4191" s="84">
        <f>'20070 ParAssumpChg'!N170</f>
        <v>0</v>
      </c>
    </row>
    <row r="4192" spans="1:8" ht="15" thickBot="1" x14ac:dyDescent="0.35">
      <c r="A4192" s="58">
        <v>22</v>
      </c>
      <c r="B4192" s="55" t="s">
        <v>5848</v>
      </c>
      <c r="C4192" s="59" t="s">
        <v>775</v>
      </c>
      <c r="D4192" s="59" t="s">
        <v>4974</v>
      </c>
      <c r="E4192" s="59" t="s">
        <v>326</v>
      </c>
      <c r="F4192" s="59" t="s">
        <v>436</v>
      </c>
      <c r="G4192" s="59" t="s">
        <v>2712</v>
      </c>
      <c r="H4192" s="84">
        <f>'20070 ParAssumpChg'!N171</f>
        <v>0</v>
      </c>
    </row>
    <row r="4193" spans="1:8" ht="15" thickBot="1" x14ac:dyDescent="0.35">
      <c r="A4193" s="58">
        <v>22</v>
      </c>
      <c r="B4193" s="55" t="s">
        <v>5849</v>
      </c>
      <c r="C4193" s="59" t="s">
        <v>775</v>
      </c>
      <c r="D4193" s="59" t="s">
        <v>4974</v>
      </c>
      <c r="E4193" s="59" t="s">
        <v>326</v>
      </c>
      <c r="F4193" s="59" t="s">
        <v>436</v>
      </c>
      <c r="G4193" s="59" t="s">
        <v>2714</v>
      </c>
      <c r="H4193" s="84">
        <f>'20070 ParAssumpChg'!N172</f>
        <v>0</v>
      </c>
    </row>
    <row r="4194" spans="1:8" ht="15" thickBot="1" x14ac:dyDescent="0.35">
      <c r="A4194" s="58">
        <v>22</v>
      </c>
      <c r="B4194" s="55" t="s">
        <v>5850</v>
      </c>
      <c r="C4194" s="59" t="s">
        <v>775</v>
      </c>
      <c r="D4194" s="59" t="s">
        <v>4974</v>
      </c>
      <c r="E4194" s="59" t="s">
        <v>326</v>
      </c>
      <c r="F4194" s="59" t="s">
        <v>436</v>
      </c>
      <c r="G4194" s="59" t="s">
        <v>2716</v>
      </c>
      <c r="H4194" s="84">
        <f>'20070 ParAssumpChg'!N173</f>
        <v>0</v>
      </c>
    </row>
    <row r="4195" spans="1:8" ht="15" thickBot="1" x14ac:dyDescent="0.35">
      <c r="A4195" s="58">
        <v>22</v>
      </c>
      <c r="B4195" s="55" t="s">
        <v>5851</v>
      </c>
      <c r="C4195" s="59" t="s">
        <v>775</v>
      </c>
      <c r="D4195" s="59" t="s">
        <v>4974</v>
      </c>
      <c r="E4195" s="59" t="s">
        <v>326</v>
      </c>
      <c r="F4195" s="59" t="s">
        <v>436</v>
      </c>
      <c r="G4195" s="59" t="s">
        <v>2718</v>
      </c>
      <c r="H4195" s="84">
        <f>'20070 ParAssumpChg'!N174</f>
        <v>0</v>
      </c>
    </row>
    <row r="4196" spans="1:8" ht="15" thickBot="1" x14ac:dyDescent="0.35">
      <c r="A4196" s="58">
        <v>22</v>
      </c>
      <c r="B4196" s="55" t="s">
        <v>5852</v>
      </c>
      <c r="C4196" s="59" t="s">
        <v>775</v>
      </c>
      <c r="D4196" s="59" t="s">
        <v>4974</v>
      </c>
      <c r="E4196" s="59" t="s">
        <v>326</v>
      </c>
      <c r="F4196" s="59" t="s">
        <v>436</v>
      </c>
      <c r="G4196" s="59" t="s">
        <v>2720</v>
      </c>
      <c r="H4196" s="84">
        <f>'20070 ParAssumpChg'!N175</f>
        <v>0</v>
      </c>
    </row>
    <row r="4197" spans="1:8" ht="15" thickBot="1" x14ac:dyDescent="0.35">
      <c r="A4197" s="58">
        <v>22</v>
      </c>
      <c r="B4197" s="55" t="s">
        <v>5853</v>
      </c>
      <c r="C4197" s="59" t="s">
        <v>775</v>
      </c>
      <c r="D4197" s="59" t="s">
        <v>4974</v>
      </c>
      <c r="E4197" s="59" t="s">
        <v>326</v>
      </c>
      <c r="F4197" s="59" t="s">
        <v>436</v>
      </c>
      <c r="G4197" s="59" t="s">
        <v>2722</v>
      </c>
      <c r="H4197" s="84">
        <f>'20070 ParAssumpChg'!N176</f>
        <v>0</v>
      </c>
    </row>
    <row r="4198" spans="1:8" ht="15" thickBot="1" x14ac:dyDescent="0.35">
      <c r="A4198" s="58">
        <v>22</v>
      </c>
      <c r="B4198" s="55" t="s">
        <v>5854</v>
      </c>
      <c r="C4198" s="59" t="s">
        <v>775</v>
      </c>
      <c r="D4198" s="59" t="s">
        <v>4974</v>
      </c>
      <c r="E4198" s="59" t="s">
        <v>326</v>
      </c>
      <c r="F4198" s="59" t="s">
        <v>436</v>
      </c>
      <c r="G4198" s="59" t="s">
        <v>2724</v>
      </c>
      <c r="H4198" s="84">
        <f>'20070 ParAssumpChg'!N177</f>
        <v>0</v>
      </c>
    </row>
    <row r="4199" spans="1:8" ht="15" thickBot="1" x14ac:dyDescent="0.35">
      <c r="A4199" s="58">
        <v>22</v>
      </c>
      <c r="B4199" s="55" t="s">
        <v>5855</v>
      </c>
      <c r="C4199" s="59" t="s">
        <v>775</v>
      </c>
      <c r="D4199" s="59" t="s">
        <v>4974</v>
      </c>
      <c r="E4199" s="59" t="s">
        <v>326</v>
      </c>
      <c r="F4199" s="59" t="s">
        <v>436</v>
      </c>
      <c r="G4199" s="59" t="s">
        <v>2726</v>
      </c>
      <c r="H4199" s="84">
        <f>'20070 ParAssumpChg'!N178</f>
        <v>0</v>
      </c>
    </row>
    <row r="4200" spans="1:8" ht="15" thickBot="1" x14ac:dyDescent="0.35">
      <c r="A4200" s="58">
        <v>22</v>
      </c>
      <c r="B4200" s="55" t="s">
        <v>5856</v>
      </c>
      <c r="C4200" s="59" t="s">
        <v>775</v>
      </c>
      <c r="D4200" s="59" t="s">
        <v>4974</v>
      </c>
      <c r="E4200" s="59" t="s">
        <v>326</v>
      </c>
      <c r="F4200" s="59" t="s">
        <v>436</v>
      </c>
      <c r="G4200" s="59" t="s">
        <v>2728</v>
      </c>
      <c r="H4200" s="84">
        <f>'20070 ParAssumpChg'!N179</f>
        <v>0</v>
      </c>
    </row>
    <row r="4201" spans="1:8" ht="15" thickBot="1" x14ac:dyDescent="0.35">
      <c r="A4201" s="58">
        <v>22</v>
      </c>
      <c r="B4201" s="55" t="s">
        <v>5857</v>
      </c>
      <c r="C4201" s="59" t="s">
        <v>775</v>
      </c>
      <c r="D4201" s="59" t="s">
        <v>4974</v>
      </c>
      <c r="E4201" s="59" t="s">
        <v>326</v>
      </c>
      <c r="F4201" s="59" t="s">
        <v>436</v>
      </c>
      <c r="G4201" s="59" t="s">
        <v>2730</v>
      </c>
      <c r="H4201" s="84">
        <f>'20070 ParAssumpChg'!N180</f>
        <v>0</v>
      </c>
    </row>
    <row r="4202" spans="1:8" ht="15" thickBot="1" x14ac:dyDescent="0.35">
      <c r="A4202" s="58">
        <v>22</v>
      </c>
      <c r="B4202" s="55" t="s">
        <v>5858</v>
      </c>
      <c r="C4202" s="59" t="s">
        <v>775</v>
      </c>
      <c r="D4202" s="59" t="s">
        <v>4974</v>
      </c>
      <c r="E4202" s="59" t="s">
        <v>326</v>
      </c>
      <c r="F4202" s="59" t="s">
        <v>436</v>
      </c>
      <c r="G4202" s="59" t="s">
        <v>4989</v>
      </c>
      <c r="H4202" s="84">
        <f>'20070 ParAssumpChg'!N181</f>
        <v>0</v>
      </c>
    </row>
    <row r="4203" spans="1:8" ht="15" thickBot="1" x14ac:dyDescent="0.35">
      <c r="A4203" s="58">
        <v>22</v>
      </c>
      <c r="B4203" s="55" t="s">
        <v>5859</v>
      </c>
      <c r="C4203" s="59" t="s">
        <v>775</v>
      </c>
      <c r="D4203" s="59" t="s">
        <v>4974</v>
      </c>
      <c r="E4203" s="59" t="s">
        <v>326</v>
      </c>
      <c r="F4203" s="59" t="s">
        <v>436</v>
      </c>
      <c r="G4203" s="59" t="s">
        <v>4991</v>
      </c>
      <c r="H4203" s="84">
        <f>'20070 ParAssumpChg'!N182</f>
        <v>0</v>
      </c>
    </row>
    <row r="4204" spans="1:8" ht="15" thickBot="1" x14ac:dyDescent="0.35">
      <c r="A4204" s="58">
        <v>22</v>
      </c>
      <c r="B4204" s="55" t="s">
        <v>5860</v>
      </c>
      <c r="C4204" s="59" t="s">
        <v>775</v>
      </c>
      <c r="D4204" s="59" t="s">
        <v>4974</v>
      </c>
      <c r="E4204" s="59" t="s">
        <v>326</v>
      </c>
      <c r="F4204" s="59" t="s">
        <v>436</v>
      </c>
      <c r="G4204" s="59" t="s">
        <v>4993</v>
      </c>
      <c r="H4204" s="84">
        <f>'20070 ParAssumpChg'!N183</f>
        <v>0</v>
      </c>
    </row>
    <row r="4205" spans="1:8" ht="15" thickBot="1" x14ac:dyDescent="0.35">
      <c r="A4205" s="58">
        <v>22</v>
      </c>
      <c r="B4205" s="55" t="s">
        <v>5861</v>
      </c>
      <c r="C4205" s="59" t="s">
        <v>775</v>
      </c>
      <c r="D4205" s="59" t="s">
        <v>4974</v>
      </c>
      <c r="E4205" s="59" t="s">
        <v>326</v>
      </c>
      <c r="F4205" s="59" t="s">
        <v>437</v>
      </c>
      <c r="G4205" s="59" t="s">
        <v>2704</v>
      </c>
      <c r="H4205" s="84">
        <f>'20070 ParAssumpChg'!O167</f>
        <v>0</v>
      </c>
    </row>
    <row r="4206" spans="1:8" ht="15" thickBot="1" x14ac:dyDescent="0.35">
      <c r="A4206" s="58">
        <v>22</v>
      </c>
      <c r="B4206" s="55" t="s">
        <v>5862</v>
      </c>
      <c r="C4206" s="59" t="s">
        <v>775</v>
      </c>
      <c r="D4206" s="59" t="s">
        <v>4974</v>
      </c>
      <c r="E4206" s="59" t="s">
        <v>326</v>
      </c>
      <c r="F4206" s="59" t="s">
        <v>437</v>
      </c>
      <c r="G4206" s="59" t="s">
        <v>2706</v>
      </c>
      <c r="H4206" s="84">
        <f>'20070 ParAssumpChg'!O168</f>
        <v>0</v>
      </c>
    </row>
    <row r="4207" spans="1:8" ht="15" thickBot="1" x14ac:dyDescent="0.35">
      <c r="A4207" s="58">
        <v>22</v>
      </c>
      <c r="B4207" s="55" t="s">
        <v>5863</v>
      </c>
      <c r="C4207" s="59" t="s">
        <v>775</v>
      </c>
      <c r="D4207" s="59" t="s">
        <v>4974</v>
      </c>
      <c r="E4207" s="59" t="s">
        <v>326</v>
      </c>
      <c r="F4207" s="59" t="s">
        <v>437</v>
      </c>
      <c r="G4207" s="59" t="s">
        <v>2708</v>
      </c>
      <c r="H4207" s="84">
        <f>'20070 ParAssumpChg'!O169</f>
        <v>0</v>
      </c>
    </row>
    <row r="4208" spans="1:8" ht="15" thickBot="1" x14ac:dyDescent="0.35">
      <c r="A4208" s="58">
        <v>22</v>
      </c>
      <c r="B4208" s="55" t="s">
        <v>5864</v>
      </c>
      <c r="C4208" s="59" t="s">
        <v>775</v>
      </c>
      <c r="D4208" s="59" t="s">
        <v>4974</v>
      </c>
      <c r="E4208" s="59" t="s">
        <v>326</v>
      </c>
      <c r="F4208" s="59" t="s">
        <v>437</v>
      </c>
      <c r="G4208" s="59" t="s">
        <v>2710</v>
      </c>
      <c r="H4208" s="84">
        <f>'20070 ParAssumpChg'!O170</f>
        <v>0</v>
      </c>
    </row>
    <row r="4209" spans="1:8" ht="15" thickBot="1" x14ac:dyDescent="0.35">
      <c r="A4209" s="58">
        <v>22</v>
      </c>
      <c r="B4209" s="55" t="s">
        <v>5865</v>
      </c>
      <c r="C4209" s="59" t="s">
        <v>775</v>
      </c>
      <c r="D4209" s="59" t="s">
        <v>4974</v>
      </c>
      <c r="E4209" s="59" t="s">
        <v>326</v>
      </c>
      <c r="F4209" s="59" t="s">
        <v>437</v>
      </c>
      <c r="G4209" s="59" t="s">
        <v>2712</v>
      </c>
      <c r="H4209" s="84">
        <f>'20070 ParAssumpChg'!O171</f>
        <v>0</v>
      </c>
    </row>
    <row r="4210" spans="1:8" ht="15" thickBot="1" x14ac:dyDescent="0.35">
      <c r="A4210" s="58">
        <v>22</v>
      </c>
      <c r="B4210" s="55" t="s">
        <v>5866</v>
      </c>
      <c r="C4210" s="59" t="s">
        <v>775</v>
      </c>
      <c r="D4210" s="59" t="s">
        <v>4974</v>
      </c>
      <c r="E4210" s="59" t="s">
        <v>326</v>
      </c>
      <c r="F4210" s="59" t="s">
        <v>437</v>
      </c>
      <c r="G4210" s="59" t="s">
        <v>2714</v>
      </c>
      <c r="H4210" s="84">
        <f>'20070 ParAssumpChg'!O172</f>
        <v>0</v>
      </c>
    </row>
    <row r="4211" spans="1:8" ht="15" thickBot="1" x14ac:dyDescent="0.35">
      <c r="A4211" s="58">
        <v>22</v>
      </c>
      <c r="B4211" s="55" t="s">
        <v>5867</v>
      </c>
      <c r="C4211" s="59" t="s">
        <v>775</v>
      </c>
      <c r="D4211" s="59" t="s">
        <v>4974</v>
      </c>
      <c r="E4211" s="59" t="s">
        <v>326</v>
      </c>
      <c r="F4211" s="59" t="s">
        <v>437</v>
      </c>
      <c r="G4211" s="59" t="s">
        <v>2716</v>
      </c>
      <c r="H4211" s="84">
        <f>'20070 ParAssumpChg'!O173</f>
        <v>0</v>
      </c>
    </row>
    <row r="4212" spans="1:8" ht="15" thickBot="1" x14ac:dyDescent="0.35">
      <c r="A4212" s="58">
        <v>22</v>
      </c>
      <c r="B4212" s="55" t="s">
        <v>5868</v>
      </c>
      <c r="C4212" s="59" t="s">
        <v>775</v>
      </c>
      <c r="D4212" s="59" t="s">
        <v>4974</v>
      </c>
      <c r="E4212" s="59" t="s">
        <v>326</v>
      </c>
      <c r="F4212" s="59" t="s">
        <v>437</v>
      </c>
      <c r="G4212" s="59" t="s">
        <v>2718</v>
      </c>
      <c r="H4212" s="84">
        <f>'20070 ParAssumpChg'!O174</f>
        <v>0</v>
      </c>
    </row>
    <row r="4213" spans="1:8" ht="15" thickBot="1" x14ac:dyDescent="0.35">
      <c r="A4213" s="58">
        <v>22</v>
      </c>
      <c r="B4213" s="55" t="s">
        <v>5869</v>
      </c>
      <c r="C4213" s="59" t="s">
        <v>775</v>
      </c>
      <c r="D4213" s="59" t="s">
        <v>4974</v>
      </c>
      <c r="E4213" s="59" t="s">
        <v>326</v>
      </c>
      <c r="F4213" s="59" t="s">
        <v>437</v>
      </c>
      <c r="G4213" s="59" t="s">
        <v>2720</v>
      </c>
      <c r="H4213" s="84">
        <f>'20070 ParAssumpChg'!O175</f>
        <v>0</v>
      </c>
    </row>
    <row r="4214" spans="1:8" ht="15" thickBot="1" x14ac:dyDescent="0.35">
      <c r="A4214" s="58">
        <v>22</v>
      </c>
      <c r="B4214" s="55" t="s">
        <v>5870</v>
      </c>
      <c r="C4214" s="59" t="s">
        <v>775</v>
      </c>
      <c r="D4214" s="59" t="s">
        <v>4974</v>
      </c>
      <c r="E4214" s="59" t="s">
        <v>326</v>
      </c>
      <c r="F4214" s="59" t="s">
        <v>437</v>
      </c>
      <c r="G4214" s="59" t="s">
        <v>2722</v>
      </c>
      <c r="H4214" s="84">
        <f>'20070 ParAssumpChg'!O176</f>
        <v>0</v>
      </c>
    </row>
    <row r="4215" spans="1:8" ht="15" thickBot="1" x14ac:dyDescent="0.35">
      <c r="A4215" s="58">
        <v>22</v>
      </c>
      <c r="B4215" s="55" t="s">
        <v>5871</v>
      </c>
      <c r="C4215" s="59" t="s">
        <v>775</v>
      </c>
      <c r="D4215" s="59" t="s">
        <v>4974</v>
      </c>
      <c r="E4215" s="59" t="s">
        <v>326</v>
      </c>
      <c r="F4215" s="59" t="s">
        <v>437</v>
      </c>
      <c r="G4215" s="59" t="s">
        <v>2724</v>
      </c>
      <c r="H4215" s="84">
        <f>'20070 ParAssumpChg'!O177</f>
        <v>0</v>
      </c>
    </row>
    <row r="4216" spans="1:8" ht="15" thickBot="1" x14ac:dyDescent="0.35">
      <c r="A4216" s="58">
        <v>22</v>
      </c>
      <c r="B4216" s="55" t="s">
        <v>5872</v>
      </c>
      <c r="C4216" s="59" t="s">
        <v>775</v>
      </c>
      <c r="D4216" s="59" t="s">
        <v>4974</v>
      </c>
      <c r="E4216" s="59" t="s">
        <v>326</v>
      </c>
      <c r="F4216" s="59" t="s">
        <v>437</v>
      </c>
      <c r="G4216" s="59" t="s">
        <v>2726</v>
      </c>
      <c r="H4216" s="84">
        <f>'20070 ParAssumpChg'!O178</f>
        <v>0</v>
      </c>
    </row>
    <row r="4217" spans="1:8" ht="15" thickBot="1" x14ac:dyDescent="0.35">
      <c r="A4217" s="58">
        <v>22</v>
      </c>
      <c r="B4217" s="55" t="s">
        <v>5873</v>
      </c>
      <c r="C4217" s="59" t="s">
        <v>775</v>
      </c>
      <c r="D4217" s="59" t="s">
        <v>4974</v>
      </c>
      <c r="E4217" s="59" t="s">
        <v>326</v>
      </c>
      <c r="F4217" s="59" t="s">
        <v>437</v>
      </c>
      <c r="G4217" s="59" t="s">
        <v>2728</v>
      </c>
      <c r="H4217" s="84">
        <f>'20070 ParAssumpChg'!O179</f>
        <v>0</v>
      </c>
    </row>
    <row r="4218" spans="1:8" ht="15" thickBot="1" x14ac:dyDescent="0.35">
      <c r="A4218" s="58">
        <v>22</v>
      </c>
      <c r="B4218" s="55" t="s">
        <v>5874</v>
      </c>
      <c r="C4218" s="59" t="s">
        <v>775</v>
      </c>
      <c r="D4218" s="59" t="s">
        <v>4974</v>
      </c>
      <c r="E4218" s="59" t="s">
        <v>326</v>
      </c>
      <c r="F4218" s="59" t="s">
        <v>437</v>
      </c>
      <c r="G4218" s="59" t="s">
        <v>2730</v>
      </c>
      <c r="H4218" s="84">
        <f>'20070 ParAssumpChg'!O180</f>
        <v>0</v>
      </c>
    </row>
    <row r="4219" spans="1:8" ht="15" thickBot="1" x14ac:dyDescent="0.35">
      <c r="A4219" s="58">
        <v>22</v>
      </c>
      <c r="B4219" s="55" t="s">
        <v>5875</v>
      </c>
      <c r="C4219" s="59" t="s">
        <v>775</v>
      </c>
      <c r="D4219" s="59" t="s">
        <v>4974</v>
      </c>
      <c r="E4219" s="59" t="s">
        <v>326</v>
      </c>
      <c r="F4219" s="59" t="s">
        <v>437</v>
      </c>
      <c r="G4219" s="59" t="s">
        <v>4989</v>
      </c>
      <c r="H4219" s="84">
        <f>'20070 ParAssumpChg'!O181</f>
        <v>0</v>
      </c>
    </row>
    <row r="4220" spans="1:8" ht="15" thickBot="1" x14ac:dyDescent="0.35">
      <c r="A4220" s="58">
        <v>22</v>
      </c>
      <c r="B4220" s="55" t="s">
        <v>5876</v>
      </c>
      <c r="C4220" s="59" t="s">
        <v>775</v>
      </c>
      <c r="D4220" s="59" t="s">
        <v>4974</v>
      </c>
      <c r="E4220" s="59" t="s">
        <v>326</v>
      </c>
      <c r="F4220" s="59" t="s">
        <v>437</v>
      </c>
      <c r="G4220" s="59" t="s">
        <v>4991</v>
      </c>
      <c r="H4220" s="84">
        <f>'20070 ParAssumpChg'!O182</f>
        <v>0</v>
      </c>
    </row>
    <row r="4221" spans="1:8" ht="15" thickBot="1" x14ac:dyDescent="0.35">
      <c r="A4221" s="58">
        <v>22</v>
      </c>
      <c r="B4221" s="55" t="s">
        <v>5877</v>
      </c>
      <c r="C4221" s="59" t="s">
        <v>775</v>
      </c>
      <c r="D4221" s="59" t="s">
        <v>4974</v>
      </c>
      <c r="E4221" s="59" t="s">
        <v>326</v>
      </c>
      <c r="F4221" s="59" t="s">
        <v>437</v>
      </c>
      <c r="G4221" s="59" t="s">
        <v>4993</v>
      </c>
      <c r="H4221" s="84">
        <f>'20070 ParAssumpChg'!O183</f>
        <v>0</v>
      </c>
    </row>
    <row r="4222" spans="1:8" ht="15" thickBot="1" x14ac:dyDescent="0.35">
      <c r="A4222" s="58">
        <v>22</v>
      </c>
      <c r="B4222" s="55" t="s">
        <v>5878</v>
      </c>
      <c r="C4222" s="59" t="s">
        <v>775</v>
      </c>
      <c r="D4222" s="59" t="s">
        <v>4974</v>
      </c>
      <c r="E4222" s="59" t="s">
        <v>326</v>
      </c>
      <c r="F4222" s="59" t="s">
        <v>438</v>
      </c>
      <c r="G4222" s="59" t="s">
        <v>2704</v>
      </c>
      <c r="H4222" s="84">
        <f>'20070 ParAssumpChg'!P167</f>
        <v>0</v>
      </c>
    </row>
    <row r="4223" spans="1:8" ht="15" thickBot="1" x14ac:dyDescent="0.35">
      <c r="A4223" s="58">
        <v>22</v>
      </c>
      <c r="B4223" s="55" t="s">
        <v>5879</v>
      </c>
      <c r="C4223" s="59" t="s">
        <v>775</v>
      </c>
      <c r="D4223" s="59" t="s">
        <v>4974</v>
      </c>
      <c r="E4223" s="59" t="s">
        <v>326</v>
      </c>
      <c r="F4223" s="59" t="s">
        <v>438</v>
      </c>
      <c r="G4223" s="59" t="s">
        <v>2706</v>
      </c>
      <c r="H4223" s="84">
        <f>'20070 ParAssumpChg'!P168</f>
        <v>0</v>
      </c>
    </row>
    <row r="4224" spans="1:8" ht="15" thickBot="1" x14ac:dyDescent="0.35">
      <c r="A4224" s="58">
        <v>22</v>
      </c>
      <c r="B4224" s="55" t="s">
        <v>5880</v>
      </c>
      <c r="C4224" s="59" t="s">
        <v>775</v>
      </c>
      <c r="D4224" s="59" t="s">
        <v>4974</v>
      </c>
      <c r="E4224" s="59" t="s">
        <v>326</v>
      </c>
      <c r="F4224" s="59" t="s">
        <v>438</v>
      </c>
      <c r="G4224" s="59" t="s">
        <v>2708</v>
      </c>
      <c r="H4224" s="84">
        <f>'20070 ParAssumpChg'!P169</f>
        <v>0</v>
      </c>
    </row>
    <row r="4225" spans="1:8" ht="15" thickBot="1" x14ac:dyDescent="0.35">
      <c r="A4225" s="58">
        <v>22</v>
      </c>
      <c r="B4225" s="55" t="s">
        <v>5881</v>
      </c>
      <c r="C4225" s="59" t="s">
        <v>775</v>
      </c>
      <c r="D4225" s="59" t="s">
        <v>4974</v>
      </c>
      <c r="E4225" s="59" t="s">
        <v>326</v>
      </c>
      <c r="F4225" s="59" t="s">
        <v>438</v>
      </c>
      <c r="G4225" s="59" t="s">
        <v>2710</v>
      </c>
      <c r="H4225" s="84">
        <f>'20070 ParAssumpChg'!P170</f>
        <v>0</v>
      </c>
    </row>
    <row r="4226" spans="1:8" ht="15" thickBot="1" x14ac:dyDescent="0.35">
      <c r="A4226" s="58">
        <v>22</v>
      </c>
      <c r="B4226" s="55" t="s">
        <v>5882</v>
      </c>
      <c r="C4226" s="59" t="s">
        <v>775</v>
      </c>
      <c r="D4226" s="59" t="s">
        <v>4974</v>
      </c>
      <c r="E4226" s="59" t="s">
        <v>326</v>
      </c>
      <c r="F4226" s="59" t="s">
        <v>438</v>
      </c>
      <c r="G4226" s="59" t="s">
        <v>2712</v>
      </c>
      <c r="H4226" s="84">
        <f>'20070 ParAssumpChg'!P171</f>
        <v>0</v>
      </c>
    </row>
    <row r="4227" spans="1:8" ht="15" thickBot="1" x14ac:dyDescent="0.35">
      <c r="A4227" s="58">
        <v>22</v>
      </c>
      <c r="B4227" s="55" t="s">
        <v>5883</v>
      </c>
      <c r="C4227" s="59" t="s">
        <v>775</v>
      </c>
      <c r="D4227" s="59" t="s">
        <v>4974</v>
      </c>
      <c r="E4227" s="59" t="s">
        <v>326</v>
      </c>
      <c r="F4227" s="59" t="s">
        <v>438</v>
      </c>
      <c r="G4227" s="59" t="s">
        <v>2714</v>
      </c>
      <c r="H4227" s="84">
        <f>'20070 ParAssumpChg'!P172</f>
        <v>0</v>
      </c>
    </row>
    <row r="4228" spans="1:8" ht="15" thickBot="1" x14ac:dyDescent="0.35">
      <c r="A4228" s="58">
        <v>22</v>
      </c>
      <c r="B4228" s="55" t="s">
        <v>5884</v>
      </c>
      <c r="C4228" s="59" t="s">
        <v>775</v>
      </c>
      <c r="D4228" s="59" t="s">
        <v>4974</v>
      </c>
      <c r="E4228" s="59" t="s">
        <v>326</v>
      </c>
      <c r="F4228" s="59" t="s">
        <v>438</v>
      </c>
      <c r="G4228" s="59" t="s">
        <v>2716</v>
      </c>
      <c r="H4228" s="84">
        <f>'20070 ParAssumpChg'!P173</f>
        <v>0</v>
      </c>
    </row>
    <row r="4229" spans="1:8" ht="15" thickBot="1" x14ac:dyDescent="0.35">
      <c r="A4229" s="58">
        <v>22</v>
      </c>
      <c r="B4229" s="55" t="s">
        <v>5885</v>
      </c>
      <c r="C4229" s="59" t="s">
        <v>775</v>
      </c>
      <c r="D4229" s="59" t="s">
        <v>4974</v>
      </c>
      <c r="E4229" s="59" t="s">
        <v>326</v>
      </c>
      <c r="F4229" s="59" t="s">
        <v>438</v>
      </c>
      <c r="G4229" s="59" t="s">
        <v>2718</v>
      </c>
      <c r="H4229" s="84">
        <f>'20070 ParAssumpChg'!P174</f>
        <v>0</v>
      </c>
    </row>
    <row r="4230" spans="1:8" ht="15" thickBot="1" x14ac:dyDescent="0.35">
      <c r="A4230" s="58">
        <v>22</v>
      </c>
      <c r="B4230" s="55" t="s">
        <v>5886</v>
      </c>
      <c r="C4230" s="59" t="s">
        <v>775</v>
      </c>
      <c r="D4230" s="59" t="s">
        <v>4974</v>
      </c>
      <c r="E4230" s="59" t="s">
        <v>326</v>
      </c>
      <c r="F4230" s="59" t="s">
        <v>438</v>
      </c>
      <c r="G4230" s="59" t="s">
        <v>2720</v>
      </c>
      <c r="H4230" s="84">
        <f>'20070 ParAssumpChg'!P175</f>
        <v>0</v>
      </c>
    </row>
    <row r="4231" spans="1:8" ht="15" thickBot="1" x14ac:dyDescent="0.35">
      <c r="A4231" s="58">
        <v>22</v>
      </c>
      <c r="B4231" s="55" t="s">
        <v>5887</v>
      </c>
      <c r="C4231" s="59" t="s">
        <v>775</v>
      </c>
      <c r="D4231" s="59" t="s">
        <v>4974</v>
      </c>
      <c r="E4231" s="59" t="s">
        <v>326</v>
      </c>
      <c r="F4231" s="59" t="s">
        <v>438</v>
      </c>
      <c r="G4231" s="59" t="s">
        <v>2722</v>
      </c>
      <c r="H4231" s="84">
        <f>'20070 ParAssumpChg'!P176</f>
        <v>0</v>
      </c>
    </row>
    <row r="4232" spans="1:8" ht="15" thickBot="1" x14ac:dyDescent="0.35">
      <c r="A4232" s="58">
        <v>22</v>
      </c>
      <c r="B4232" s="55" t="s">
        <v>5888</v>
      </c>
      <c r="C4232" s="59" t="s">
        <v>775</v>
      </c>
      <c r="D4232" s="59" t="s">
        <v>4974</v>
      </c>
      <c r="E4232" s="59" t="s">
        <v>326</v>
      </c>
      <c r="F4232" s="59" t="s">
        <v>438</v>
      </c>
      <c r="G4232" s="59" t="s">
        <v>2724</v>
      </c>
      <c r="H4232" s="84">
        <f>'20070 ParAssumpChg'!P177</f>
        <v>0</v>
      </c>
    </row>
    <row r="4233" spans="1:8" ht="15" thickBot="1" x14ac:dyDescent="0.35">
      <c r="A4233" s="58">
        <v>22</v>
      </c>
      <c r="B4233" s="55" t="s">
        <v>5889</v>
      </c>
      <c r="C4233" s="59" t="s">
        <v>775</v>
      </c>
      <c r="D4233" s="59" t="s">
        <v>4974</v>
      </c>
      <c r="E4233" s="59" t="s">
        <v>326</v>
      </c>
      <c r="F4233" s="59" t="s">
        <v>438</v>
      </c>
      <c r="G4233" s="59" t="s">
        <v>2726</v>
      </c>
      <c r="H4233" s="84">
        <f>'20070 ParAssumpChg'!P178</f>
        <v>0</v>
      </c>
    </row>
    <row r="4234" spans="1:8" ht="15" thickBot="1" x14ac:dyDescent="0.35">
      <c r="A4234" s="58">
        <v>22</v>
      </c>
      <c r="B4234" s="55" t="s">
        <v>5890</v>
      </c>
      <c r="C4234" s="59" t="s">
        <v>775</v>
      </c>
      <c r="D4234" s="59" t="s">
        <v>4974</v>
      </c>
      <c r="E4234" s="59" t="s">
        <v>326</v>
      </c>
      <c r="F4234" s="59" t="s">
        <v>438</v>
      </c>
      <c r="G4234" s="59" t="s">
        <v>2728</v>
      </c>
      <c r="H4234" s="84">
        <f>'20070 ParAssumpChg'!P179</f>
        <v>0</v>
      </c>
    </row>
    <row r="4235" spans="1:8" ht="15" thickBot="1" x14ac:dyDescent="0.35">
      <c r="A4235" s="58">
        <v>22</v>
      </c>
      <c r="B4235" s="55" t="s">
        <v>5891</v>
      </c>
      <c r="C4235" s="59" t="s">
        <v>775</v>
      </c>
      <c r="D4235" s="59" t="s">
        <v>4974</v>
      </c>
      <c r="E4235" s="59" t="s">
        <v>326</v>
      </c>
      <c r="F4235" s="59" t="s">
        <v>438</v>
      </c>
      <c r="G4235" s="59" t="s">
        <v>2730</v>
      </c>
      <c r="H4235" s="84">
        <f>'20070 ParAssumpChg'!P180</f>
        <v>0</v>
      </c>
    </row>
    <row r="4236" spans="1:8" ht="15" thickBot="1" x14ac:dyDescent="0.35">
      <c r="A4236" s="58">
        <v>22</v>
      </c>
      <c r="B4236" s="55" t="s">
        <v>5892</v>
      </c>
      <c r="C4236" s="59" t="s">
        <v>775</v>
      </c>
      <c r="D4236" s="59" t="s">
        <v>4974</v>
      </c>
      <c r="E4236" s="59" t="s">
        <v>326</v>
      </c>
      <c r="F4236" s="59" t="s">
        <v>438</v>
      </c>
      <c r="G4236" s="59" t="s">
        <v>4989</v>
      </c>
      <c r="H4236" s="84">
        <f>'20070 ParAssumpChg'!P181</f>
        <v>0</v>
      </c>
    </row>
    <row r="4237" spans="1:8" ht="15" thickBot="1" x14ac:dyDescent="0.35">
      <c r="A4237" s="58">
        <v>22</v>
      </c>
      <c r="B4237" s="55" t="s">
        <v>5893</v>
      </c>
      <c r="C4237" s="59" t="s">
        <v>775</v>
      </c>
      <c r="D4237" s="59" t="s">
        <v>4974</v>
      </c>
      <c r="E4237" s="59" t="s">
        <v>326</v>
      </c>
      <c r="F4237" s="59" t="s">
        <v>438</v>
      </c>
      <c r="G4237" s="59" t="s">
        <v>4991</v>
      </c>
      <c r="H4237" s="84">
        <f>'20070 ParAssumpChg'!P182</f>
        <v>0</v>
      </c>
    </row>
    <row r="4238" spans="1:8" ht="15" thickBot="1" x14ac:dyDescent="0.35">
      <c r="A4238" s="58">
        <v>22</v>
      </c>
      <c r="B4238" s="55" t="s">
        <v>5894</v>
      </c>
      <c r="C4238" s="59" t="s">
        <v>775</v>
      </c>
      <c r="D4238" s="59" t="s">
        <v>4974</v>
      </c>
      <c r="E4238" s="59" t="s">
        <v>326</v>
      </c>
      <c r="F4238" s="59" t="s">
        <v>438</v>
      </c>
      <c r="G4238" s="59" t="s">
        <v>4993</v>
      </c>
      <c r="H4238" s="84">
        <f>'20070 ParAssumpChg'!P183</f>
        <v>0</v>
      </c>
    </row>
    <row r="4239" spans="1:8" ht="15" thickBot="1" x14ac:dyDescent="0.35">
      <c r="A4239" s="58">
        <v>22</v>
      </c>
      <c r="B4239" s="55" t="s">
        <v>5895</v>
      </c>
      <c r="C4239" s="59" t="s">
        <v>775</v>
      </c>
      <c r="D4239" s="59" t="s">
        <v>4974</v>
      </c>
      <c r="E4239" s="59" t="s">
        <v>327</v>
      </c>
      <c r="F4239" s="59" t="s">
        <v>436</v>
      </c>
      <c r="G4239" s="59" t="s">
        <v>2704</v>
      </c>
      <c r="H4239" s="84">
        <f>'20070 ParAssumpChg'!Q167</f>
        <v>0</v>
      </c>
    </row>
    <row r="4240" spans="1:8" ht="15" thickBot="1" x14ac:dyDescent="0.35">
      <c r="A4240" s="58">
        <v>22</v>
      </c>
      <c r="B4240" s="55" t="s">
        <v>5896</v>
      </c>
      <c r="C4240" s="59" t="s">
        <v>775</v>
      </c>
      <c r="D4240" s="59" t="s">
        <v>4974</v>
      </c>
      <c r="E4240" s="59" t="s">
        <v>327</v>
      </c>
      <c r="F4240" s="59" t="s">
        <v>436</v>
      </c>
      <c r="G4240" s="59" t="s">
        <v>2706</v>
      </c>
      <c r="H4240" s="84">
        <f>'20070 ParAssumpChg'!Q168</f>
        <v>0</v>
      </c>
    </row>
    <row r="4241" spans="1:8" ht="15" thickBot="1" x14ac:dyDescent="0.35">
      <c r="A4241" s="58">
        <v>22</v>
      </c>
      <c r="B4241" s="55" t="s">
        <v>5897</v>
      </c>
      <c r="C4241" s="59" t="s">
        <v>775</v>
      </c>
      <c r="D4241" s="59" t="s">
        <v>4974</v>
      </c>
      <c r="E4241" s="59" t="s">
        <v>327</v>
      </c>
      <c r="F4241" s="59" t="s">
        <v>436</v>
      </c>
      <c r="G4241" s="59" t="s">
        <v>2708</v>
      </c>
      <c r="H4241" s="84">
        <f>'20070 ParAssumpChg'!Q169</f>
        <v>0</v>
      </c>
    </row>
    <row r="4242" spans="1:8" ht="15" thickBot="1" x14ac:dyDescent="0.35">
      <c r="A4242" s="58">
        <v>22</v>
      </c>
      <c r="B4242" s="55" t="s">
        <v>5898</v>
      </c>
      <c r="C4242" s="59" t="s">
        <v>775</v>
      </c>
      <c r="D4242" s="59" t="s">
        <v>4974</v>
      </c>
      <c r="E4242" s="59" t="s">
        <v>327</v>
      </c>
      <c r="F4242" s="59" t="s">
        <v>436</v>
      </c>
      <c r="G4242" s="59" t="s">
        <v>2710</v>
      </c>
      <c r="H4242" s="84">
        <f>'20070 ParAssumpChg'!Q170</f>
        <v>0</v>
      </c>
    </row>
    <row r="4243" spans="1:8" ht="15" thickBot="1" x14ac:dyDescent="0.35">
      <c r="A4243" s="58">
        <v>22</v>
      </c>
      <c r="B4243" s="55" t="s">
        <v>5899</v>
      </c>
      <c r="C4243" s="59" t="s">
        <v>775</v>
      </c>
      <c r="D4243" s="59" t="s">
        <v>4974</v>
      </c>
      <c r="E4243" s="59" t="s">
        <v>327</v>
      </c>
      <c r="F4243" s="59" t="s">
        <v>436</v>
      </c>
      <c r="G4243" s="59" t="s">
        <v>2712</v>
      </c>
      <c r="H4243" s="84">
        <f>'20070 ParAssumpChg'!Q171</f>
        <v>0</v>
      </c>
    </row>
    <row r="4244" spans="1:8" ht="15" thickBot="1" x14ac:dyDescent="0.35">
      <c r="A4244" s="58">
        <v>22</v>
      </c>
      <c r="B4244" s="55" t="s">
        <v>5900</v>
      </c>
      <c r="C4244" s="59" t="s">
        <v>775</v>
      </c>
      <c r="D4244" s="59" t="s">
        <v>4974</v>
      </c>
      <c r="E4244" s="59" t="s">
        <v>327</v>
      </c>
      <c r="F4244" s="59" t="s">
        <v>436</v>
      </c>
      <c r="G4244" s="59" t="s">
        <v>2714</v>
      </c>
      <c r="H4244" s="84">
        <f>'20070 ParAssumpChg'!Q172</f>
        <v>0</v>
      </c>
    </row>
    <row r="4245" spans="1:8" ht="15" thickBot="1" x14ac:dyDescent="0.35">
      <c r="A4245" s="58">
        <v>22</v>
      </c>
      <c r="B4245" s="55" t="s">
        <v>5901</v>
      </c>
      <c r="C4245" s="59" t="s">
        <v>775</v>
      </c>
      <c r="D4245" s="59" t="s">
        <v>4974</v>
      </c>
      <c r="E4245" s="59" t="s">
        <v>327</v>
      </c>
      <c r="F4245" s="59" t="s">
        <v>436</v>
      </c>
      <c r="G4245" s="59" t="s">
        <v>2716</v>
      </c>
      <c r="H4245" s="84">
        <f>'20070 ParAssumpChg'!Q173</f>
        <v>0</v>
      </c>
    </row>
    <row r="4246" spans="1:8" ht="15" thickBot="1" x14ac:dyDescent="0.35">
      <c r="A4246" s="58">
        <v>22</v>
      </c>
      <c r="B4246" s="55" t="s">
        <v>5902</v>
      </c>
      <c r="C4246" s="59" t="s">
        <v>775</v>
      </c>
      <c r="D4246" s="59" t="s">
        <v>4974</v>
      </c>
      <c r="E4246" s="59" t="s">
        <v>327</v>
      </c>
      <c r="F4246" s="59" t="s">
        <v>436</v>
      </c>
      <c r="G4246" s="59" t="s">
        <v>2718</v>
      </c>
      <c r="H4246" s="84">
        <f>'20070 ParAssumpChg'!Q174</f>
        <v>0</v>
      </c>
    </row>
    <row r="4247" spans="1:8" ht="15" thickBot="1" x14ac:dyDescent="0.35">
      <c r="A4247" s="58">
        <v>22</v>
      </c>
      <c r="B4247" s="55" t="s">
        <v>5903</v>
      </c>
      <c r="C4247" s="59" t="s">
        <v>775</v>
      </c>
      <c r="D4247" s="59" t="s">
        <v>4974</v>
      </c>
      <c r="E4247" s="59" t="s">
        <v>327</v>
      </c>
      <c r="F4247" s="59" t="s">
        <v>436</v>
      </c>
      <c r="G4247" s="59" t="s">
        <v>2720</v>
      </c>
      <c r="H4247" s="84">
        <f>'20070 ParAssumpChg'!Q175</f>
        <v>0</v>
      </c>
    </row>
    <row r="4248" spans="1:8" ht="15" thickBot="1" x14ac:dyDescent="0.35">
      <c r="A4248" s="58">
        <v>22</v>
      </c>
      <c r="B4248" s="55" t="s">
        <v>5904</v>
      </c>
      <c r="C4248" s="59" t="s">
        <v>775</v>
      </c>
      <c r="D4248" s="59" t="s">
        <v>4974</v>
      </c>
      <c r="E4248" s="59" t="s">
        <v>327</v>
      </c>
      <c r="F4248" s="59" t="s">
        <v>436</v>
      </c>
      <c r="G4248" s="59" t="s">
        <v>2722</v>
      </c>
      <c r="H4248" s="84">
        <f>'20070 ParAssumpChg'!Q176</f>
        <v>0</v>
      </c>
    </row>
    <row r="4249" spans="1:8" ht="15" thickBot="1" x14ac:dyDescent="0.35">
      <c r="A4249" s="58">
        <v>22</v>
      </c>
      <c r="B4249" s="55" t="s">
        <v>5905</v>
      </c>
      <c r="C4249" s="59" t="s">
        <v>775</v>
      </c>
      <c r="D4249" s="59" t="s">
        <v>4974</v>
      </c>
      <c r="E4249" s="59" t="s">
        <v>327</v>
      </c>
      <c r="F4249" s="59" t="s">
        <v>436</v>
      </c>
      <c r="G4249" s="59" t="s">
        <v>2724</v>
      </c>
      <c r="H4249" s="84">
        <f>'20070 ParAssumpChg'!Q177</f>
        <v>0</v>
      </c>
    </row>
    <row r="4250" spans="1:8" ht="15" thickBot="1" x14ac:dyDescent="0.35">
      <c r="A4250" s="58">
        <v>22</v>
      </c>
      <c r="B4250" s="55" t="s">
        <v>5906</v>
      </c>
      <c r="C4250" s="59" t="s">
        <v>775</v>
      </c>
      <c r="D4250" s="59" t="s">
        <v>4974</v>
      </c>
      <c r="E4250" s="59" t="s">
        <v>327</v>
      </c>
      <c r="F4250" s="59" t="s">
        <v>436</v>
      </c>
      <c r="G4250" s="59" t="s">
        <v>2726</v>
      </c>
      <c r="H4250" s="84">
        <f>'20070 ParAssumpChg'!Q178</f>
        <v>0</v>
      </c>
    </row>
    <row r="4251" spans="1:8" ht="15" thickBot="1" x14ac:dyDescent="0.35">
      <c r="A4251" s="58">
        <v>22</v>
      </c>
      <c r="B4251" s="55" t="s">
        <v>5907</v>
      </c>
      <c r="C4251" s="59" t="s">
        <v>775</v>
      </c>
      <c r="D4251" s="59" t="s">
        <v>4974</v>
      </c>
      <c r="E4251" s="59" t="s">
        <v>327</v>
      </c>
      <c r="F4251" s="59" t="s">
        <v>436</v>
      </c>
      <c r="G4251" s="59" t="s">
        <v>2728</v>
      </c>
      <c r="H4251" s="84">
        <f>'20070 ParAssumpChg'!Q179</f>
        <v>0</v>
      </c>
    </row>
    <row r="4252" spans="1:8" ht="15" thickBot="1" x14ac:dyDescent="0.35">
      <c r="A4252" s="58">
        <v>22</v>
      </c>
      <c r="B4252" s="55" t="s">
        <v>5908</v>
      </c>
      <c r="C4252" s="59" t="s">
        <v>775</v>
      </c>
      <c r="D4252" s="59" t="s">
        <v>4974</v>
      </c>
      <c r="E4252" s="59" t="s">
        <v>327</v>
      </c>
      <c r="F4252" s="59" t="s">
        <v>436</v>
      </c>
      <c r="G4252" s="59" t="s">
        <v>2730</v>
      </c>
      <c r="H4252" s="84">
        <f>'20070 ParAssumpChg'!Q180</f>
        <v>0</v>
      </c>
    </row>
    <row r="4253" spans="1:8" ht="15" thickBot="1" x14ac:dyDescent="0.35">
      <c r="A4253" s="58">
        <v>22</v>
      </c>
      <c r="B4253" s="55" t="s">
        <v>5909</v>
      </c>
      <c r="C4253" s="59" t="s">
        <v>775</v>
      </c>
      <c r="D4253" s="59" t="s">
        <v>4974</v>
      </c>
      <c r="E4253" s="59" t="s">
        <v>327</v>
      </c>
      <c r="F4253" s="59" t="s">
        <v>436</v>
      </c>
      <c r="G4253" s="59" t="s">
        <v>4989</v>
      </c>
      <c r="H4253" s="84">
        <f>'20070 ParAssumpChg'!Q181</f>
        <v>0</v>
      </c>
    </row>
    <row r="4254" spans="1:8" ht="15" thickBot="1" x14ac:dyDescent="0.35">
      <c r="A4254" s="58">
        <v>22</v>
      </c>
      <c r="B4254" s="55" t="s">
        <v>5910</v>
      </c>
      <c r="C4254" s="59" t="s">
        <v>775</v>
      </c>
      <c r="D4254" s="59" t="s">
        <v>4974</v>
      </c>
      <c r="E4254" s="59" t="s">
        <v>327</v>
      </c>
      <c r="F4254" s="59" t="s">
        <v>436</v>
      </c>
      <c r="G4254" s="59" t="s">
        <v>4991</v>
      </c>
      <c r="H4254" s="84">
        <f>'20070 ParAssumpChg'!Q182</f>
        <v>0</v>
      </c>
    </row>
    <row r="4255" spans="1:8" ht="15" thickBot="1" x14ac:dyDescent="0.35">
      <c r="A4255" s="58">
        <v>22</v>
      </c>
      <c r="B4255" s="55" t="s">
        <v>5911</v>
      </c>
      <c r="C4255" s="59" t="s">
        <v>775</v>
      </c>
      <c r="D4255" s="59" t="s">
        <v>4974</v>
      </c>
      <c r="E4255" s="59" t="s">
        <v>327</v>
      </c>
      <c r="F4255" s="59" t="s">
        <v>436</v>
      </c>
      <c r="G4255" s="59" t="s">
        <v>4993</v>
      </c>
      <c r="H4255" s="84">
        <f>'20070 ParAssumpChg'!Q183</f>
        <v>0</v>
      </c>
    </row>
    <row r="4256" spans="1:8" ht="15" thickBot="1" x14ac:dyDescent="0.35">
      <c r="A4256" s="58">
        <v>22</v>
      </c>
      <c r="B4256" s="55" t="s">
        <v>5912</v>
      </c>
      <c r="C4256" s="59" t="s">
        <v>775</v>
      </c>
      <c r="D4256" s="59" t="s">
        <v>4974</v>
      </c>
      <c r="E4256" s="59" t="s">
        <v>327</v>
      </c>
      <c r="F4256" s="59" t="s">
        <v>437</v>
      </c>
      <c r="G4256" s="59" t="s">
        <v>2704</v>
      </c>
      <c r="H4256" s="84">
        <f>'20070 ParAssumpChg'!R167</f>
        <v>0</v>
      </c>
    </row>
    <row r="4257" spans="1:8" ht="15" thickBot="1" x14ac:dyDescent="0.35">
      <c r="A4257" s="58">
        <v>22</v>
      </c>
      <c r="B4257" s="55" t="s">
        <v>5913</v>
      </c>
      <c r="C4257" s="59" t="s">
        <v>775</v>
      </c>
      <c r="D4257" s="59" t="s">
        <v>4974</v>
      </c>
      <c r="E4257" s="59" t="s">
        <v>327</v>
      </c>
      <c r="F4257" s="59" t="s">
        <v>437</v>
      </c>
      <c r="G4257" s="59" t="s">
        <v>2706</v>
      </c>
      <c r="H4257" s="84">
        <f>'20070 ParAssumpChg'!R168</f>
        <v>0</v>
      </c>
    </row>
    <row r="4258" spans="1:8" ht="15" thickBot="1" x14ac:dyDescent="0.35">
      <c r="A4258" s="58">
        <v>22</v>
      </c>
      <c r="B4258" s="55" t="s">
        <v>5914</v>
      </c>
      <c r="C4258" s="59" t="s">
        <v>775</v>
      </c>
      <c r="D4258" s="59" t="s">
        <v>4974</v>
      </c>
      <c r="E4258" s="59" t="s">
        <v>327</v>
      </c>
      <c r="F4258" s="59" t="s">
        <v>437</v>
      </c>
      <c r="G4258" s="59" t="s">
        <v>2708</v>
      </c>
      <c r="H4258" s="84">
        <f>'20070 ParAssumpChg'!R169</f>
        <v>0</v>
      </c>
    </row>
    <row r="4259" spans="1:8" ht="15" thickBot="1" x14ac:dyDescent="0.35">
      <c r="A4259" s="58">
        <v>22</v>
      </c>
      <c r="B4259" s="55" t="s">
        <v>5915</v>
      </c>
      <c r="C4259" s="59" t="s">
        <v>775</v>
      </c>
      <c r="D4259" s="59" t="s">
        <v>4974</v>
      </c>
      <c r="E4259" s="59" t="s">
        <v>327</v>
      </c>
      <c r="F4259" s="59" t="s">
        <v>437</v>
      </c>
      <c r="G4259" s="59" t="s">
        <v>2710</v>
      </c>
      <c r="H4259" s="84">
        <f>'20070 ParAssumpChg'!R170</f>
        <v>0</v>
      </c>
    </row>
    <row r="4260" spans="1:8" ht="15" thickBot="1" x14ac:dyDescent="0.35">
      <c r="A4260" s="58">
        <v>22</v>
      </c>
      <c r="B4260" s="55" t="s">
        <v>5916</v>
      </c>
      <c r="C4260" s="59" t="s">
        <v>775</v>
      </c>
      <c r="D4260" s="59" t="s">
        <v>4974</v>
      </c>
      <c r="E4260" s="59" t="s">
        <v>327</v>
      </c>
      <c r="F4260" s="59" t="s">
        <v>437</v>
      </c>
      <c r="G4260" s="59" t="s">
        <v>2712</v>
      </c>
      <c r="H4260" s="84">
        <f>'20070 ParAssumpChg'!R171</f>
        <v>0</v>
      </c>
    </row>
    <row r="4261" spans="1:8" ht="15" thickBot="1" x14ac:dyDescent="0.35">
      <c r="A4261" s="58">
        <v>22</v>
      </c>
      <c r="B4261" s="55" t="s">
        <v>5917</v>
      </c>
      <c r="C4261" s="59" t="s">
        <v>775</v>
      </c>
      <c r="D4261" s="59" t="s">
        <v>4974</v>
      </c>
      <c r="E4261" s="59" t="s">
        <v>327</v>
      </c>
      <c r="F4261" s="59" t="s">
        <v>437</v>
      </c>
      <c r="G4261" s="59" t="s">
        <v>2714</v>
      </c>
      <c r="H4261" s="84">
        <f>'20070 ParAssumpChg'!R172</f>
        <v>0</v>
      </c>
    </row>
    <row r="4262" spans="1:8" ht="15" thickBot="1" x14ac:dyDescent="0.35">
      <c r="A4262" s="58">
        <v>22</v>
      </c>
      <c r="B4262" s="55" t="s">
        <v>5918</v>
      </c>
      <c r="C4262" s="59" t="s">
        <v>775</v>
      </c>
      <c r="D4262" s="59" t="s">
        <v>4974</v>
      </c>
      <c r="E4262" s="59" t="s">
        <v>327</v>
      </c>
      <c r="F4262" s="59" t="s">
        <v>437</v>
      </c>
      <c r="G4262" s="59" t="s">
        <v>2716</v>
      </c>
      <c r="H4262" s="84">
        <f>'20070 ParAssumpChg'!R173</f>
        <v>0</v>
      </c>
    </row>
    <row r="4263" spans="1:8" ht="15" thickBot="1" x14ac:dyDescent="0.35">
      <c r="A4263" s="58">
        <v>22</v>
      </c>
      <c r="B4263" s="55" t="s">
        <v>5919</v>
      </c>
      <c r="C4263" s="59" t="s">
        <v>775</v>
      </c>
      <c r="D4263" s="59" t="s">
        <v>4974</v>
      </c>
      <c r="E4263" s="59" t="s">
        <v>327</v>
      </c>
      <c r="F4263" s="59" t="s">
        <v>437</v>
      </c>
      <c r="G4263" s="59" t="s">
        <v>2718</v>
      </c>
      <c r="H4263" s="84">
        <f>'20070 ParAssumpChg'!R174</f>
        <v>0</v>
      </c>
    </row>
    <row r="4264" spans="1:8" ht="15" thickBot="1" x14ac:dyDescent="0.35">
      <c r="A4264" s="58">
        <v>22</v>
      </c>
      <c r="B4264" s="55" t="s">
        <v>5920</v>
      </c>
      <c r="C4264" s="59" t="s">
        <v>775</v>
      </c>
      <c r="D4264" s="59" t="s">
        <v>4974</v>
      </c>
      <c r="E4264" s="59" t="s">
        <v>327</v>
      </c>
      <c r="F4264" s="59" t="s">
        <v>437</v>
      </c>
      <c r="G4264" s="59" t="s">
        <v>2720</v>
      </c>
      <c r="H4264" s="84">
        <f>'20070 ParAssumpChg'!R175</f>
        <v>0</v>
      </c>
    </row>
    <row r="4265" spans="1:8" ht="15" thickBot="1" x14ac:dyDescent="0.35">
      <c r="A4265" s="58">
        <v>22</v>
      </c>
      <c r="B4265" s="55" t="s">
        <v>5921</v>
      </c>
      <c r="C4265" s="59" t="s">
        <v>775</v>
      </c>
      <c r="D4265" s="59" t="s">
        <v>4974</v>
      </c>
      <c r="E4265" s="59" t="s">
        <v>327</v>
      </c>
      <c r="F4265" s="59" t="s">
        <v>437</v>
      </c>
      <c r="G4265" s="59" t="s">
        <v>2722</v>
      </c>
      <c r="H4265" s="84">
        <f>'20070 ParAssumpChg'!R176</f>
        <v>0</v>
      </c>
    </row>
    <row r="4266" spans="1:8" ht="15" thickBot="1" x14ac:dyDescent="0.35">
      <c r="A4266" s="58">
        <v>22</v>
      </c>
      <c r="B4266" s="55" t="s">
        <v>5922</v>
      </c>
      <c r="C4266" s="59" t="s">
        <v>775</v>
      </c>
      <c r="D4266" s="59" t="s">
        <v>4974</v>
      </c>
      <c r="E4266" s="59" t="s">
        <v>327</v>
      </c>
      <c r="F4266" s="59" t="s">
        <v>437</v>
      </c>
      <c r="G4266" s="59" t="s">
        <v>2724</v>
      </c>
      <c r="H4266" s="84">
        <f>'20070 ParAssumpChg'!R177</f>
        <v>0</v>
      </c>
    </row>
    <row r="4267" spans="1:8" ht="15" thickBot="1" x14ac:dyDescent="0.35">
      <c r="A4267" s="58">
        <v>22</v>
      </c>
      <c r="B4267" s="55" t="s">
        <v>5923</v>
      </c>
      <c r="C4267" s="59" t="s">
        <v>775</v>
      </c>
      <c r="D4267" s="59" t="s">
        <v>4974</v>
      </c>
      <c r="E4267" s="59" t="s">
        <v>327</v>
      </c>
      <c r="F4267" s="59" t="s">
        <v>437</v>
      </c>
      <c r="G4267" s="59" t="s">
        <v>2726</v>
      </c>
      <c r="H4267" s="84">
        <f>'20070 ParAssumpChg'!R178</f>
        <v>0</v>
      </c>
    </row>
    <row r="4268" spans="1:8" ht="15" thickBot="1" x14ac:dyDescent="0.35">
      <c r="A4268" s="58">
        <v>22</v>
      </c>
      <c r="B4268" s="55" t="s">
        <v>5924</v>
      </c>
      <c r="C4268" s="59" t="s">
        <v>775</v>
      </c>
      <c r="D4268" s="59" t="s">
        <v>4974</v>
      </c>
      <c r="E4268" s="59" t="s">
        <v>327</v>
      </c>
      <c r="F4268" s="59" t="s">
        <v>437</v>
      </c>
      <c r="G4268" s="59" t="s">
        <v>2728</v>
      </c>
      <c r="H4268" s="84">
        <f>'20070 ParAssumpChg'!R179</f>
        <v>0</v>
      </c>
    </row>
    <row r="4269" spans="1:8" ht="15" thickBot="1" x14ac:dyDescent="0.35">
      <c r="A4269" s="58">
        <v>22</v>
      </c>
      <c r="B4269" s="55" t="s">
        <v>5925</v>
      </c>
      <c r="C4269" s="59" t="s">
        <v>775</v>
      </c>
      <c r="D4269" s="59" t="s">
        <v>4974</v>
      </c>
      <c r="E4269" s="59" t="s">
        <v>327</v>
      </c>
      <c r="F4269" s="59" t="s">
        <v>437</v>
      </c>
      <c r="G4269" s="59" t="s">
        <v>2730</v>
      </c>
      <c r="H4269" s="84">
        <f>'20070 ParAssumpChg'!R180</f>
        <v>0</v>
      </c>
    </row>
    <row r="4270" spans="1:8" ht="15" thickBot="1" x14ac:dyDescent="0.35">
      <c r="A4270" s="58">
        <v>22</v>
      </c>
      <c r="B4270" s="55" t="s">
        <v>5926</v>
      </c>
      <c r="C4270" s="59" t="s">
        <v>775</v>
      </c>
      <c r="D4270" s="59" t="s">
        <v>4974</v>
      </c>
      <c r="E4270" s="59" t="s">
        <v>327</v>
      </c>
      <c r="F4270" s="59" t="s">
        <v>437</v>
      </c>
      <c r="G4270" s="59" t="s">
        <v>4989</v>
      </c>
      <c r="H4270" s="84">
        <f>'20070 ParAssumpChg'!R181</f>
        <v>0</v>
      </c>
    </row>
    <row r="4271" spans="1:8" ht="15" thickBot="1" x14ac:dyDescent="0.35">
      <c r="A4271" s="58">
        <v>22</v>
      </c>
      <c r="B4271" s="55" t="s">
        <v>5927</v>
      </c>
      <c r="C4271" s="59" t="s">
        <v>775</v>
      </c>
      <c r="D4271" s="59" t="s">
        <v>4974</v>
      </c>
      <c r="E4271" s="59" t="s">
        <v>327</v>
      </c>
      <c r="F4271" s="59" t="s">
        <v>437</v>
      </c>
      <c r="G4271" s="59" t="s">
        <v>4991</v>
      </c>
      <c r="H4271" s="84">
        <f>'20070 ParAssumpChg'!R182</f>
        <v>0</v>
      </c>
    </row>
    <row r="4272" spans="1:8" ht="15" thickBot="1" x14ac:dyDescent="0.35">
      <c r="A4272" s="58">
        <v>22</v>
      </c>
      <c r="B4272" s="55" t="s">
        <v>5928</v>
      </c>
      <c r="C4272" s="59" t="s">
        <v>775</v>
      </c>
      <c r="D4272" s="59" t="s">
        <v>4974</v>
      </c>
      <c r="E4272" s="59" t="s">
        <v>327</v>
      </c>
      <c r="F4272" s="59" t="s">
        <v>437</v>
      </c>
      <c r="G4272" s="59" t="s">
        <v>4993</v>
      </c>
      <c r="H4272" s="84">
        <f>'20070 ParAssumpChg'!R183</f>
        <v>0</v>
      </c>
    </row>
    <row r="4273" spans="1:8" ht="15" thickBot="1" x14ac:dyDescent="0.35">
      <c r="A4273" s="58">
        <v>22</v>
      </c>
      <c r="B4273" s="55" t="s">
        <v>5929</v>
      </c>
      <c r="C4273" s="59" t="s">
        <v>775</v>
      </c>
      <c r="D4273" s="59" t="s">
        <v>4974</v>
      </c>
      <c r="E4273" s="59" t="s">
        <v>327</v>
      </c>
      <c r="F4273" s="59" t="s">
        <v>438</v>
      </c>
      <c r="G4273" s="59" t="s">
        <v>2704</v>
      </c>
      <c r="H4273" s="84">
        <f>'20070 ParAssumpChg'!S167</f>
        <v>0</v>
      </c>
    </row>
    <row r="4274" spans="1:8" ht="15" thickBot="1" x14ac:dyDescent="0.35">
      <c r="A4274" s="58">
        <v>22</v>
      </c>
      <c r="B4274" s="55" t="s">
        <v>5930</v>
      </c>
      <c r="C4274" s="59" t="s">
        <v>775</v>
      </c>
      <c r="D4274" s="59" t="s">
        <v>4974</v>
      </c>
      <c r="E4274" s="59" t="s">
        <v>327</v>
      </c>
      <c r="F4274" s="59" t="s">
        <v>438</v>
      </c>
      <c r="G4274" s="59" t="s">
        <v>2706</v>
      </c>
      <c r="H4274" s="84">
        <f>'20070 ParAssumpChg'!S168</f>
        <v>0</v>
      </c>
    </row>
    <row r="4275" spans="1:8" ht="15" thickBot="1" x14ac:dyDescent="0.35">
      <c r="A4275" s="58">
        <v>22</v>
      </c>
      <c r="B4275" s="55" t="s">
        <v>5931</v>
      </c>
      <c r="C4275" s="59" t="s">
        <v>775</v>
      </c>
      <c r="D4275" s="59" t="s">
        <v>4974</v>
      </c>
      <c r="E4275" s="59" t="s">
        <v>327</v>
      </c>
      <c r="F4275" s="59" t="s">
        <v>438</v>
      </c>
      <c r="G4275" s="59" t="s">
        <v>2708</v>
      </c>
      <c r="H4275" s="84">
        <f>'20070 ParAssumpChg'!S169</f>
        <v>0</v>
      </c>
    </row>
    <row r="4276" spans="1:8" ht="15" thickBot="1" x14ac:dyDescent="0.35">
      <c r="A4276" s="58">
        <v>22</v>
      </c>
      <c r="B4276" s="55" t="s">
        <v>5932</v>
      </c>
      <c r="C4276" s="59" t="s">
        <v>775</v>
      </c>
      <c r="D4276" s="59" t="s">
        <v>4974</v>
      </c>
      <c r="E4276" s="59" t="s">
        <v>327</v>
      </c>
      <c r="F4276" s="59" t="s">
        <v>438</v>
      </c>
      <c r="G4276" s="59" t="s">
        <v>2710</v>
      </c>
      <c r="H4276" s="84">
        <f>'20070 ParAssumpChg'!S170</f>
        <v>0</v>
      </c>
    </row>
    <row r="4277" spans="1:8" ht="15" thickBot="1" x14ac:dyDescent="0.35">
      <c r="A4277" s="58">
        <v>22</v>
      </c>
      <c r="B4277" s="55" t="s">
        <v>5933</v>
      </c>
      <c r="C4277" s="59" t="s">
        <v>775</v>
      </c>
      <c r="D4277" s="59" t="s">
        <v>4974</v>
      </c>
      <c r="E4277" s="59" t="s">
        <v>327</v>
      </c>
      <c r="F4277" s="59" t="s">
        <v>438</v>
      </c>
      <c r="G4277" s="59" t="s">
        <v>2712</v>
      </c>
      <c r="H4277" s="84">
        <f>'20070 ParAssumpChg'!S171</f>
        <v>0</v>
      </c>
    </row>
    <row r="4278" spans="1:8" ht="15" thickBot="1" x14ac:dyDescent="0.35">
      <c r="A4278" s="58">
        <v>22</v>
      </c>
      <c r="B4278" s="55" t="s">
        <v>5934</v>
      </c>
      <c r="C4278" s="59" t="s">
        <v>775</v>
      </c>
      <c r="D4278" s="59" t="s">
        <v>4974</v>
      </c>
      <c r="E4278" s="59" t="s">
        <v>327</v>
      </c>
      <c r="F4278" s="59" t="s">
        <v>438</v>
      </c>
      <c r="G4278" s="59" t="s">
        <v>2714</v>
      </c>
      <c r="H4278" s="84">
        <f>'20070 ParAssumpChg'!S172</f>
        <v>0</v>
      </c>
    </row>
    <row r="4279" spans="1:8" ht="15" thickBot="1" x14ac:dyDescent="0.35">
      <c r="A4279" s="58">
        <v>22</v>
      </c>
      <c r="B4279" s="55" t="s">
        <v>5935</v>
      </c>
      <c r="C4279" s="59" t="s">
        <v>775</v>
      </c>
      <c r="D4279" s="59" t="s">
        <v>4974</v>
      </c>
      <c r="E4279" s="59" t="s">
        <v>327</v>
      </c>
      <c r="F4279" s="59" t="s">
        <v>438</v>
      </c>
      <c r="G4279" s="59" t="s">
        <v>2716</v>
      </c>
      <c r="H4279" s="84">
        <f>'20070 ParAssumpChg'!S173</f>
        <v>0</v>
      </c>
    </row>
    <row r="4280" spans="1:8" ht="15" thickBot="1" x14ac:dyDescent="0.35">
      <c r="A4280" s="58">
        <v>22</v>
      </c>
      <c r="B4280" s="55" t="s">
        <v>5936</v>
      </c>
      <c r="C4280" s="59" t="s">
        <v>775</v>
      </c>
      <c r="D4280" s="59" t="s">
        <v>4974</v>
      </c>
      <c r="E4280" s="59" t="s">
        <v>327</v>
      </c>
      <c r="F4280" s="59" t="s">
        <v>438</v>
      </c>
      <c r="G4280" s="59" t="s">
        <v>2718</v>
      </c>
      <c r="H4280" s="84">
        <f>'20070 ParAssumpChg'!S174</f>
        <v>0</v>
      </c>
    </row>
    <row r="4281" spans="1:8" ht="15" thickBot="1" x14ac:dyDescent="0.35">
      <c r="A4281" s="58">
        <v>22</v>
      </c>
      <c r="B4281" s="55" t="s">
        <v>5937</v>
      </c>
      <c r="C4281" s="59" t="s">
        <v>775</v>
      </c>
      <c r="D4281" s="59" t="s">
        <v>4974</v>
      </c>
      <c r="E4281" s="59" t="s">
        <v>327</v>
      </c>
      <c r="F4281" s="59" t="s">
        <v>438</v>
      </c>
      <c r="G4281" s="59" t="s">
        <v>2720</v>
      </c>
      <c r="H4281" s="84">
        <f>'20070 ParAssumpChg'!S175</f>
        <v>0</v>
      </c>
    </row>
    <row r="4282" spans="1:8" ht="15" thickBot="1" x14ac:dyDescent="0.35">
      <c r="A4282" s="58">
        <v>22</v>
      </c>
      <c r="B4282" s="55" t="s">
        <v>5938</v>
      </c>
      <c r="C4282" s="59" t="s">
        <v>775</v>
      </c>
      <c r="D4282" s="59" t="s">
        <v>4974</v>
      </c>
      <c r="E4282" s="59" t="s">
        <v>327</v>
      </c>
      <c r="F4282" s="59" t="s">
        <v>438</v>
      </c>
      <c r="G4282" s="59" t="s">
        <v>2722</v>
      </c>
      <c r="H4282" s="84">
        <f>'20070 ParAssumpChg'!S176</f>
        <v>0</v>
      </c>
    </row>
    <row r="4283" spans="1:8" ht="15" thickBot="1" x14ac:dyDescent="0.35">
      <c r="A4283" s="58">
        <v>22</v>
      </c>
      <c r="B4283" s="55" t="s">
        <v>5939</v>
      </c>
      <c r="C4283" s="59" t="s">
        <v>775</v>
      </c>
      <c r="D4283" s="59" t="s">
        <v>4974</v>
      </c>
      <c r="E4283" s="59" t="s">
        <v>327</v>
      </c>
      <c r="F4283" s="59" t="s">
        <v>438</v>
      </c>
      <c r="G4283" s="59" t="s">
        <v>2724</v>
      </c>
      <c r="H4283" s="84">
        <f>'20070 ParAssumpChg'!S177</f>
        <v>0</v>
      </c>
    </row>
    <row r="4284" spans="1:8" ht="15" thickBot="1" x14ac:dyDescent="0.35">
      <c r="A4284" s="58">
        <v>22</v>
      </c>
      <c r="B4284" s="55" t="s">
        <v>5940</v>
      </c>
      <c r="C4284" s="59" t="s">
        <v>775</v>
      </c>
      <c r="D4284" s="59" t="s">
        <v>4974</v>
      </c>
      <c r="E4284" s="59" t="s">
        <v>327</v>
      </c>
      <c r="F4284" s="59" t="s">
        <v>438</v>
      </c>
      <c r="G4284" s="59" t="s">
        <v>2726</v>
      </c>
      <c r="H4284" s="84">
        <f>'20070 ParAssumpChg'!S178</f>
        <v>0</v>
      </c>
    </row>
    <row r="4285" spans="1:8" ht="15" thickBot="1" x14ac:dyDescent="0.35">
      <c r="A4285" s="58">
        <v>22</v>
      </c>
      <c r="B4285" s="55" t="s">
        <v>5941</v>
      </c>
      <c r="C4285" s="59" t="s">
        <v>775</v>
      </c>
      <c r="D4285" s="59" t="s">
        <v>4974</v>
      </c>
      <c r="E4285" s="59" t="s">
        <v>327</v>
      </c>
      <c r="F4285" s="59" t="s">
        <v>438</v>
      </c>
      <c r="G4285" s="59" t="s">
        <v>2728</v>
      </c>
      <c r="H4285" s="84">
        <f>'20070 ParAssumpChg'!S179</f>
        <v>0</v>
      </c>
    </row>
    <row r="4286" spans="1:8" ht="15" thickBot="1" x14ac:dyDescent="0.35">
      <c r="A4286" s="58">
        <v>22</v>
      </c>
      <c r="B4286" s="55" t="s">
        <v>5942</v>
      </c>
      <c r="C4286" s="59" t="s">
        <v>775</v>
      </c>
      <c r="D4286" s="59" t="s">
        <v>4974</v>
      </c>
      <c r="E4286" s="59" t="s">
        <v>327</v>
      </c>
      <c r="F4286" s="59" t="s">
        <v>438</v>
      </c>
      <c r="G4286" s="59" t="s">
        <v>2730</v>
      </c>
      <c r="H4286" s="84">
        <f>'20070 ParAssumpChg'!S180</f>
        <v>0</v>
      </c>
    </row>
    <row r="4287" spans="1:8" ht="15" thickBot="1" x14ac:dyDescent="0.35">
      <c r="A4287" s="58">
        <v>22</v>
      </c>
      <c r="B4287" s="55" t="s">
        <v>5943</v>
      </c>
      <c r="C4287" s="59" t="s">
        <v>775</v>
      </c>
      <c r="D4287" s="59" t="s">
        <v>4974</v>
      </c>
      <c r="E4287" s="59" t="s">
        <v>327</v>
      </c>
      <c r="F4287" s="59" t="s">
        <v>438</v>
      </c>
      <c r="G4287" s="59" t="s">
        <v>4989</v>
      </c>
      <c r="H4287" s="84">
        <f>'20070 ParAssumpChg'!S181</f>
        <v>0</v>
      </c>
    </row>
    <row r="4288" spans="1:8" ht="15" thickBot="1" x14ac:dyDescent="0.35">
      <c r="A4288" s="58">
        <v>22</v>
      </c>
      <c r="B4288" s="55" t="s">
        <v>5944</v>
      </c>
      <c r="C4288" s="59" t="s">
        <v>775</v>
      </c>
      <c r="D4288" s="59" t="s">
        <v>4974</v>
      </c>
      <c r="E4288" s="59" t="s">
        <v>327</v>
      </c>
      <c r="F4288" s="59" t="s">
        <v>438</v>
      </c>
      <c r="G4288" s="59" t="s">
        <v>4991</v>
      </c>
      <c r="H4288" s="84">
        <f>'20070 ParAssumpChg'!S182</f>
        <v>0</v>
      </c>
    </row>
    <row r="4289" spans="1:8" ht="15" thickBot="1" x14ac:dyDescent="0.35">
      <c r="A4289" s="58">
        <v>22</v>
      </c>
      <c r="B4289" s="55" t="s">
        <v>5945</v>
      </c>
      <c r="C4289" s="59" t="s">
        <v>775</v>
      </c>
      <c r="D4289" s="59" t="s">
        <v>4974</v>
      </c>
      <c r="E4289" s="59" t="s">
        <v>327</v>
      </c>
      <c r="F4289" s="59" t="s">
        <v>438</v>
      </c>
      <c r="G4289" s="59" t="s">
        <v>4993</v>
      </c>
      <c r="H4289" s="84">
        <f>'20070 ParAssumpChg'!S183</f>
        <v>0</v>
      </c>
    </row>
    <row r="4290" spans="1:8" ht="15" thickBot="1" x14ac:dyDescent="0.35">
      <c r="A4290" s="58">
        <v>22</v>
      </c>
      <c r="B4290" s="55" t="s">
        <v>5946</v>
      </c>
      <c r="C4290" s="59" t="s">
        <v>775</v>
      </c>
      <c r="D4290" s="59" t="s">
        <v>4974</v>
      </c>
      <c r="E4290" s="59" t="s">
        <v>415</v>
      </c>
      <c r="F4290" s="59" t="s">
        <v>436</v>
      </c>
      <c r="G4290" s="59" t="s">
        <v>2704</v>
      </c>
      <c r="H4290" s="84">
        <f>'20070 ParAssumpChg'!T167</f>
        <v>0</v>
      </c>
    </row>
    <row r="4291" spans="1:8" ht="15" thickBot="1" x14ac:dyDescent="0.35">
      <c r="A4291" s="58">
        <v>22</v>
      </c>
      <c r="B4291" s="55" t="s">
        <v>5947</v>
      </c>
      <c r="C4291" s="59" t="s">
        <v>775</v>
      </c>
      <c r="D4291" s="59" t="s">
        <v>4974</v>
      </c>
      <c r="E4291" s="59" t="s">
        <v>415</v>
      </c>
      <c r="F4291" s="59" t="s">
        <v>436</v>
      </c>
      <c r="G4291" s="59" t="s">
        <v>2706</v>
      </c>
      <c r="H4291" s="84">
        <f>'20070 ParAssumpChg'!T168</f>
        <v>0</v>
      </c>
    </row>
    <row r="4292" spans="1:8" ht="15" thickBot="1" x14ac:dyDescent="0.35">
      <c r="A4292" s="58">
        <v>22</v>
      </c>
      <c r="B4292" s="55" t="s">
        <v>5948</v>
      </c>
      <c r="C4292" s="59" t="s">
        <v>775</v>
      </c>
      <c r="D4292" s="59" t="s">
        <v>4974</v>
      </c>
      <c r="E4292" s="59" t="s">
        <v>415</v>
      </c>
      <c r="F4292" s="59" t="s">
        <v>436</v>
      </c>
      <c r="G4292" s="59" t="s">
        <v>2708</v>
      </c>
      <c r="H4292" s="84">
        <f>'20070 ParAssumpChg'!T169</f>
        <v>0</v>
      </c>
    </row>
    <row r="4293" spans="1:8" ht="15" thickBot="1" x14ac:dyDescent="0.35">
      <c r="A4293" s="58">
        <v>22</v>
      </c>
      <c r="B4293" s="55" t="s">
        <v>5949</v>
      </c>
      <c r="C4293" s="59" t="s">
        <v>775</v>
      </c>
      <c r="D4293" s="59" t="s">
        <v>4974</v>
      </c>
      <c r="E4293" s="59" t="s">
        <v>415</v>
      </c>
      <c r="F4293" s="59" t="s">
        <v>436</v>
      </c>
      <c r="G4293" s="59" t="s">
        <v>2710</v>
      </c>
      <c r="H4293" s="84">
        <f>'20070 ParAssumpChg'!T170</f>
        <v>0</v>
      </c>
    </row>
    <row r="4294" spans="1:8" ht="15" thickBot="1" x14ac:dyDescent="0.35">
      <c r="A4294" s="58">
        <v>22</v>
      </c>
      <c r="B4294" s="55" t="s">
        <v>5950</v>
      </c>
      <c r="C4294" s="59" t="s">
        <v>775</v>
      </c>
      <c r="D4294" s="59" t="s">
        <v>4974</v>
      </c>
      <c r="E4294" s="59" t="s">
        <v>415</v>
      </c>
      <c r="F4294" s="59" t="s">
        <v>436</v>
      </c>
      <c r="G4294" s="59" t="s">
        <v>2712</v>
      </c>
      <c r="H4294" s="84">
        <f>'20070 ParAssumpChg'!T171</f>
        <v>0</v>
      </c>
    </row>
    <row r="4295" spans="1:8" ht="15" thickBot="1" x14ac:dyDescent="0.35">
      <c r="A4295" s="58">
        <v>22</v>
      </c>
      <c r="B4295" s="55" t="s">
        <v>5951</v>
      </c>
      <c r="C4295" s="59" t="s">
        <v>775</v>
      </c>
      <c r="D4295" s="59" t="s">
        <v>4974</v>
      </c>
      <c r="E4295" s="59" t="s">
        <v>415</v>
      </c>
      <c r="F4295" s="59" t="s">
        <v>436</v>
      </c>
      <c r="G4295" s="59" t="s">
        <v>2714</v>
      </c>
      <c r="H4295" s="84">
        <f>'20070 ParAssumpChg'!T172</f>
        <v>0</v>
      </c>
    </row>
    <row r="4296" spans="1:8" ht="15" thickBot="1" x14ac:dyDescent="0.35">
      <c r="A4296" s="58">
        <v>22</v>
      </c>
      <c r="B4296" s="55" t="s">
        <v>5952</v>
      </c>
      <c r="C4296" s="59" t="s">
        <v>775</v>
      </c>
      <c r="D4296" s="59" t="s">
        <v>4974</v>
      </c>
      <c r="E4296" s="59" t="s">
        <v>415</v>
      </c>
      <c r="F4296" s="59" t="s">
        <v>436</v>
      </c>
      <c r="G4296" s="59" t="s">
        <v>2716</v>
      </c>
      <c r="H4296" s="84">
        <f>'20070 ParAssumpChg'!T173</f>
        <v>0</v>
      </c>
    </row>
    <row r="4297" spans="1:8" ht="15" thickBot="1" x14ac:dyDescent="0.35">
      <c r="A4297" s="58">
        <v>22</v>
      </c>
      <c r="B4297" s="55" t="s">
        <v>5953</v>
      </c>
      <c r="C4297" s="59" t="s">
        <v>775</v>
      </c>
      <c r="D4297" s="59" t="s">
        <v>4974</v>
      </c>
      <c r="E4297" s="59" t="s">
        <v>415</v>
      </c>
      <c r="F4297" s="59" t="s">
        <v>436</v>
      </c>
      <c r="G4297" s="59" t="s">
        <v>2718</v>
      </c>
      <c r="H4297" s="84">
        <f>'20070 ParAssumpChg'!T174</f>
        <v>0</v>
      </c>
    </row>
    <row r="4298" spans="1:8" ht="15" thickBot="1" x14ac:dyDescent="0.35">
      <c r="A4298" s="58">
        <v>22</v>
      </c>
      <c r="B4298" s="55" t="s">
        <v>5954</v>
      </c>
      <c r="C4298" s="59" t="s">
        <v>775</v>
      </c>
      <c r="D4298" s="59" t="s">
        <v>4974</v>
      </c>
      <c r="E4298" s="59" t="s">
        <v>415</v>
      </c>
      <c r="F4298" s="59" t="s">
        <v>436</v>
      </c>
      <c r="G4298" s="59" t="s">
        <v>2720</v>
      </c>
      <c r="H4298" s="84">
        <f>'20070 ParAssumpChg'!T175</f>
        <v>0</v>
      </c>
    </row>
    <row r="4299" spans="1:8" ht="15" thickBot="1" x14ac:dyDescent="0.35">
      <c r="A4299" s="58">
        <v>22</v>
      </c>
      <c r="B4299" s="55" t="s">
        <v>5955</v>
      </c>
      <c r="C4299" s="59" t="s">
        <v>775</v>
      </c>
      <c r="D4299" s="59" t="s">
        <v>4974</v>
      </c>
      <c r="E4299" s="59" t="s">
        <v>415</v>
      </c>
      <c r="F4299" s="59" t="s">
        <v>436</v>
      </c>
      <c r="G4299" s="59" t="s">
        <v>2722</v>
      </c>
      <c r="H4299" s="84">
        <f>'20070 ParAssumpChg'!T176</f>
        <v>0</v>
      </c>
    </row>
    <row r="4300" spans="1:8" ht="15" thickBot="1" x14ac:dyDescent="0.35">
      <c r="A4300" s="58">
        <v>22</v>
      </c>
      <c r="B4300" s="55" t="s">
        <v>5956</v>
      </c>
      <c r="C4300" s="59" t="s">
        <v>775</v>
      </c>
      <c r="D4300" s="59" t="s">
        <v>4974</v>
      </c>
      <c r="E4300" s="59" t="s">
        <v>415</v>
      </c>
      <c r="F4300" s="59" t="s">
        <v>436</v>
      </c>
      <c r="G4300" s="59" t="s">
        <v>2724</v>
      </c>
      <c r="H4300" s="84">
        <f>'20070 ParAssumpChg'!T177</f>
        <v>0</v>
      </c>
    </row>
    <row r="4301" spans="1:8" ht="15" thickBot="1" x14ac:dyDescent="0.35">
      <c r="A4301" s="58">
        <v>22</v>
      </c>
      <c r="B4301" s="55" t="s">
        <v>5957</v>
      </c>
      <c r="C4301" s="59" t="s">
        <v>775</v>
      </c>
      <c r="D4301" s="59" t="s">
        <v>4974</v>
      </c>
      <c r="E4301" s="59" t="s">
        <v>415</v>
      </c>
      <c r="F4301" s="59" t="s">
        <v>436</v>
      </c>
      <c r="G4301" s="59" t="s">
        <v>2726</v>
      </c>
      <c r="H4301" s="84">
        <f>'20070 ParAssumpChg'!T178</f>
        <v>0</v>
      </c>
    </row>
    <row r="4302" spans="1:8" ht="15" thickBot="1" x14ac:dyDescent="0.35">
      <c r="A4302" s="58">
        <v>22</v>
      </c>
      <c r="B4302" s="55" t="s">
        <v>5958</v>
      </c>
      <c r="C4302" s="59" t="s">
        <v>775</v>
      </c>
      <c r="D4302" s="59" t="s">
        <v>4974</v>
      </c>
      <c r="E4302" s="59" t="s">
        <v>415</v>
      </c>
      <c r="F4302" s="59" t="s">
        <v>436</v>
      </c>
      <c r="G4302" s="59" t="s">
        <v>2728</v>
      </c>
      <c r="H4302" s="84">
        <f>'20070 ParAssumpChg'!T179</f>
        <v>0</v>
      </c>
    </row>
    <row r="4303" spans="1:8" ht="15" thickBot="1" x14ac:dyDescent="0.35">
      <c r="A4303" s="58">
        <v>22</v>
      </c>
      <c r="B4303" s="55" t="s">
        <v>5959</v>
      </c>
      <c r="C4303" s="59" t="s">
        <v>775</v>
      </c>
      <c r="D4303" s="59" t="s">
        <v>4974</v>
      </c>
      <c r="E4303" s="59" t="s">
        <v>415</v>
      </c>
      <c r="F4303" s="59" t="s">
        <v>436</v>
      </c>
      <c r="G4303" s="59" t="s">
        <v>2730</v>
      </c>
      <c r="H4303" s="84">
        <f>'20070 ParAssumpChg'!T180</f>
        <v>0</v>
      </c>
    </row>
    <row r="4304" spans="1:8" ht="15" thickBot="1" x14ac:dyDescent="0.35">
      <c r="A4304" s="58">
        <v>22</v>
      </c>
      <c r="B4304" s="55" t="s">
        <v>5960</v>
      </c>
      <c r="C4304" s="59" t="s">
        <v>775</v>
      </c>
      <c r="D4304" s="59" t="s">
        <v>4974</v>
      </c>
      <c r="E4304" s="59" t="s">
        <v>415</v>
      </c>
      <c r="F4304" s="59" t="s">
        <v>436</v>
      </c>
      <c r="G4304" s="59" t="s">
        <v>4989</v>
      </c>
      <c r="H4304" s="84">
        <f>'20070 ParAssumpChg'!T181</f>
        <v>0</v>
      </c>
    </row>
    <row r="4305" spans="1:8" ht="15" thickBot="1" x14ac:dyDescent="0.35">
      <c r="A4305" s="58">
        <v>22</v>
      </c>
      <c r="B4305" s="55" t="s">
        <v>5961</v>
      </c>
      <c r="C4305" s="59" t="s">
        <v>775</v>
      </c>
      <c r="D4305" s="59" t="s">
        <v>4974</v>
      </c>
      <c r="E4305" s="59" t="s">
        <v>415</v>
      </c>
      <c r="F4305" s="59" t="s">
        <v>436</v>
      </c>
      <c r="G4305" s="59" t="s">
        <v>4991</v>
      </c>
      <c r="H4305" s="84">
        <f>'20070 ParAssumpChg'!T182</f>
        <v>0</v>
      </c>
    </row>
    <row r="4306" spans="1:8" ht="15" thickBot="1" x14ac:dyDescent="0.35">
      <c r="A4306" s="58">
        <v>22</v>
      </c>
      <c r="B4306" s="55" t="s">
        <v>5962</v>
      </c>
      <c r="C4306" s="59" t="s">
        <v>775</v>
      </c>
      <c r="D4306" s="59" t="s">
        <v>4974</v>
      </c>
      <c r="E4306" s="59" t="s">
        <v>415</v>
      </c>
      <c r="F4306" s="59" t="s">
        <v>436</v>
      </c>
      <c r="G4306" s="59" t="s">
        <v>4993</v>
      </c>
      <c r="H4306" s="84">
        <f>'20070 ParAssumpChg'!T183</f>
        <v>0</v>
      </c>
    </row>
    <row r="4307" spans="1:8" ht="15" thickBot="1" x14ac:dyDescent="0.35">
      <c r="A4307" s="58">
        <v>22</v>
      </c>
      <c r="B4307" s="55" t="s">
        <v>5963</v>
      </c>
      <c r="C4307" s="59" t="s">
        <v>775</v>
      </c>
      <c r="D4307" s="59" t="s">
        <v>4974</v>
      </c>
      <c r="E4307" s="59" t="s">
        <v>415</v>
      </c>
      <c r="F4307" s="59" t="s">
        <v>437</v>
      </c>
      <c r="G4307" s="59" t="s">
        <v>2704</v>
      </c>
      <c r="H4307" s="84">
        <f>'20070 ParAssumpChg'!U167</f>
        <v>0</v>
      </c>
    </row>
    <row r="4308" spans="1:8" ht="15" thickBot="1" x14ac:dyDescent="0.35">
      <c r="A4308" s="58">
        <v>22</v>
      </c>
      <c r="B4308" s="55" t="s">
        <v>5964</v>
      </c>
      <c r="C4308" s="59" t="s">
        <v>775</v>
      </c>
      <c r="D4308" s="59" t="s">
        <v>4974</v>
      </c>
      <c r="E4308" s="59" t="s">
        <v>415</v>
      </c>
      <c r="F4308" s="59" t="s">
        <v>437</v>
      </c>
      <c r="G4308" s="59" t="s">
        <v>2706</v>
      </c>
      <c r="H4308" s="84">
        <f>'20070 ParAssumpChg'!U168</f>
        <v>0</v>
      </c>
    </row>
    <row r="4309" spans="1:8" ht="15" thickBot="1" x14ac:dyDescent="0.35">
      <c r="A4309" s="58">
        <v>22</v>
      </c>
      <c r="B4309" s="55" t="s">
        <v>5965</v>
      </c>
      <c r="C4309" s="59" t="s">
        <v>775</v>
      </c>
      <c r="D4309" s="59" t="s">
        <v>4974</v>
      </c>
      <c r="E4309" s="59" t="s">
        <v>415</v>
      </c>
      <c r="F4309" s="59" t="s">
        <v>437</v>
      </c>
      <c r="G4309" s="59" t="s">
        <v>2708</v>
      </c>
      <c r="H4309" s="84">
        <f>'20070 ParAssumpChg'!U169</f>
        <v>0</v>
      </c>
    </row>
    <row r="4310" spans="1:8" ht="15" thickBot="1" x14ac:dyDescent="0.35">
      <c r="A4310" s="58">
        <v>22</v>
      </c>
      <c r="B4310" s="55" t="s">
        <v>5966</v>
      </c>
      <c r="C4310" s="59" t="s">
        <v>775</v>
      </c>
      <c r="D4310" s="59" t="s">
        <v>4974</v>
      </c>
      <c r="E4310" s="59" t="s">
        <v>415</v>
      </c>
      <c r="F4310" s="59" t="s">
        <v>437</v>
      </c>
      <c r="G4310" s="59" t="s">
        <v>2710</v>
      </c>
      <c r="H4310" s="84">
        <f>'20070 ParAssumpChg'!U170</f>
        <v>0</v>
      </c>
    </row>
    <row r="4311" spans="1:8" ht="15" thickBot="1" x14ac:dyDescent="0.35">
      <c r="A4311" s="58">
        <v>22</v>
      </c>
      <c r="B4311" s="55" t="s">
        <v>5967</v>
      </c>
      <c r="C4311" s="59" t="s">
        <v>775</v>
      </c>
      <c r="D4311" s="59" t="s">
        <v>4974</v>
      </c>
      <c r="E4311" s="59" t="s">
        <v>415</v>
      </c>
      <c r="F4311" s="59" t="s">
        <v>437</v>
      </c>
      <c r="G4311" s="59" t="s">
        <v>2712</v>
      </c>
      <c r="H4311" s="84">
        <f>'20070 ParAssumpChg'!U171</f>
        <v>0</v>
      </c>
    </row>
    <row r="4312" spans="1:8" ht="15" thickBot="1" x14ac:dyDescent="0.35">
      <c r="A4312" s="58">
        <v>22</v>
      </c>
      <c r="B4312" s="55" t="s">
        <v>5968</v>
      </c>
      <c r="C4312" s="59" t="s">
        <v>775</v>
      </c>
      <c r="D4312" s="59" t="s">
        <v>4974</v>
      </c>
      <c r="E4312" s="59" t="s">
        <v>415</v>
      </c>
      <c r="F4312" s="59" t="s">
        <v>437</v>
      </c>
      <c r="G4312" s="59" t="s">
        <v>2714</v>
      </c>
      <c r="H4312" s="84">
        <f>'20070 ParAssumpChg'!U172</f>
        <v>0</v>
      </c>
    </row>
    <row r="4313" spans="1:8" ht="15" thickBot="1" x14ac:dyDescent="0.35">
      <c r="A4313" s="58">
        <v>22</v>
      </c>
      <c r="B4313" s="55" t="s">
        <v>5969</v>
      </c>
      <c r="C4313" s="59" t="s">
        <v>775</v>
      </c>
      <c r="D4313" s="59" t="s">
        <v>4974</v>
      </c>
      <c r="E4313" s="59" t="s">
        <v>415</v>
      </c>
      <c r="F4313" s="59" t="s">
        <v>437</v>
      </c>
      <c r="G4313" s="59" t="s">
        <v>2716</v>
      </c>
      <c r="H4313" s="84">
        <f>'20070 ParAssumpChg'!U173</f>
        <v>0</v>
      </c>
    </row>
    <row r="4314" spans="1:8" ht="15" thickBot="1" x14ac:dyDescent="0.35">
      <c r="A4314" s="58">
        <v>22</v>
      </c>
      <c r="B4314" s="55" t="s">
        <v>5970</v>
      </c>
      <c r="C4314" s="59" t="s">
        <v>775</v>
      </c>
      <c r="D4314" s="59" t="s">
        <v>4974</v>
      </c>
      <c r="E4314" s="59" t="s">
        <v>415</v>
      </c>
      <c r="F4314" s="59" t="s">
        <v>437</v>
      </c>
      <c r="G4314" s="59" t="s">
        <v>2718</v>
      </c>
      <c r="H4314" s="84">
        <f>'20070 ParAssumpChg'!U174</f>
        <v>0</v>
      </c>
    </row>
    <row r="4315" spans="1:8" ht="15" thickBot="1" x14ac:dyDescent="0.35">
      <c r="A4315" s="58">
        <v>22</v>
      </c>
      <c r="B4315" s="55" t="s">
        <v>5971</v>
      </c>
      <c r="C4315" s="59" t="s">
        <v>775</v>
      </c>
      <c r="D4315" s="59" t="s">
        <v>4974</v>
      </c>
      <c r="E4315" s="59" t="s">
        <v>415</v>
      </c>
      <c r="F4315" s="59" t="s">
        <v>437</v>
      </c>
      <c r="G4315" s="59" t="s">
        <v>2720</v>
      </c>
      <c r="H4315" s="84">
        <f>'20070 ParAssumpChg'!U175</f>
        <v>0</v>
      </c>
    </row>
    <row r="4316" spans="1:8" ht="15" thickBot="1" x14ac:dyDescent="0.35">
      <c r="A4316" s="58">
        <v>22</v>
      </c>
      <c r="B4316" s="55" t="s">
        <v>5972</v>
      </c>
      <c r="C4316" s="59" t="s">
        <v>775</v>
      </c>
      <c r="D4316" s="59" t="s">
        <v>4974</v>
      </c>
      <c r="E4316" s="59" t="s">
        <v>415</v>
      </c>
      <c r="F4316" s="59" t="s">
        <v>437</v>
      </c>
      <c r="G4316" s="59" t="s">
        <v>2722</v>
      </c>
      <c r="H4316" s="84">
        <f>'20070 ParAssumpChg'!U176</f>
        <v>0</v>
      </c>
    </row>
    <row r="4317" spans="1:8" ht="15" thickBot="1" x14ac:dyDescent="0.35">
      <c r="A4317" s="58">
        <v>22</v>
      </c>
      <c r="B4317" s="55" t="s">
        <v>5973</v>
      </c>
      <c r="C4317" s="59" t="s">
        <v>775</v>
      </c>
      <c r="D4317" s="59" t="s">
        <v>4974</v>
      </c>
      <c r="E4317" s="59" t="s">
        <v>415</v>
      </c>
      <c r="F4317" s="59" t="s">
        <v>437</v>
      </c>
      <c r="G4317" s="59" t="s">
        <v>2724</v>
      </c>
      <c r="H4317" s="84">
        <f>'20070 ParAssumpChg'!U177</f>
        <v>0</v>
      </c>
    </row>
    <row r="4318" spans="1:8" ht="15" thickBot="1" x14ac:dyDescent="0.35">
      <c r="A4318" s="58">
        <v>22</v>
      </c>
      <c r="B4318" s="55" t="s">
        <v>5974</v>
      </c>
      <c r="C4318" s="59" t="s">
        <v>775</v>
      </c>
      <c r="D4318" s="59" t="s">
        <v>4974</v>
      </c>
      <c r="E4318" s="59" t="s">
        <v>415</v>
      </c>
      <c r="F4318" s="59" t="s">
        <v>437</v>
      </c>
      <c r="G4318" s="59" t="s">
        <v>2726</v>
      </c>
      <c r="H4318" s="84">
        <f>'20070 ParAssumpChg'!U178</f>
        <v>0</v>
      </c>
    </row>
    <row r="4319" spans="1:8" ht="15" thickBot="1" x14ac:dyDescent="0.35">
      <c r="A4319" s="58">
        <v>22</v>
      </c>
      <c r="B4319" s="55" t="s">
        <v>5975</v>
      </c>
      <c r="C4319" s="59" t="s">
        <v>775</v>
      </c>
      <c r="D4319" s="59" t="s">
        <v>4974</v>
      </c>
      <c r="E4319" s="59" t="s">
        <v>415</v>
      </c>
      <c r="F4319" s="59" t="s">
        <v>437</v>
      </c>
      <c r="G4319" s="59" t="s">
        <v>2728</v>
      </c>
      <c r="H4319" s="84">
        <f>'20070 ParAssumpChg'!U179</f>
        <v>0</v>
      </c>
    </row>
    <row r="4320" spans="1:8" ht="15" thickBot="1" x14ac:dyDescent="0.35">
      <c r="A4320" s="58">
        <v>22</v>
      </c>
      <c r="B4320" s="55" t="s">
        <v>5976</v>
      </c>
      <c r="C4320" s="59" t="s">
        <v>775</v>
      </c>
      <c r="D4320" s="59" t="s">
        <v>4974</v>
      </c>
      <c r="E4320" s="59" t="s">
        <v>415</v>
      </c>
      <c r="F4320" s="59" t="s">
        <v>437</v>
      </c>
      <c r="G4320" s="59" t="s">
        <v>2730</v>
      </c>
      <c r="H4320" s="84">
        <f>'20070 ParAssumpChg'!U180</f>
        <v>0</v>
      </c>
    </row>
    <row r="4321" spans="1:8" ht="15" thickBot="1" x14ac:dyDescent="0.35">
      <c r="A4321" s="58">
        <v>22</v>
      </c>
      <c r="B4321" s="55" t="s">
        <v>5977</v>
      </c>
      <c r="C4321" s="59" t="s">
        <v>775</v>
      </c>
      <c r="D4321" s="59" t="s">
        <v>4974</v>
      </c>
      <c r="E4321" s="59" t="s">
        <v>415</v>
      </c>
      <c r="F4321" s="59" t="s">
        <v>437</v>
      </c>
      <c r="G4321" s="59" t="s">
        <v>4989</v>
      </c>
      <c r="H4321" s="84">
        <f>'20070 ParAssumpChg'!U181</f>
        <v>0</v>
      </c>
    </row>
    <row r="4322" spans="1:8" ht="15" thickBot="1" x14ac:dyDescent="0.35">
      <c r="A4322" s="58">
        <v>22</v>
      </c>
      <c r="B4322" s="55" t="s">
        <v>5978</v>
      </c>
      <c r="C4322" s="59" t="s">
        <v>775</v>
      </c>
      <c r="D4322" s="59" t="s">
        <v>4974</v>
      </c>
      <c r="E4322" s="59" t="s">
        <v>415</v>
      </c>
      <c r="F4322" s="59" t="s">
        <v>437</v>
      </c>
      <c r="G4322" s="59" t="s">
        <v>4991</v>
      </c>
      <c r="H4322" s="84">
        <f>'20070 ParAssumpChg'!U182</f>
        <v>0</v>
      </c>
    </row>
    <row r="4323" spans="1:8" ht="15" thickBot="1" x14ac:dyDescent="0.35">
      <c r="A4323" s="58">
        <v>22</v>
      </c>
      <c r="B4323" s="55" t="s">
        <v>5979</v>
      </c>
      <c r="C4323" s="59" t="s">
        <v>775</v>
      </c>
      <c r="D4323" s="59" t="s">
        <v>4974</v>
      </c>
      <c r="E4323" s="59" t="s">
        <v>415</v>
      </c>
      <c r="F4323" s="59" t="s">
        <v>437</v>
      </c>
      <c r="G4323" s="59" t="s">
        <v>4993</v>
      </c>
      <c r="H4323" s="84">
        <f>'20070 ParAssumpChg'!U183</f>
        <v>0</v>
      </c>
    </row>
    <row r="4324" spans="1:8" ht="15" thickBot="1" x14ac:dyDescent="0.35">
      <c r="A4324" s="58">
        <v>22</v>
      </c>
      <c r="B4324" s="55" t="s">
        <v>5980</v>
      </c>
      <c r="C4324" s="59" t="s">
        <v>775</v>
      </c>
      <c r="D4324" s="59" t="s">
        <v>4974</v>
      </c>
      <c r="E4324" s="59" t="s">
        <v>415</v>
      </c>
      <c r="F4324" s="59" t="s">
        <v>438</v>
      </c>
      <c r="G4324" s="59" t="s">
        <v>2704</v>
      </c>
      <c r="H4324" s="84">
        <f>'20070 ParAssumpChg'!V167</f>
        <v>0</v>
      </c>
    </row>
    <row r="4325" spans="1:8" ht="15" thickBot="1" x14ac:dyDescent="0.35">
      <c r="A4325" s="58">
        <v>22</v>
      </c>
      <c r="B4325" s="55" t="s">
        <v>5981</v>
      </c>
      <c r="C4325" s="59" t="s">
        <v>775</v>
      </c>
      <c r="D4325" s="59" t="s">
        <v>4974</v>
      </c>
      <c r="E4325" s="59" t="s">
        <v>415</v>
      </c>
      <c r="F4325" s="59" t="s">
        <v>438</v>
      </c>
      <c r="G4325" s="59" t="s">
        <v>2706</v>
      </c>
      <c r="H4325" s="84">
        <f>'20070 ParAssumpChg'!V168</f>
        <v>0</v>
      </c>
    </row>
    <row r="4326" spans="1:8" ht="15" thickBot="1" x14ac:dyDescent="0.35">
      <c r="A4326" s="58">
        <v>22</v>
      </c>
      <c r="B4326" s="55" t="s">
        <v>5982</v>
      </c>
      <c r="C4326" s="59" t="s">
        <v>775</v>
      </c>
      <c r="D4326" s="59" t="s">
        <v>4974</v>
      </c>
      <c r="E4326" s="59" t="s">
        <v>415</v>
      </c>
      <c r="F4326" s="59" t="s">
        <v>438</v>
      </c>
      <c r="G4326" s="59" t="s">
        <v>2708</v>
      </c>
      <c r="H4326" s="84">
        <f>'20070 ParAssumpChg'!V169</f>
        <v>0</v>
      </c>
    </row>
    <row r="4327" spans="1:8" ht="15" thickBot="1" x14ac:dyDescent="0.35">
      <c r="A4327" s="58">
        <v>22</v>
      </c>
      <c r="B4327" s="55" t="s">
        <v>5983</v>
      </c>
      <c r="C4327" s="59" t="s">
        <v>775</v>
      </c>
      <c r="D4327" s="59" t="s">
        <v>4974</v>
      </c>
      <c r="E4327" s="59" t="s">
        <v>415</v>
      </c>
      <c r="F4327" s="59" t="s">
        <v>438</v>
      </c>
      <c r="G4327" s="59" t="s">
        <v>2710</v>
      </c>
      <c r="H4327" s="84">
        <f>'20070 ParAssumpChg'!V170</f>
        <v>0</v>
      </c>
    </row>
    <row r="4328" spans="1:8" ht="15" thickBot="1" x14ac:dyDescent="0.35">
      <c r="A4328" s="58">
        <v>22</v>
      </c>
      <c r="B4328" s="55" t="s">
        <v>5984</v>
      </c>
      <c r="C4328" s="59" t="s">
        <v>775</v>
      </c>
      <c r="D4328" s="59" t="s">
        <v>4974</v>
      </c>
      <c r="E4328" s="59" t="s">
        <v>415</v>
      </c>
      <c r="F4328" s="59" t="s">
        <v>438</v>
      </c>
      <c r="G4328" s="59" t="s">
        <v>2712</v>
      </c>
      <c r="H4328" s="84">
        <f>'20070 ParAssumpChg'!V171</f>
        <v>0</v>
      </c>
    </row>
    <row r="4329" spans="1:8" ht="15" thickBot="1" x14ac:dyDescent="0.35">
      <c r="A4329" s="58">
        <v>22</v>
      </c>
      <c r="B4329" s="55" t="s">
        <v>5985</v>
      </c>
      <c r="C4329" s="59" t="s">
        <v>775</v>
      </c>
      <c r="D4329" s="59" t="s">
        <v>4974</v>
      </c>
      <c r="E4329" s="59" t="s">
        <v>415</v>
      </c>
      <c r="F4329" s="59" t="s">
        <v>438</v>
      </c>
      <c r="G4329" s="59" t="s">
        <v>2714</v>
      </c>
      <c r="H4329" s="84">
        <f>'20070 ParAssumpChg'!V172</f>
        <v>0</v>
      </c>
    </row>
    <row r="4330" spans="1:8" ht="15" thickBot="1" x14ac:dyDescent="0.35">
      <c r="A4330" s="58">
        <v>22</v>
      </c>
      <c r="B4330" s="55" t="s">
        <v>5986</v>
      </c>
      <c r="C4330" s="59" t="s">
        <v>775</v>
      </c>
      <c r="D4330" s="59" t="s">
        <v>4974</v>
      </c>
      <c r="E4330" s="59" t="s">
        <v>415</v>
      </c>
      <c r="F4330" s="59" t="s">
        <v>438</v>
      </c>
      <c r="G4330" s="59" t="s">
        <v>2716</v>
      </c>
      <c r="H4330" s="84">
        <f>'20070 ParAssumpChg'!V173</f>
        <v>0</v>
      </c>
    </row>
    <row r="4331" spans="1:8" ht="15" thickBot="1" x14ac:dyDescent="0.35">
      <c r="A4331" s="58">
        <v>22</v>
      </c>
      <c r="B4331" s="55" t="s">
        <v>5987</v>
      </c>
      <c r="C4331" s="59" t="s">
        <v>775</v>
      </c>
      <c r="D4331" s="59" t="s">
        <v>4974</v>
      </c>
      <c r="E4331" s="59" t="s">
        <v>415</v>
      </c>
      <c r="F4331" s="59" t="s">
        <v>438</v>
      </c>
      <c r="G4331" s="59" t="s">
        <v>2718</v>
      </c>
      <c r="H4331" s="84">
        <f>'20070 ParAssumpChg'!V174</f>
        <v>0</v>
      </c>
    </row>
    <row r="4332" spans="1:8" ht="15" thickBot="1" x14ac:dyDescent="0.35">
      <c r="A4332" s="58">
        <v>22</v>
      </c>
      <c r="B4332" s="55" t="s">
        <v>5988</v>
      </c>
      <c r="C4332" s="59" t="s">
        <v>775</v>
      </c>
      <c r="D4332" s="59" t="s">
        <v>4974</v>
      </c>
      <c r="E4332" s="59" t="s">
        <v>415</v>
      </c>
      <c r="F4332" s="59" t="s">
        <v>438</v>
      </c>
      <c r="G4332" s="59" t="s">
        <v>2720</v>
      </c>
      <c r="H4332" s="84">
        <f>'20070 ParAssumpChg'!V175</f>
        <v>0</v>
      </c>
    </row>
    <row r="4333" spans="1:8" ht="15" thickBot="1" x14ac:dyDescent="0.35">
      <c r="A4333" s="58">
        <v>22</v>
      </c>
      <c r="B4333" s="55" t="s">
        <v>5989</v>
      </c>
      <c r="C4333" s="59" t="s">
        <v>775</v>
      </c>
      <c r="D4333" s="59" t="s">
        <v>4974</v>
      </c>
      <c r="E4333" s="59" t="s">
        <v>415</v>
      </c>
      <c r="F4333" s="59" t="s">
        <v>438</v>
      </c>
      <c r="G4333" s="59" t="s">
        <v>2722</v>
      </c>
      <c r="H4333" s="84">
        <f>'20070 ParAssumpChg'!V176</f>
        <v>0</v>
      </c>
    </row>
    <row r="4334" spans="1:8" ht="15" thickBot="1" x14ac:dyDescent="0.35">
      <c r="A4334" s="58">
        <v>22</v>
      </c>
      <c r="B4334" s="55" t="s">
        <v>5990</v>
      </c>
      <c r="C4334" s="59" t="s">
        <v>775</v>
      </c>
      <c r="D4334" s="59" t="s">
        <v>4974</v>
      </c>
      <c r="E4334" s="59" t="s">
        <v>415</v>
      </c>
      <c r="F4334" s="59" t="s">
        <v>438</v>
      </c>
      <c r="G4334" s="59" t="s">
        <v>2724</v>
      </c>
      <c r="H4334" s="84">
        <f>'20070 ParAssumpChg'!V177</f>
        <v>0</v>
      </c>
    </row>
    <row r="4335" spans="1:8" ht="15" thickBot="1" x14ac:dyDescent="0.35">
      <c r="A4335" s="58">
        <v>22</v>
      </c>
      <c r="B4335" s="55" t="s">
        <v>5991</v>
      </c>
      <c r="C4335" s="59" t="s">
        <v>775</v>
      </c>
      <c r="D4335" s="59" t="s">
        <v>4974</v>
      </c>
      <c r="E4335" s="59" t="s">
        <v>415</v>
      </c>
      <c r="F4335" s="59" t="s">
        <v>438</v>
      </c>
      <c r="G4335" s="59" t="s">
        <v>2726</v>
      </c>
      <c r="H4335" s="84">
        <f>'20070 ParAssumpChg'!V178</f>
        <v>0</v>
      </c>
    </row>
    <row r="4336" spans="1:8" ht="15" thickBot="1" x14ac:dyDescent="0.35">
      <c r="A4336" s="58">
        <v>22</v>
      </c>
      <c r="B4336" s="55" t="s">
        <v>5992</v>
      </c>
      <c r="C4336" s="59" t="s">
        <v>775</v>
      </c>
      <c r="D4336" s="59" t="s">
        <v>4974</v>
      </c>
      <c r="E4336" s="59" t="s">
        <v>415</v>
      </c>
      <c r="F4336" s="59" t="s">
        <v>438</v>
      </c>
      <c r="G4336" s="59" t="s">
        <v>2728</v>
      </c>
      <c r="H4336" s="84">
        <f>'20070 ParAssumpChg'!V179</f>
        <v>0</v>
      </c>
    </row>
    <row r="4337" spans="1:8" ht="15" thickBot="1" x14ac:dyDescent="0.35">
      <c r="A4337" s="58">
        <v>22</v>
      </c>
      <c r="B4337" s="55" t="s">
        <v>5993</v>
      </c>
      <c r="C4337" s="59" t="s">
        <v>775</v>
      </c>
      <c r="D4337" s="59" t="s">
        <v>4974</v>
      </c>
      <c r="E4337" s="59" t="s">
        <v>415</v>
      </c>
      <c r="F4337" s="59" t="s">
        <v>438</v>
      </c>
      <c r="G4337" s="59" t="s">
        <v>2730</v>
      </c>
      <c r="H4337" s="84">
        <f>'20070 ParAssumpChg'!V180</f>
        <v>0</v>
      </c>
    </row>
    <row r="4338" spans="1:8" ht="15" thickBot="1" x14ac:dyDescent="0.35">
      <c r="A4338" s="58">
        <v>22</v>
      </c>
      <c r="B4338" s="55" t="s">
        <v>5994</v>
      </c>
      <c r="C4338" s="59" t="s">
        <v>775</v>
      </c>
      <c r="D4338" s="59" t="s">
        <v>4974</v>
      </c>
      <c r="E4338" s="59" t="s">
        <v>415</v>
      </c>
      <c r="F4338" s="59" t="s">
        <v>438</v>
      </c>
      <c r="G4338" s="59" t="s">
        <v>4989</v>
      </c>
      <c r="H4338" s="84">
        <f>'20070 ParAssumpChg'!V181</f>
        <v>0</v>
      </c>
    </row>
    <row r="4339" spans="1:8" ht="15" thickBot="1" x14ac:dyDescent="0.35">
      <c r="A4339" s="58">
        <v>22</v>
      </c>
      <c r="B4339" s="55" t="s">
        <v>5995</v>
      </c>
      <c r="C4339" s="59" t="s">
        <v>775</v>
      </c>
      <c r="D4339" s="59" t="s">
        <v>4974</v>
      </c>
      <c r="E4339" s="59" t="s">
        <v>415</v>
      </c>
      <c r="F4339" s="59" t="s">
        <v>438</v>
      </c>
      <c r="G4339" s="59" t="s">
        <v>4991</v>
      </c>
      <c r="H4339" s="84">
        <f>'20070 ParAssumpChg'!V182</f>
        <v>0</v>
      </c>
    </row>
    <row r="4340" spans="1:8" ht="15" thickBot="1" x14ac:dyDescent="0.35">
      <c r="A4340" s="58">
        <v>22</v>
      </c>
      <c r="B4340" s="55" t="s">
        <v>5996</v>
      </c>
      <c r="C4340" s="59" t="s">
        <v>775</v>
      </c>
      <c r="D4340" s="59" t="s">
        <v>4974</v>
      </c>
      <c r="E4340" s="59" t="s">
        <v>415</v>
      </c>
      <c r="F4340" s="59" t="s">
        <v>438</v>
      </c>
      <c r="G4340" s="59" t="s">
        <v>4993</v>
      </c>
      <c r="H4340" s="84">
        <f>'20070 ParAssumpChg'!V183</f>
        <v>0</v>
      </c>
    </row>
    <row r="4341" spans="1:8" ht="15" thickBot="1" x14ac:dyDescent="0.35">
      <c r="A4341" s="58">
        <v>22</v>
      </c>
      <c r="B4341" s="55" t="s">
        <v>5997</v>
      </c>
      <c r="C4341" s="59" t="s">
        <v>337</v>
      </c>
      <c r="D4341" s="59" t="s">
        <v>4974</v>
      </c>
      <c r="E4341" s="59" t="s">
        <v>2703</v>
      </c>
      <c r="F4341" s="59" t="s">
        <v>2704</v>
      </c>
      <c r="G4341" s="59" t="s">
        <v>2704</v>
      </c>
      <c r="H4341" s="84">
        <f>'20070 ParAssumpChg'!M198</f>
        <v>0</v>
      </c>
    </row>
    <row r="4342" spans="1:8" ht="15" thickBot="1" x14ac:dyDescent="0.35">
      <c r="A4342" s="58">
        <v>22</v>
      </c>
      <c r="B4342" s="55" t="s">
        <v>5998</v>
      </c>
      <c r="C4342" s="59" t="s">
        <v>337</v>
      </c>
      <c r="D4342" s="59" t="s">
        <v>4974</v>
      </c>
      <c r="E4342" s="59" t="s">
        <v>2703</v>
      </c>
      <c r="F4342" s="59" t="s">
        <v>2706</v>
      </c>
      <c r="G4342" s="59" t="s">
        <v>2706</v>
      </c>
      <c r="H4342" s="84">
        <f>'20070 ParAssumpChg'!M199</f>
        <v>0</v>
      </c>
    </row>
    <row r="4343" spans="1:8" ht="15" thickBot="1" x14ac:dyDescent="0.35">
      <c r="A4343" s="58">
        <v>22</v>
      </c>
      <c r="B4343" s="55" t="s">
        <v>5999</v>
      </c>
      <c r="C4343" s="59" t="s">
        <v>337</v>
      </c>
      <c r="D4343" s="59" t="s">
        <v>4974</v>
      </c>
      <c r="E4343" s="59" t="s">
        <v>2703</v>
      </c>
      <c r="F4343" s="59" t="s">
        <v>2708</v>
      </c>
      <c r="G4343" s="59" t="s">
        <v>2708</v>
      </c>
      <c r="H4343" s="84">
        <f>'20070 ParAssumpChg'!M200</f>
        <v>0</v>
      </c>
    </row>
    <row r="4344" spans="1:8" ht="15" thickBot="1" x14ac:dyDescent="0.35">
      <c r="A4344" s="58">
        <v>22</v>
      </c>
      <c r="B4344" s="55" t="s">
        <v>6000</v>
      </c>
      <c r="C4344" s="59" t="s">
        <v>337</v>
      </c>
      <c r="D4344" s="59" t="s">
        <v>4974</v>
      </c>
      <c r="E4344" s="59" t="s">
        <v>2703</v>
      </c>
      <c r="F4344" s="59" t="s">
        <v>2710</v>
      </c>
      <c r="G4344" s="59" t="s">
        <v>2710</v>
      </c>
      <c r="H4344" s="84">
        <f>'20070 ParAssumpChg'!M201</f>
        <v>0</v>
      </c>
    </row>
    <row r="4345" spans="1:8" ht="15" thickBot="1" x14ac:dyDescent="0.35">
      <c r="A4345" s="58">
        <v>22</v>
      </c>
      <c r="B4345" s="55" t="s">
        <v>6001</v>
      </c>
      <c r="C4345" s="59" t="s">
        <v>337</v>
      </c>
      <c r="D4345" s="59" t="s">
        <v>4974</v>
      </c>
      <c r="E4345" s="59" t="s">
        <v>2703</v>
      </c>
      <c r="F4345" s="59" t="s">
        <v>2712</v>
      </c>
      <c r="G4345" s="59" t="s">
        <v>2712</v>
      </c>
      <c r="H4345" s="84">
        <f>'20070 ParAssumpChg'!M202</f>
        <v>0</v>
      </c>
    </row>
    <row r="4346" spans="1:8" ht="15" thickBot="1" x14ac:dyDescent="0.35">
      <c r="A4346" s="58">
        <v>22</v>
      </c>
      <c r="B4346" s="55" t="s">
        <v>6002</v>
      </c>
      <c r="C4346" s="59" t="s">
        <v>337</v>
      </c>
      <c r="D4346" s="59" t="s">
        <v>4974</v>
      </c>
      <c r="E4346" s="59" t="s">
        <v>2703</v>
      </c>
      <c r="F4346" s="59" t="s">
        <v>2714</v>
      </c>
      <c r="G4346" s="59" t="s">
        <v>2714</v>
      </c>
      <c r="H4346" s="84">
        <f>'20070 ParAssumpChg'!M203</f>
        <v>0</v>
      </c>
    </row>
    <row r="4347" spans="1:8" ht="15" thickBot="1" x14ac:dyDescent="0.35">
      <c r="A4347" s="58">
        <v>22</v>
      </c>
      <c r="B4347" s="55" t="s">
        <v>6003</v>
      </c>
      <c r="C4347" s="59" t="s">
        <v>337</v>
      </c>
      <c r="D4347" s="59" t="s">
        <v>4974</v>
      </c>
      <c r="E4347" s="59" t="s">
        <v>2703</v>
      </c>
      <c r="F4347" s="59" t="s">
        <v>2716</v>
      </c>
      <c r="G4347" s="59" t="s">
        <v>2716</v>
      </c>
      <c r="H4347" s="84">
        <f>'20070 ParAssumpChg'!M204</f>
        <v>0</v>
      </c>
    </row>
    <row r="4348" spans="1:8" ht="15" thickBot="1" x14ac:dyDescent="0.35">
      <c r="A4348" s="58">
        <v>22</v>
      </c>
      <c r="B4348" s="55" t="s">
        <v>6004</v>
      </c>
      <c r="C4348" s="59" t="s">
        <v>337</v>
      </c>
      <c r="D4348" s="59" t="s">
        <v>4974</v>
      </c>
      <c r="E4348" s="59" t="s">
        <v>2703</v>
      </c>
      <c r="F4348" s="59" t="s">
        <v>2718</v>
      </c>
      <c r="G4348" s="59" t="s">
        <v>2718</v>
      </c>
      <c r="H4348" s="84">
        <f>'20070 ParAssumpChg'!M205</f>
        <v>0</v>
      </c>
    </row>
    <row r="4349" spans="1:8" ht="15" thickBot="1" x14ac:dyDescent="0.35">
      <c r="A4349" s="58">
        <v>22</v>
      </c>
      <c r="B4349" s="55" t="s">
        <v>6005</v>
      </c>
      <c r="C4349" s="59" t="s">
        <v>337</v>
      </c>
      <c r="D4349" s="59" t="s">
        <v>4974</v>
      </c>
      <c r="E4349" s="59" t="s">
        <v>2703</v>
      </c>
      <c r="F4349" s="59" t="s">
        <v>2720</v>
      </c>
      <c r="G4349" s="59" t="s">
        <v>2720</v>
      </c>
      <c r="H4349" s="84">
        <f>'20070 ParAssumpChg'!M206</f>
        <v>0</v>
      </c>
    </row>
    <row r="4350" spans="1:8" ht="15" thickBot="1" x14ac:dyDescent="0.35">
      <c r="A4350" s="58">
        <v>22</v>
      </c>
      <c r="B4350" s="55" t="s">
        <v>6006</v>
      </c>
      <c r="C4350" s="59" t="s">
        <v>337</v>
      </c>
      <c r="D4350" s="59" t="s">
        <v>4974</v>
      </c>
      <c r="E4350" s="59" t="s">
        <v>2703</v>
      </c>
      <c r="F4350" s="59" t="s">
        <v>2722</v>
      </c>
      <c r="G4350" s="59" t="s">
        <v>2722</v>
      </c>
      <c r="H4350" s="84">
        <f>'20070 ParAssumpChg'!M207</f>
        <v>0</v>
      </c>
    </row>
    <row r="4351" spans="1:8" ht="15" thickBot="1" x14ac:dyDescent="0.35">
      <c r="A4351" s="58">
        <v>22</v>
      </c>
      <c r="B4351" s="55" t="s">
        <v>6007</v>
      </c>
      <c r="C4351" s="59" t="s">
        <v>337</v>
      </c>
      <c r="D4351" s="59" t="s">
        <v>4974</v>
      </c>
      <c r="E4351" s="59" t="s">
        <v>2703</v>
      </c>
      <c r="F4351" s="59" t="s">
        <v>2724</v>
      </c>
      <c r="G4351" s="59" t="s">
        <v>2724</v>
      </c>
      <c r="H4351" s="84">
        <f>'20070 ParAssumpChg'!M208</f>
        <v>0</v>
      </c>
    </row>
    <row r="4352" spans="1:8" ht="15" thickBot="1" x14ac:dyDescent="0.35">
      <c r="A4352" s="58">
        <v>22</v>
      </c>
      <c r="B4352" s="55" t="s">
        <v>6008</v>
      </c>
      <c r="C4352" s="59" t="s">
        <v>337</v>
      </c>
      <c r="D4352" s="59" t="s">
        <v>4974</v>
      </c>
      <c r="E4352" s="59" t="s">
        <v>2703</v>
      </c>
      <c r="F4352" s="59" t="s">
        <v>2726</v>
      </c>
      <c r="G4352" s="59" t="s">
        <v>2726</v>
      </c>
      <c r="H4352" s="84">
        <f>'20070 ParAssumpChg'!M209</f>
        <v>0</v>
      </c>
    </row>
    <row r="4353" spans="1:8" ht="15" thickBot="1" x14ac:dyDescent="0.35">
      <c r="A4353" s="58">
        <v>22</v>
      </c>
      <c r="B4353" s="55" t="s">
        <v>6009</v>
      </c>
      <c r="C4353" s="59" t="s">
        <v>337</v>
      </c>
      <c r="D4353" s="59" t="s">
        <v>4974</v>
      </c>
      <c r="E4353" s="59" t="s">
        <v>2703</v>
      </c>
      <c r="F4353" s="59" t="s">
        <v>2728</v>
      </c>
      <c r="G4353" s="59" t="s">
        <v>2728</v>
      </c>
      <c r="H4353" s="84">
        <f>'20070 ParAssumpChg'!M210</f>
        <v>0</v>
      </c>
    </row>
    <row r="4354" spans="1:8" ht="15" thickBot="1" x14ac:dyDescent="0.35">
      <c r="A4354" s="58">
        <v>22</v>
      </c>
      <c r="B4354" s="55" t="s">
        <v>6010</v>
      </c>
      <c r="C4354" s="59" t="s">
        <v>337</v>
      </c>
      <c r="D4354" s="59" t="s">
        <v>4974</v>
      </c>
      <c r="E4354" s="59" t="s">
        <v>2703</v>
      </c>
      <c r="F4354" s="59" t="s">
        <v>2730</v>
      </c>
      <c r="G4354" s="59" t="s">
        <v>2730</v>
      </c>
      <c r="H4354" s="84">
        <f>'20070 ParAssumpChg'!M211</f>
        <v>0</v>
      </c>
    </row>
    <row r="4355" spans="1:8" ht="15" thickBot="1" x14ac:dyDescent="0.35">
      <c r="A4355" s="58">
        <v>22</v>
      </c>
      <c r="B4355" s="55" t="s">
        <v>6011</v>
      </c>
      <c r="C4355" s="59" t="s">
        <v>337</v>
      </c>
      <c r="D4355" s="59" t="s">
        <v>4974</v>
      </c>
      <c r="E4355" s="59" t="s">
        <v>2703</v>
      </c>
      <c r="F4355" s="59" t="s">
        <v>4989</v>
      </c>
      <c r="G4355" s="59" t="s">
        <v>4989</v>
      </c>
      <c r="H4355" s="84">
        <f>'20070 ParAssumpChg'!M212</f>
        <v>0</v>
      </c>
    </row>
    <row r="4356" spans="1:8" ht="15" thickBot="1" x14ac:dyDescent="0.35">
      <c r="A4356" s="58">
        <v>22</v>
      </c>
      <c r="B4356" s="55" t="s">
        <v>6012</v>
      </c>
      <c r="C4356" s="59" t="s">
        <v>337</v>
      </c>
      <c r="D4356" s="59" t="s">
        <v>4974</v>
      </c>
      <c r="E4356" s="59" t="s">
        <v>2703</v>
      </c>
      <c r="F4356" s="59" t="s">
        <v>4991</v>
      </c>
      <c r="G4356" s="59" t="s">
        <v>4991</v>
      </c>
      <c r="H4356" s="84">
        <f>'20070 ParAssumpChg'!M213</f>
        <v>0</v>
      </c>
    </row>
    <row r="4357" spans="1:8" ht="15" thickBot="1" x14ac:dyDescent="0.35">
      <c r="A4357" s="58">
        <v>22</v>
      </c>
      <c r="B4357" s="55" t="s">
        <v>6013</v>
      </c>
      <c r="C4357" s="59" t="s">
        <v>337</v>
      </c>
      <c r="D4357" s="59" t="s">
        <v>4974</v>
      </c>
      <c r="E4357" s="59" t="s">
        <v>2703</v>
      </c>
      <c r="F4357" s="59" t="s">
        <v>4993</v>
      </c>
      <c r="G4357" s="59" t="s">
        <v>4993</v>
      </c>
      <c r="H4357" s="84">
        <f>'20070 ParAssumpChg'!M214</f>
        <v>0</v>
      </c>
    </row>
    <row r="4358" spans="1:8" ht="15" thickBot="1" x14ac:dyDescent="0.35">
      <c r="A4358" s="58">
        <v>22</v>
      </c>
      <c r="B4358" s="55" t="s">
        <v>6014</v>
      </c>
      <c r="C4358" s="59" t="s">
        <v>337</v>
      </c>
      <c r="D4358" s="59" t="s">
        <v>4974</v>
      </c>
      <c r="E4358" s="59" t="s">
        <v>326</v>
      </c>
      <c r="F4358" s="59" t="s">
        <v>436</v>
      </c>
      <c r="G4358" s="59" t="s">
        <v>2704</v>
      </c>
      <c r="H4358" s="84">
        <f>'20070 ParAssumpChg'!N198</f>
        <v>0</v>
      </c>
    </row>
    <row r="4359" spans="1:8" ht="15" thickBot="1" x14ac:dyDescent="0.35">
      <c r="A4359" s="58">
        <v>22</v>
      </c>
      <c r="B4359" s="55" t="s">
        <v>6015</v>
      </c>
      <c r="C4359" s="59" t="s">
        <v>337</v>
      </c>
      <c r="D4359" s="59" t="s">
        <v>4974</v>
      </c>
      <c r="E4359" s="59" t="s">
        <v>326</v>
      </c>
      <c r="F4359" s="59" t="s">
        <v>436</v>
      </c>
      <c r="G4359" s="59" t="s">
        <v>2706</v>
      </c>
      <c r="H4359" s="84">
        <f>'20070 ParAssumpChg'!N199</f>
        <v>0</v>
      </c>
    </row>
    <row r="4360" spans="1:8" ht="15" thickBot="1" x14ac:dyDescent="0.35">
      <c r="A4360" s="58">
        <v>22</v>
      </c>
      <c r="B4360" s="55" t="s">
        <v>6016</v>
      </c>
      <c r="C4360" s="59" t="s">
        <v>337</v>
      </c>
      <c r="D4360" s="59" t="s">
        <v>4974</v>
      </c>
      <c r="E4360" s="59" t="s">
        <v>326</v>
      </c>
      <c r="F4360" s="59" t="s">
        <v>436</v>
      </c>
      <c r="G4360" s="59" t="s">
        <v>2708</v>
      </c>
      <c r="H4360" s="84">
        <f>'20070 ParAssumpChg'!N200</f>
        <v>0</v>
      </c>
    </row>
    <row r="4361" spans="1:8" ht="15" thickBot="1" x14ac:dyDescent="0.35">
      <c r="A4361" s="58">
        <v>22</v>
      </c>
      <c r="B4361" s="55" t="s">
        <v>6017</v>
      </c>
      <c r="C4361" s="59" t="s">
        <v>337</v>
      </c>
      <c r="D4361" s="59" t="s">
        <v>4974</v>
      </c>
      <c r="E4361" s="59" t="s">
        <v>326</v>
      </c>
      <c r="F4361" s="59" t="s">
        <v>436</v>
      </c>
      <c r="G4361" s="59" t="s">
        <v>2710</v>
      </c>
      <c r="H4361" s="84">
        <f>'20070 ParAssumpChg'!N201</f>
        <v>0</v>
      </c>
    </row>
    <row r="4362" spans="1:8" ht="15" thickBot="1" x14ac:dyDescent="0.35">
      <c r="A4362" s="58">
        <v>22</v>
      </c>
      <c r="B4362" s="55" t="s">
        <v>6018</v>
      </c>
      <c r="C4362" s="59" t="s">
        <v>337</v>
      </c>
      <c r="D4362" s="59" t="s">
        <v>4974</v>
      </c>
      <c r="E4362" s="59" t="s">
        <v>326</v>
      </c>
      <c r="F4362" s="59" t="s">
        <v>436</v>
      </c>
      <c r="G4362" s="59" t="s">
        <v>2712</v>
      </c>
      <c r="H4362" s="84">
        <f>'20070 ParAssumpChg'!N202</f>
        <v>0</v>
      </c>
    </row>
    <row r="4363" spans="1:8" ht="15" thickBot="1" x14ac:dyDescent="0.35">
      <c r="A4363" s="58">
        <v>22</v>
      </c>
      <c r="B4363" s="55" t="s">
        <v>6019</v>
      </c>
      <c r="C4363" s="59" t="s">
        <v>337</v>
      </c>
      <c r="D4363" s="59" t="s">
        <v>4974</v>
      </c>
      <c r="E4363" s="59" t="s">
        <v>326</v>
      </c>
      <c r="F4363" s="59" t="s">
        <v>436</v>
      </c>
      <c r="G4363" s="59" t="s">
        <v>2714</v>
      </c>
      <c r="H4363" s="84">
        <f>'20070 ParAssumpChg'!N203</f>
        <v>0</v>
      </c>
    </row>
    <row r="4364" spans="1:8" ht="15" thickBot="1" x14ac:dyDescent="0.35">
      <c r="A4364" s="58">
        <v>22</v>
      </c>
      <c r="B4364" s="55" t="s">
        <v>6020</v>
      </c>
      <c r="C4364" s="59" t="s">
        <v>337</v>
      </c>
      <c r="D4364" s="59" t="s">
        <v>4974</v>
      </c>
      <c r="E4364" s="59" t="s">
        <v>326</v>
      </c>
      <c r="F4364" s="59" t="s">
        <v>436</v>
      </c>
      <c r="G4364" s="59" t="s">
        <v>2716</v>
      </c>
      <c r="H4364" s="84">
        <f>'20070 ParAssumpChg'!N204</f>
        <v>0</v>
      </c>
    </row>
    <row r="4365" spans="1:8" ht="15" thickBot="1" x14ac:dyDescent="0.35">
      <c r="A4365" s="58">
        <v>22</v>
      </c>
      <c r="B4365" s="55" t="s">
        <v>6021</v>
      </c>
      <c r="C4365" s="59" t="s">
        <v>337</v>
      </c>
      <c r="D4365" s="59" t="s">
        <v>4974</v>
      </c>
      <c r="E4365" s="59" t="s">
        <v>326</v>
      </c>
      <c r="F4365" s="59" t="s">
        <v>436</v>
      </c>
      <c r="G4365" s="59" t="s">
        <v>2718</v>
      </c>
      <c r="H4365" s="84">
        <f>'20070 ParAssumpChg'!N205</f>
        <v>0</v>
      </c>
    </row>
    <row r="4366" spans="1:8" ht="15" thickBot="1" x14ac:dyDescent="0.35">
      <c r="A4366" s="58">
        <v>22</v>
      </c>
      <c r="B4366" s="55" t="s">
        <v>6022</v>
      </c>
      <c r="C4366" s="59" t="s">
        <v>337</v>
      </c>
      <c r="D4366" s="59" t="s">
        <v>4974</v>
      </c>
      <c r="E4366" s="59" t="s">
        <v>326</v>
      </c>
      <c r="F4366" s="59" t="s">
        <v>436</v>
      </c>
      <c r="G4366" s="59" t="s">
        <v>2720</v>
      </c>
      <c r="H4366" s="84">
        <f>'20070 ParAssumpChg'!N206</f>
        <v>0</v>
      </c>
    </row>
    <row r="4367" spans="1:8" ht="15" thickBot="1" x14ac:dyDescent="0.35">
      <c r="A4367" s="58">
        <v>22</v>
      </c>
      <c r="B4367" s="55" t="s">
        <v>6023</v>
      </c>
      <c r="C4367" s="59" t="s">
        <v>337</v>
      </c>
      <c r="D4367" s="59" t="s">
        <v>4974</v>
      </c>
      <c r="E4367" s="59" t="s">
        <v>326</v>
      </c>
      <c r="F4367" s="59" t="s">
        <v>436</v>
      </c>
      <c r="G4367" s="59" t="s">
        <v>2722</v>
      </c>
      <c r="H4367" s="84">
        <f>'20070 ParAssumpChg'!N207</f>
        <v>0</v>
      </c>
    </row>
    <row r="4368" spans="1:8" ht="15" thickBot="1" x14ac:dyDescent="0.35">
      <c r="A4368" s="58">
        <v>22</v>
      </c>
      <c r="B4368" s="55" t="s">
        <v>6024</v>
      </c>
      <c r="C4368" s="59" t="s">
        <v>337</v>
      </c>
      <c r="D4368" s="59" t="s">
        <v>4974</v>
      </c>
      <c r="E4368" s="59" t="s">
        <v>326</v>
      </c>
      <c r="F4368" s="59" t="s">
        <v>436</v>
      </c>
      <c r="G4368" s="59" t="s">
        <v>2724</v>
      </c>
      <c r="H4368" s="84">
        <f>'20070 ParAssumpChg'!N208</f>
        <v>0</v>
      </c>
    </row>
    <row r="4369" spans="1:8" ht="15" thickBot="1" x14ac:dyDescent="0.35">
      <c r="A4369" s="58">
        <v>22</v>
      </c>
      <c r="B4369" s="55" t="s">
        <v>6025</v>
      </c>
      <c r="C4369" s="59" t="s">
        <v>337</v>
      </c>
      <c r="D4369" s="59" t="s">
        <v>4974</v>
      </c>
      <c r="E4369" s="59" t="s">
        <v>326</v>
      </c>
      <c r="F4369" s="59" t="s">
        <v>436</v>
      </c>
      <c r="G4369" s="59" t="s">
        <v>2726</v>
      </c>
      <c r="H4369" s="84">
        <f>'20070 ParAssumpChg'!N209</f>
        <v>0</v>
      </c>
    </row>
    <row r="4370" spans="1:8" ht="15" thickBot="1" x14ac:dyDescent="0.35">
      <c r="A4370" s="58">
        <v>22</v>
      </c>
      <c r="B4370" s="55" t="s">
        <v>6026</v>
      </c>
      <c r="C4370" s="59" t="s">
        <v>337</v>
      </c>
      <c r="D4370" s="59" t="s">
        <v>4974</v>
      </c>
      <c r="E4370" s="59" t="s">
        <v>326</v>
      </c>
      <c r="F4370" s="59" t="s">
        <v>436</v>
      </c>
      <c r="G4370" s="59" t="s">
        <v>2728</v>
      </c>
      <c r="H4370" s="84">
        <f>'20070 ParAssumpChg'!N210</f>
        <v>0</v>
      </c>
    </row>
    <row r="4371" spans="1:8" ht="15" thickBot="1" x14ac:dyDescent="0.35">
      <c r="A4371" s="58">
        <v>22</v>
      </c>
      <c r="B4371" s="55" t="s">
        <v>6027</v>
      </c>
      <c r="C4371" s="59" t="s">
        <v>337</v>
      </c>
      <c r="D4371" s="59" t="s">
        <v>4974</v>
      </c>
      <c r="E4371" s="59" t="s">
        <v>326</v>
      </c>
      <c r="F4371" s="59" t="s">
        <v>436</v>
      </c>
      <c r="G4371" s="59" t="s">
        <v>2730</v>
      </c>
      <c r="H4371" s="84">
        <f>'20070 ParAssumpChg'!N211</f>
        <v>0</v>
      </c>
    </row>
    <row r="4372" spans="1:8" ht="15" thickBot="1" x14ac:dyDescent="0.35">
      <c r="A4372" s="58">
        <v>22</v>
      </c>
      <c r="B4372" s="55" t="s">
        <v>6028</v>
      </c>
      <c r="C4372" s="59" t="s">
        <v>337</v>
      </c>
      <c r="D4372" s="59" t="s">
        <v>4974</v>
      </c>
      <c r="E4372" s="59" t="s">
        <v>326</v>
      </c>
      <c r="F4372" s="59" t="s">
        <v>436</v>
      </c>
      <c r="G4372" s="59" t="s">
        <v>4989</v>
      </c>
      <c r="H4372" s="84">
        <f>'20070 ParAssumpChg'!N212</f>
        <v>0</v>
      </c>
    </row>
    <row r="4373" spans="1:8" ht="15" thickBot="1" x14ac:dyDescent="0.35">
      <c r="A4373" s="58">
        <v>22</v>
      </c>
      <c r="B4373" s="55" t="s">
        <v>6029</v>
      </c>
      <c r="C4373" s="59" t="s">
        <v>337</v>
      </c>
      <c r="D4373" s="59" t="s">
        <v>4974</v>
      </c>
      <c r="E4373" s="59" t="s">
        <v>326</v>
      </c>
      <c r="F4373" s="59" t="s">
        <v>436</v>
      </c>
      <c r="G4373" s="59" t="s">
        <v>4991</v>
      </c>
      <c r="H4373" s="84">
        <f>'20070 ParAssumpChg'!N213</f>
        <v>0</v>
      </c>
    </row>
    <row r="4374" spans="1:8" ht="15" thickBot="1" x14ac:dyDescent="0.35">
      <c r="A4374" s="58">
        <v>22</v>
      </c>
      <c r="B4374" s="55" t="s">
        <v>6030</v>
      </c>
      <c r="C4374" s="59" t="s">
        <v>337</v>
      </c>
      <c r="D4374" s="59" t="s">
        <v>4974</v>
      </c>
      <c r="E4374" s="59" t="s">
        <v>326</v>
      </c>
      <c r="F4374" s="59" t="s">
        <v>436</v>
      </c>
      <c r="G4374" s="59" t="s">
        <v>4993</v>
      </c>
      <c r="H4374" s="84">
        <f>'20070 ParAssumpChg'!N214</f>
        <v>0</v>
      </c>
    </row>
    <row r="4375" spans="1:8" ht="15" thickBot="1" x14ac:dyDescent="0.35">
      <c r="A4375" s="58">
        <v>22</v>
      </c>
      <c r="B4375" s="55" t="s">
        <v>6031</v>
      </c>
      <c r="C4375" s="59" t="s">
        <v>337</v>
      </c>
      <c r="D4375" s="59" t="s">
        <v>4974</v>
      </c>
      <c r="E4375" s="59" t="s">
        <v>326</v>
      </c>
      <c r="F4375" s="59" t="s">
        <v>437</v>
      </c>
      <c r="G4375" s="59" t="s">
        <v>2704</v>
      </c>
      <c r="H4375" s="84">
        <f>'20070 ParAssumpChg'!O198</f>
        <v>0</v>
      </c>
    </row>
    <row r="4376" spans="1:8" ht="15" thickBot="1" x14ac:dyDescent="0.35">
      <c r="A4376" s="58">
        <v>22</v>
      </c>
      <c r="B4376" s="55" t="s">
        <v>6032</v>
      </c>
      <c r="C4376" s="59" t="s">
        <v>337</v>
      </c>
      <c r="D4376" s="59" t="s">
        <v>4974</v>
      </c>
      <c r="E4376" s="59" t="s">
        <v>326</v>
      </c>
      <c r="F4376" s="59" t="s">
        <v>437</v>
      </c>
      <c r="G4376" s="59" t="s">
        <v>2706</v>
      </c>
      <c r="H4376" s="84">
        <f>'20070 ParAssumpChg'!O199</f>
        <v>0</v>
      </c>
    </row>
    <row r="4377" spans="1:8" ht="15" thickBot="1" x14ac:dyDescent="0.35">
      <c r="A4377" s="58">
        <v>22</v>
      </c>
      <c r="B4377" s="55" t="s">
        <v>6033</v>
      </c>
      <c r="C4377" s="59" t="s">
        <v>337</v>
      </c>
      <c r="D4377" s="59" t="s">
        <v>4974</v>
      </c>
      <c r="E4377" s="59" t="s">
        <v>326</v>
      </c>
      <c r="F4377" s="59" t="s">
        <v>437</v>
      </c>
      <c r="G4377" s="59" t="s">
        <v>2708</v>
      </c>
      <c r="H4377" s="84">
        <f>'20070 ParAssumpChg'!O200</f>
        <v>0</v>
      </c>
    </row>
    <row r="4378" spans="1:8" ht="15" thickBot="1" x14ac:dyDescent="0.35">
      <c r="A4378" s="58">
        <v>22</v>
      </c>
      <c r="B4378" s="55" t="s">
        <v>6034</v>
      </c>
      <c r="C4378" s="59" t="s">
        <v>337</v>
      </c>
      <c r="D4378" s="59" t="s">
        <v>4974</v>
      </c>
      <c r="E4378" s="59" t="s">
        <v>326</v>
      </c>
      <c r="F4378" s="59" t="s">
        <v>437</v>
      </c>
      <c r="G4378" s="59" t="s">
        <v>2710</v>
      </c>
      <c r="H4378" s="84">
        <f>'20070 ParAssumpChg'!O201</f>
        <v>0</v>
      </c>
    </row>
    <row r="4379" spans="1:8" ht="15" thickBot="1" x14ac:dyDescent="0.35">
      <c r="A4379" s="58">
        <v>22</v>
      </c>
      <c r="B4379" s="55" t="s">
        <v>6035</v>
      </c>
      <c r="C4379" s="59" t="s">
        <v>337</v>
      </c>
      <c r="D4379" s="59" t="s">
        <v>4974</v>
      </c>
      <c r="E4379" s="59" t="s">
        <v>326</v>
      </c>
      <c r="F4379" s="59" t="s">
        <v>437</v>
      </c>
      <c r="G4379" s="59" t="s">
        <v>2712</v>
      </c>
      <c r="H4379" s="84">
        <f>'20070 ParAssumpChg'!O202</f>
        <v>0</v>
      </c>
    </row>
    <row r="4380" spans="1:8" ht="15" thickBot="1" x14ac:dyDescent="0.35">
      <c r="A4380" s="58">
        <v>22</v>
      </c>
      <c r="B4380" s="55" t="s">
        <v>6036</v>
      </c>
      <c r="C4380" s="59" t="s">
        <v>337</v>
      </c>
      <c r="D4380" s="59" t="s">
        <v>4974</v>
      </c>
      <c r="E4380" s="59" t="s">
        <v>326</v>
      </c>
      <c r="F4380" s="59" t="s">
        <v>437</v>
      </c>
      <c r="G4380" s="59" t="s">
        <v>2714</v>
      </c>
      <c r="H4380" s="84">
        <f>'20070 ParAssumpChg'!O203</f>
        <v>0</v>
      </c>
    </row>
    <row r="4381" spans="1:8" ht="15" thickBot="1" x14ac:dyDescent="0.35">
      <c r="A4381" s="58">
        <v>22</v>
      </c>
      <c r="B4381" s="55" t="s">
        <v>6037</v>
      </c>
      <c r="C4381" s="59" t="s">
        <v>337</v>
      </c>
      <c r="D4381" s="59" t="s">
        <v>4974</v>
      </c>
      <c r="E4381" s="59" t="s">
        <v>326</v>
      </c>
      <c r="F4381" s="59" t="s">
        <v>437</v>
      </c>
      <c r="G4381" s="59" t="s">
        <v>2716</v>
      </c>
      <c r="H4381" s="84">
        <f>'20070 ParAssumpChg'!O204</f>
        <v>0</v>
      </c>
    </row>
    <row r="4382" spans="1:8" ht="15" thickBot="1" x14ac:dyDescent="0.35">
      <c r="A4382" s="58">
        <v>22</v>
      </c>
      <c r="B4382" s="55" t="s">
        <v>6038</v>
      </c>
      <c r="C4382" s="59" t="s">
        <v>337</v>
      </c>
      <c r="D4382" s="59" t="s">
        <v>4974</v>
      </c>
      <c r="E4382" s="59" t="s">
        <v>326</v>
      </c>
      <c r="F4382" s="59" t="s">
        <v>437</v>
      </c>
      <c r="G4382" s="59" t="s">
        <v>2718</v>
      </c>
      <c r="H4382" s="84">
        <f>'20070 ParAssumpChg'!O205</f>
        <v>0</v>
      </c>
    </row>
    <row r="4383" spans="1:8" ht="15" thickBot="1" x14ac:dyDescent="0.35">
      <c r="A4383" s="58">
        <v>22</v>
      </c>
      <c r="B4383" s="55" t="s">
        <v>6039</v>
      </c>
      <c r="C4383" s="59" t="s">
        <v>337</v>
      </c>
      <c r="D4383" s="59" t="s">
        <v>4974</v>
      </c>
      <c r="E4383" s="59" t="s">
        <v>326</v>
      </c>
      <c r="F4383" s="59" t="s">
        <v>437</v>
      </c>
      <c r="G4383" s="59" t="s">
        <v>2720</v>
      </c>
      <c r="H4383" s="84">
        <f>'20070 ParAssumpChg'!O206</f>
        <v>0</v>
      </c>
    </row>
    <row r="4384" spans="1:8" ht="15" thickBot="1" x14ac:dyDescent="0.35">
      <c r="A4384" s="58">
        <v>22</v>
      </c>
      <c r="B4384" s="55" t="s">
        <v>6040</v>
      </c>
      <c r="C4384" s="59" t="s">
        <v>337</v>
      </c>
      <c r="D4384" s="59" t="s">
        <v>4974</v>
      </c>
      <c r="E4384" s="59" t="s">
        <v>326</v>
      </c>
      <c r="F4384" s="59" t="s">
        <v>437</v>
      </c>
      <c r="G4384" s="59" t="s">
        <v>2722</v>
      </c>
      <c r="H4384" s="84">
        <f>'20070 ParAssumpChg'!O207</f>
        <v>0</v>
      </c>
    </row>
    <row r="4385" spans="1:8" ht="15" thickBot="1" x14ac:dyDescent="0.35">
      <c r="A4385" s="58">
        <v>22</v>
      </c>
      <c r="B4385" s="55" t="s">
        <v>6041</v>
      </c>
      <c r="C4385" s="59" t="s">
        <v>337</v>
      </c>
      <c r="D4385" s="59" t="s">
        <v>4974</v>
      </c>
      <c r="E4385" s="59" t="s">
        <v>326</v>
      </c>
      <c r="F4385" s="59" t="s">
        <v>437</v>
      </c>
      <c r="G4385" s="59" t="s">
        <v>2724</v>
      </c>
      <c r="H4385" s="84">
        <f>'20070 ParAssumpChg'!O208</f>
        <v>0</v>
      </c>
    </row>
    <row r="4386" spans="1:8" ht="15" thickBot="1" x14ac:dyDescent="0.35">
      <c r="A4386" s="58">
        <v>22</v>
      </c>
      <c r="B4386" s="55" t="s">
        <v>6042</v>
      </c>
      <c r="C4386" s="59" t="s">
        <v>337</v>
      </c>
      <c r="D4386" s="59" t="s">
        <v>4974</v>
      </c>
      <c r="E4386" s="59" t="s">
        <v>326</v>
      </c>
      <c r="F4386" s="59" t="s">
        <v>437</v>
      </c>
      <c r="G4386" s="59" t="s">
        <v>2726</v>
      </c>
      <c r="H4386" s="84">
        <f>'20070 ParAssumpChg'!O209</f>
        <v>0</v>
      </c>
    </row>
    <row r="4387" spans="1:8" ht="15" thickBot="1" x14ac:dyDescent="0.35">
      <c r="A4387" s="58">
        <v>22</v>
      </c>
      <c r="B4387" s="55" t="s">
        <v>6043</v>
      </c>
      <c r="C4387" s="59" t="s">
        <v>337</v>
      </c>
      <c r="D4387" s="59" t="s">
        <v>4974</v>
      </c>
      <c r="E4387" s="59" t="s">
        <v>326</v>
      </c>
      <c r="F4387" s="59" t="s">
        <v>437</v>
      </c>
      <c r="G4387" s="59" t="s">
        <v>2728</v>
      </c>
      <c r="H4387" s="84">
        <f>'20070 ParAssumpChg'!O210</f>
        <v>0</v>
      </c>
    </row>
    <row r="4388" spans="1:8" ht="15" thickBot="1" x14ac:dyDescent="0.35">
      <c r="A4388" s="58">
        <v>22</v>
      </c>
      <c r="B4388" s="55" t="s">
        <v>6044</v>
      </c>
      <c r="C4388" s="59" t="s">
        <v>337</v>
      </c>
      <c r="D4388" s="59" t="s">
        <v>4974</v>
      </c>
      <c r="E4388" s="59" t="s">
        <v>326</v>
      </c>
      <c r="F4388" s="59" t="s">
        <v>437</v>
      </c>
      <c r="G4388" s="59" t="s">
        <v>2730</v>
      </c>
      <c r="H4388" s="84">
        <f>'20070 ParAssumpChg'!O211</f>
        <v>0</v>
      </c>
    </row>
    <row r="4389" spans="1:8" ht="15" thickBot="1" x14ac:dyDescent="0.35">
      <c r="A4389" s="58">
        <v>22</v>
      </c>
      <c r="B4389" s="55" t="s">
        <v>6045</v>
      </c>
      <c r="C4389" s="59" t="s">
        <v>337</v>
      </c>
      <c r="D4389" s="59" t="s">
        <v>4974</v>
      </c>
      <c r="E4389" s="59" t="s">
        <v>326</v>
      </c>
      <c r="F4389" s="59" t="s">
        <v>437</v>
      </c>
      <c r="G4389" s="59" t="s">
        <v>4989</v>
      </c>
      <c r="H4389" s="84">
        <f>'20070 ParAssumpChg'!O212</f>
        <v>0</v>
      </c>
    </row>
    <row r="4390" spans="1:8" ht="15" thickBot="1" x14ac:dyDescent="0.35">
      <c r="A4390" s="58">
        <v>22</v>
      </c>
      <c r="B4390" s="55" t="s">
        <v>6046</v>
      </c>
      <c r="C4390" s="59" t="s">
        <v>337</v>
      </c>
      <c r="D4390" s="59" t="s">
        <v>4974</v>
      </c>
      <c r="E4390" s="59" t="s">
        <v>326</v>
      </c>
      <c r="F4390" s="59" t="s">
        <v>437</v>
      </c>
      <c r="G4390" s="59" t="s">
        <v>4991</v>
      </c>
      <c r="H4390" s="84">
        <f>'20070 ParAssumpChg'!O213</f>
        <v>0</v>
      </c>
    </row>
    <row r="4391" spans="1:8" ht="15" thickBot="1" x14ac:dyDescent="0.35">
      <c r="A4391" s="58">
        <v>22</v>
      </c>
      <c r="B4391" s="55" t="s">
        <v>6047</v>
      </c>
      <c r="C4391" s="59" t="s">
        <v>337</v>
      </c>
      <c r="D4391" s="59" t="s">
        <v>4974</v>
      </c>
      <c r="E4391" s="59" t="s">
        <v>326</v>
      </c>
      <c r="F4391" s="59" t="s">
        <v>437</v>
      </c>
      <c r="G4391" s="59" t="s">
        <v>4993</v>
      </c>
      <c r="H4391" s="84">
        <f>'20070 ParAssumpChg'!O214</f>
        <v>0</v>
      </c>
    </row>
    <row r="4392" spans="1:8" ht="15" thickBot="1" x14ac:dyDescent="0.35">
      <c r="A4392" s="58">
        <v>22</v>
      </c>
      <c r="B4392" s="55" t="s">
        <v>6048</v>
      </c>
      <c r="C4392" s="59" t="s">
        <v>337</v>
      </c>
      <c r="D4392" s="59" t="s">
        <v>4974</v>
      </c>
      <c r="E4392" s="59" t="s">
        <v>326</v>
      </c>
      <c r="F4392" s="59" t="s">
        <v>438</v>
      </c>
      <c r="G4392" s="59" t="s">
        <v>2704</v>
      </c>
      <c r="H4392" s="84">
        <f>'20070 ParAssumpChg'!P198</f>
        <v>0</v>
      </c>
    </row>
    <row r="4393" spans="1:8" ht="15" thickBot="1" x14ac:dyDescent="0.35">
      <c r="A4393" s="58">
        <v>22</v>
      </c>
      <c r="B4393" s="55" t="s">
        <v>6049</v>
      </c>
      <c r="C4393" s="59" t="s">
        <v>337</v>
      </c>
      <c r="D4393" s="59" t="s">
        <v>4974</v>
      </c>
      <c r="E4393" s="59" t="s">
        <v>326</v>
      </c>
      <c r="F4393" s="59" t="s">
        <v>438</v>
      </c>
      <c r="G4393" s="59" t="s">
        <v>2706</v>
      </c>
      <c r="H4393" s="84">
        <f>'20070 ParAssumpChg'!P199</f>
        <v>0</v>
      </c>
    </row>
    <row r="4394" spans="1:8" ht="15" thickBot="1" x14ac:dyDescent="0.35">
      <c r="A4394" s="58">
        <v>22</v>
      </c>
      <c r="B4394" s="55" t="s">
        <v>6050</v>
      </c>
      <c r="C4394" s="59" t="s">
        <v>337</v>
      </c>
      <c r="D4394" s="59" t="s">
        <v>4974</v>
      </c>
      <c r="E4394" s="59" t="s">
        <v>326</v>
      </c>
      <c r="F4394" s="59" t="s">
        <v>438</v>
      </c>
      <c r="G4394" s="59" t="s">
        <v>2708</v>
      </c>
      <c r="H4394" s="84">
        <f>'20070 ParAssumpChg'!P200</f>
        <v>0</v>
      </c>
    </row>
    <row r="4395" spans="1:8" ht="15" thickBot="1" x14ac:dyDescent="0.35">
      <c r="A4395" s="58">
        <v>22</v>
      </c>
      <c r="B4395" s="55" t="s">
        <v>6051</v>
      </c>
      <c r="C4395" s="59" t="s">
        <v>337</v>
      </c>
      <c r="D4395" s="59" t="s">
        <v>4974</v>
      </c>
      <c r="E4395" s="59" t="s">
        <v>326</v>
      </c>
      <c r="F4395" s="59" t="s">
        <v>438</v>
      </c>
      <c r="G4395" s="59" t="s">
        <v>2710</v>
      </c>
      <c r="H4395" s="84">
        <f>'20070 ParAssumpChg'!P201</f>
        <v>0</v>
      </c>
    </row>
    <row r="4396" spans="1:8" ht="15" thickBot="1" x14ac:dyDescent="0.35">
      <c r="A4396" s="58">
        <v>22</v>
      </c>
      <c r="B4396" s="55" t="s">
        <v>6052</v>
      </c>
      <c r="C4396" s="59" t="s">
        <v>337</v>
      </c>
      <c r="D4396" s="59" t="s">
        <v>4974</v>
      </c>
      <c r="E4396" s="59" t="s">
        <v>326</v>
      </c>
      <c r="F4396" s="59" t="s">
        <v>438</v>
      </c>
      <c r="G4396" s="59" t="s">
        <v>2712</v>
      </c>
      <c r="H4396" s="84">
        <f>'20070 ParAssumpChg'!P202</f>
        <v>0</v>
      </c>
    </row>
    <row r="4397" spans="1:8" ht="15" thickBot="1" x14ac:dyDescent="0.35">
      <c r="A4397" s="58">
        <v>22</v>
      </c>
      <c r="B4397" s="55" t="s">
        <v>6053</v>
      </c>
      <c r="C4397" s="59" t="s">
        <v>337</v>
      </c>
      <c r="D4397" s="59" t="s">
        <v>4974</v>
      </c>
      <c r="E4397" s="59" t="s">
        <v>326</v>
      </c>
      <c r="F4397" s="59" t="s">
        <v>438</v>
      </c>
      <c r="G4397" s="59" t="s">
        <v>2714</v>
      </c>
      <c r="H4397" s="84">
        <f>'20070 ParAssumpChg'!P203</f>
        <v>0</v>
      </c>
    </row>
    <row r="4398" spans="1:8" ht="15" thickBot="1" x14ac:dyDescent="0.35">
      <c r="A4398" s="58">
        <v>22</v>
      </c>
      <c r="B4398" s="55" t="s">
        <v>6054</v>
      </c>
      <c r="C4398" s="59" t="s">
        <v>337</v>
      </c>
      <c r="D4398" s="59" t="s">
        <v>4974</v>
      </c>
      <c r="E4398" s="59" t="s">
        <v>326</v>
      </c>
      <c r="F4398" s="59" t="s">
        <v>438</v>
      </c>
      <c r="G4398" s="59" t="s">
        <v>2716</v>
      </c>
      <c r="H4398" s="84">
        <f>'20070 ParAssumpChg'!P204</f>
        <v>0</v>
      </c>
    </row>
    <row r="4399" spans="1:8" ht="15" thickBot="1" x14ac:dyDescent="0.35">
      <c r="A4399" s="58">
        <v>22</v>
      </c>
      <c r="B4399" s="55" t="s">
        <v>6055</v>
      </c>
      <c r="C4399" s="59" t="s">
        <v>337</v>
      </c>
      <c r="D4399" s="59" t="s">
        <v>4974</v>
      </c>
      <c r="E4399" s="59" t="s">
        <v>326</v>
      </c>
      <c r="F4399" s="59" t="s">
        <v>438</v>
      </c>
      <c r="G4399" s="59" t="s">
        <v>2718</v>
      </c>
      <c r="H4399" s="84">
        <f>'20070 ParAssumpChg'!P205</f>
        <v>0</v>
      </c>
    </row>
    <row r="4400" spans="1:8" ht="15" thickBot="1" x14ac:dyDescent="0.35">
      <c r="A4400" s="58">
        <v>22</v>
      </c>
      <c r="B4400" s="55" t="s">
        <v>6056</v>
      </c>
      <c r="C4400" s="59" t="s">
        <v>337</v>
      </c>
      <c r="D4400" s="59" t="s">
        <v>4974</v>
      </c>
      <c r="E4400" s="59" t="s">
        <v>326</v>
      </c>
      <c r="F4400" s="59" t="s">
        <v>438</v>
      </c>
      <c r="G4400" s="59" t="s">
        <v>2720</v>
      </c>
      <c r="H4400" s="84">
        <f>'20070 ParAssumpChg'!P206</f>
        <v>0</v>
      </c>
    </row>
    <row r="4401" spans="1:8" ht="15" thickBot="1" x14ac:dyDescent="0.35">
      <c r="A4401" s="58">
        <v>22</v>
      </c>
      <c r="B4401" s="55" t="s">
        <v>6057</v>
      </c>
      <c r="C4401" s="59" t="s">
        <v>337</v>
      </c>
      <c r="D4401" s="59" t="s">
        <v>4974</v>
      </c>
      <c r="E4401" s="59" t="s">
        <v>326</v>
      </c>
      <c r="F4401" s="59" t="s">
        <v>438</v>
      </c>
      <c r="G4401" s="59" t="s">
        <v>2722</v>
      </c>
      <c r="H4401" s="84">
        <f>'20070 ParAssumpChg'!P207</f>
        <v>0</v>
      </c>
    </row>
    <row r="4402" spans="1:8" ht="15" thickBot="1" x14ac:dyDescent="0.35">
      <c r="A4402" s="58">
        <v>22</v>
      </c>
      <c r="B4402" s="55" t="s">
        <v>6058</v>
      </c>
      <c r="C4402" s="59" t="s">
        <v>337</v>
      </c>
      <c r="D4402" s="59" t="s">
        <v>4974</v>
      </c>
      <c r="E4402" s="59" t="s">
        <v>326</v>
      </c>
      <c r="F4402" s="59" t="s">
        <v>438</v>
      </c>
      <c r="G4402" s="59" t="s">
        <v>2724</v>
      </c>
      <c r="H4402" s="84">
        <f>'20070 ParAssumpChg'!P208</f>
        <v>0</v>
      </c>
    </row>
    <row r="4403" spans="1:8" ht="15" thickBot="1" x14ac:dyDescent="0.35">
      <c r="A4403" s="58">
        <v>22</v>
      </c>
      <c r="B4403" s="55" t="s">
        <v>6059</v>
      </c>
      <c r="C4403" s="59" t="s">
        <v>337</v>
      </c>
      <c r="D4403" s="59" t="s">
        <v>4974</v>
      </c>
      <c r="E4403" s="59" t="s">
        <v>326</v>
      </c>
      <c r="F4403" s="59" t="s">
        <v>438</v>
      </c>
      <c r="G4403" s="59" t="s">
        <v>2726</v>
      </c>
      <c r="H4403" s="84">
        <f>'20070 ParAssumpChg'!P209</f>
        <v>0</v>
      </c>
    </row>
    <row r="4404" spans="1:8" ht="15" thickBot="1" x14ac:dyDescent="0.35">
      <c r="A4404" s="58">
        <v>22</v>
      </c>
      <c r="B4404" s="55" t="s">
        <v>6060</v>
      </c>
      <c r="C4404" s="59" t="s">
        <v>337</v>
      </c>
      <c r="D4404" s="59" t="s">
        <v>4974</v>
      </c>
      <c r="E4404" s="59" t="s">
        <v>326</v>
      </c>
      <c r="F4404" s="59" t="s">
        <v>438</v>
      </c>
      <c r="G4404" s="59" t="s">
        <v>2728</v>
      </c>
      <c r="H4404" s="84">
        <f>'20070 ParAssumpChg'!P210</f>
        <v>0</v>
      </c>
    </row>
    <row r="4405" spans="1:8" ht="15" thickBot="1" x14ac:dyDescent="0.35">
      <c r="A4405" s="58">
        <v>22</v>
      </c>
      <c r="B4405" s="55" t="s">
        <v>6061</v>
      </c>
      <c r="C4405" s="59" t="s">
        <v>337</v>
      </c>
      <c r="D4405" s="59" t="s">
        <v>4974</v>
      </c>
      <c r="E4405" s="59" t="s">
        <v>326</v>
      </c>
      <c r="F4405" s="59" t="s">
        <v>438</v>
      </c>
      <c r="G4405" s="59" t="s">
        <v>2730</v>
      </c>
      <c r="H4405" s="84">
        <f>'20070 ParAssumpChg'!P211</f>
        <v>0</v>
      </c>
    </row>
    <row r="4406" spans="1:8" ht="15" thickBot="1" x14ac:dyDescent="0.35">
      <c r="A4406" s="58">
        <v>22</v>
      </c>
      <c r="B4406" s="55" t="s">
        <v>6062</v>
      </c>
      <c r="C4406" s="59" t="s">
        <v>337</v>
      </c>
      <c r="D4406" s="59" t="s">
        <v>4974</v>
      </c>
      <c r="E4406" s="59" t="s">
        <v>326</v>
      </c>
      <c r="F4406" s="59" t="s">
        <v>438</v>
      </c>
      <c r="G4406" s="59" t="s">
        <v>4989</v>
      </c>
      <c r="H4406" s="84">
        <f>'20070 ParAssumpChg'!P212</f>
        <v>0</v>
      </c>
    </row>
    <row r="4407" spans="1:8" ht="15" thickBot="1" x14ac:dyDescent="0.35">
      <c r="A4407" s="58">
        <v>22</v>
      </c>
      <c r="B4407" s="55" t="s">
        <v>6063</v>
      </c>
      <c r="C4407" s="59" t="s">
        <v>337</v>
      </c>
      <c r="D4407" s="59" t="s">
        <v>4974</v>
      </c>
      <c r="E4407" s="59" t="s">
        <v>326</v>
      </c>
      <c r="F4407" s="59" t="s">
        <v>438</v>
      </c>
      <c r="G4407" s="59" t="s">
        <v>4991</v>
      </c>
      <c r="H4407" s="84">
        <f>'20070 ParAssumpChg'!P213</f>
        <v>0</v>
      </c>
    </row>
    <row r="4408" spans="1:8" ht="15" thickBot="1" x14ac:dyDescent="0.35">
      <c r="A4408" s="58">
        <v>22</v>
      </c>
      <c r="B4408" s="55" t="s">
        <v>6064</v>
      </c>
      <c r="C4408" s="59" t="s">
        <v>337</v>
      </c>
      <c r="D4408" s="59" t="s">
        <v>4974</v>
      </c>
      <c r="E4408" s="59" t="s">
        <v>326</v>
      </c>
      <c r="F4408" s="59" t="s">
        <v>438</v>
      </c>
      <c r="G4408" s="59" t="s">
        <v>4993</v>
      </c>
      <c r="H4408" s="84">
        <f>'20070 ParAssumpChg'!P214</f>
        <v>0</v>
      </c>
    </row>
    <row r="4409" spans="1:8" ht="15" thickBot="1" x14ac:dyDescent="0.35">
      <c r="A4409" s="58">
        <v>22</v>
      </c>
      <c r="B4409" s="55" t="s">
        <v>6065</v>
      </c>
      <c r="C4409" s="59" t="s">
        <v>337</v>
      </c>
      <c r="D4409" s="59" t="s">
        <v>4974</v>
      </c>
      <c r="E4409" s="59" t="s">
        <v>327</v>
      </c>
      <c r="F4409" s="59" t="s">
        <v>436</v>
      </c>
      <c r="G4409" s="59" t="s">
        <v>2704</v>
      </c>
      <c r="H4409" s="84">
        <f>'20070 ParAssumpChg'!Q198</f>
        <v>0</v>
      </c>
    </row>
    <row r="4410" spans="1:8" ht="15" thickBot="1" x14ac:dyDescent="0.35">
      <c r="A4410" s="58">
        <v>22</v>
      </c>
      <c r="B4410" s="55" t="s">
        <v>6066</v>
      </c>
      <c r="C4410" s="59" t="s">
        <v>337</v>
      </c>
      <c r="D4410" s="59" t="s">
        <v>4974</v>
      </c>
      <c r="E4410" s="59" t="s">
        <v>327</v>
      </c>
      <c r="F4410" s="59" t="s">
        <v>436</v>
      </c>
      <c r="G4410" s="59" t="s">
        <v>2706</v>
      </c>
      <c r="H4410" s="84">
        <f>'20070 ParAssumpChg'!Q199</f>
        <v>0</v>
      </c>
    </row>
    <row r="4411" spans="1:8" ht="15" thickBot="1" x14ac:dyDescent="0.35">
      <c r="A4411" s="58">
        <v>22</v>
      </c>
      <c r="B4411" s="55" t="s">
        <v>6067</v>
      </c>
      <c r="C4411" s="59" t="s">
        <v>337</v>
      </c>
      <c r="D4411" s="59" t="s">
        <v>4974</v>
      </c>
      <c r="E4411" s="59" t="s">
        <v>327</v>
      </c>
      <c r="F4411" s="59" t="s">
        <v>436</v>
      </c>
      <c r="G4411" s="59" t="s">
        <v>2708</v>
      </c>
      <c r="H4411" s="84">
        <f>'20070 ParAssumpChg'!Q200</f>
        <v>0</v>
      </c>
    </row>
    <row r="4412" spans="1:8" ht="15" thickBot="1" x14ac:dyDescent="0.35">
      <c r="A4412" s="58">
        <v>22</v>
      </c>
      <c r="B4412" s="55" t="s">
        <v>6068</v>
      </c>
      <c r="C4412" s="59" t="s">
        <v>337</v>
      </c>
      <c r="D4412" s="59" t="s">
        <v>4974</v>
      </c>
      <c r="E4412" s="59" t="s">
        <v>327</v>
      </c>
      <c r="F4412" s="59" t="s">
        <v>436</v>
      </c>
      <c r="G4412" s="59" t="s">
        <v>2710</v>
      </c>
      <c r="H4412" s="84">
        <f>'20070 ParAssumpChg'!Q201</f>
        <v>0</v>
      </c>
    </row>
    <row r="4413" spans="1:8" ht="15" thickBot="1" x14ac:dyDescent="0.35">
      <c r="A4413" s="58">
        <v>22</v>
      </c>
      <c r="B4413" s="55" t="s">
        <v>6069</v>
      </c>
      <c r="C4413" s="59" t="s">
        <v>337</v>
      </c>
      <c r="D4413" s="59" t="s">
        <v>4974</v>
      </c>
      <c r="E4413" s="59" t="s">
        <v>327</v>
      </c>
      <c r="F4413" s="59" t="s">
        <v>436</v>
      </c>
      <c r="G4413" s="59" t="s">
        <v>2712</v>
      </c>
      <c r="H4413" s="84">
        <f>'20070 ParAssumpChg'!Q202</f>
        <v>0</v>
      </c>
    </row>
    <row r="4414" spans="1:8" ht="15" thickBot="1" x14ac:dyDescent="0.35">
      <c r="A4414" s="58">
        <v>22</v>
      </c>
      <c r="B4414" s="55" t="s">
        <v>6070</v>
      </c>
      <c r="C4414" s="59" t="s">
        <v>337</v>
      </c>
      <c r="D4414" s="59" t="s">
        <v>4974</v>
      </c>
      <c r="E4414" s="59" t="s">
        <v>327</v>
      </c>
      <c r="F4414" s="59" t="s">
        <v>436</v>
      </c>
      <c r="G4414" s="59" t="s">
        <v>2714</v>
      </c>
      <c r="H4414" s="84">
        <f>'20070 ParAssumpChg'!Q203</f>
        <v>0</v>
      </c>
    </row>
    <row r="4415" spans="1:8" ht="15" thickBot="1" x14ac:dyDescent="0.35">
      <c r="A4415" s="58">
        <v>22</v>
      </c>
      <c r="B4415" s="55" t="s">
        <v>6071</v>
      </c>
      <c r="C4415" s="59" t="s">
        <v>337</v>
      </c>
      <c r="D4415" s="59" t="s">
        <v>4974</v>
      </c>
      <c r="E4415" s="59" t="s">
        <v>327</v>
      </c>
      <c r="F4415" s="59" t="s">
        <v>436</v>
      </c>
      <c r="G4415" s="59" t="s">
        <v>2716</v>
      </c>
      <c r="H4415" s="84">
        <f>'20070 ParAssumpChg'!Q204</f>
        <v>0</v>
      </c>
    </row>
    <row r="4416" spans="1:8" ht="15" thickBot="1" x14ac:dyDescent="0.35">
      <c r="A4416" s="58">
        <v>22</v>
      </c>
      <c r="B4416" s="55" t="s">
        <v>6072</v>
      </c>
      <c r="C4416" s="59" t="s">
        <v>337</v>
      </c>
      <c r="D4416" s="59" t="s">
        <v>4974</v>
      </c>
      <c r="E4416" s="59" t="s">
        <v>327</v>
      </c>
      <c r="F4416" s="59" t="s">
        <v>436</v>
      </c>
      <c r="G4416" s="59" t="s">
        <v>2718</v>
      </c>
      <c r="H4416" s="84">
        <f>'20070 ParAssumpChg'!Q205</f>
        <v>0</v>
      </c>
    </row>
    <row r="4417" spans="1:8" ht="15" thickBot="1" x14ac:dyDescent="0.35">
      <c r="A4417" s="58">
        <v>22</v>
      </c>
      <c r="B4417" s="55" t="s">
        <v>6073</v>
      </c>
      <c r="C4417" s="59" t="s">
        <v>337</v>
      </c>
      <c r="D4417" s="59" t="s">
        <v>4974</v>
      </c>
      <c r="E4417" s="59" t="s">
        <v>327</v>
      </c>
      <c r="F4417" s="59" t="s">
        <v>436</v>
      </c>
      <c r="G4417" s="59" t="s">
        <v>2720</v>
      </c>
      <c r="H4417" s="84">
        <f>'20070 ParAssumpChg'!Q206</f>
        <v>0</v>
      </c>
    </row>
    <row r="4418" spans="1:8" ht="15" thickBot="1" x14ac:dyDescent="0.35">
      <c r="A4418" s="58">
        <v>22</v>
      </c>
      <c r="B4418" s="55" t="s">
        <v>6074</v>
      </c>
      <c r="C4418" s="59" t="s">
        <v>337</v>
      </c>
      <c r="D4418" s="59" t="s">
        <v>4974</v>
      </c>
      <c r="E4418" s="59" t="s">
        <v>327</v>
      </c>
      <c r="F4418" s="59" t="s">
        <v>436</v>
      </c>
      <c r="G4418" s="59" t="s">
        <v>2722</v>
      </c>
      <c r="H4418" s="84">
        <f>'20070 ParAssumpChg'!Q207</f>
        <v>0</v>
      </c>
    </row>
    <row r="4419" spans="1:8" ht="15" thickBot="1" x14ac:dyDescent="0.35">
      <c r="A4419" s="58">
        <v>22</v>
      </c>
      <c r="B4419" s="55" t="s">
        <v>6075</v>
      </c>
      <c r="C4419" s="59" t="s">
        <v>337</v>
      </c>
      <c r="D4419" s="59" t="s">
        <v>4974</v>
      </c>
      <c r="E4419" s="59" t="s">
        <v>327</v>
      </c>
      <c r="F4419" s="59" t="s">
        <v>436</v>
      </c>
      <c r="G4419" s="59" t="s">
        <v>2724</v>
      </c>
      <c r="H4419" s="84">
        <f>'20070 ParAssumpChg'!Q208</f>
        <v>0</v>
      </c>
    </row>
    <row r="4420" spans="1:8" ht="15" thickBot="1" x14ac:dyDescent="0.35">
      <c r="A4420" s="58">
        <v>22</v>
      </c>
      <c r="B4420" s="55" t="s">
        <v>6076</v>
      </c>
      <c r="C4420" s="59" t="s">
        <v>337</v>
      </c>
      <c r="D4420" s="59" t="s">
        <v>4974</v>
      </c>
      <c r="E4420" s="59" t="s">
        <v>327</v>
      </c>
      <c r="F4420" s="59" t="s">
        <v>436</v>
      </c>
      <c r="G4420" s="59" t="s">
        <v>2726</v>
      </c>
      <c r="H4420" s="84">
        <f>'20070 ParAssumpChg'!Q209</f>
        <v>0</v>
      </c>
    </row>
    <row r="4421" spans="1:8" ht="15" thickBot="1" x14ac:dyDescent="0.35">
      <c r="A4421" s="58">
        <v>22</v>
      </c>
      <c r="B4421" s="55" t="s">
        <v>6077</v>
      </c>
      <c r="C4421" s="59" t="s">
        <v>337</v>
      </c>
      <c r="D4421" s="59" t="s">
        <v>4974</v>
      </c>
      <c r="E4421" s="59" t="s">
        <v>327</v>
      </c>
      <c r="F4421" s="59" t="s">
        <v>436</v>
      </c>
      <c r="G4421" s="59" t="s">
        <v>2728</v>
      </c>
      <c r="H4421" s="84">
        <f>'20070 ParAssumpChg'!Q210</f>
        <v>0</v>
      </c>
    </row>
    <row r="4422" spans="1:8" ht="15" thickBot="1" x14ac:dyDescent="0.35">
      <c r="A4422" s="58">
        <v>22</v>
      </c>
      <c r="B4422" s="55" t="s">
        <v>6078</v>
      </c>
      <c r="C4422" s="59" t="s">
        <v>337</v>
      </c>
      <c r="D4422" s="59" t="s">
        <v>4974</v>
      </c>
      <c r="E4422" s="59" t="s">
        <v>327</v>
      </c>
      <c r="F4422" s="59" t="s">
        <v>436</v>
      </c>
      <c r="G4422" s="59" t="s">
        <v>2730</v>
      </c>
      <c r="H4422" s="84">
        <f>'20070 ParAssumpChg'!Q211</f>
        <v>0</v>
      </c>
    </row>
    <row r="4423" spans="1:8" ht="15" thickBot="1" x14ac:dyDescent="0.35">
      <c r="A4423" s="58">
        <v>22</v>
      </c>
      <c r="B4423" s="55" t="s">
        <v>6079</v>
      </c>
      <c r="C4423" s="59" t="s">
        <v>337</v>
      </c>
      <c r="D4423" s="59" t="s">
        <v>4974</v>
      </c>
      <c r="E4423" s="59" t="s">
        <v>327</v>
      </c>
      <c r="F4423" s="59" t="s">
        <v>436</v>
      </c>
      <c r="G4423" s="59" t="s">
        <v>4989</v>
      </c>
      <c r="H4423" s="84">
        <f>'20070 ParAssumpChg'!Q212</f>
        <v>0</v>
      </c>
    </row>
    <row r="4424" spans="1:8" ht="15" thickBot="1" x14ac:dyDescent="0.35">
      <c r="A4424" s="58">
        <v>22</v>
      </c>
      <c r="B4424" s="55" t="s">
        <v>6080</v>
      </c>
      <c r="C4424" s="59" t="s">
        <v>337</v>
      </c>
      <c r="D4424" s="59" t="s">
        <v>4974</v>
      </c>
      <c r="E4424" s="59" t="s">
        <v>327</v>
      </c>
      <c r="F4424" s="59" t="s">
        <v>436</v>
      </c>
      <c r="G4424" s="59" t="s">
        <v>4991</v>
      </c>
      <c r="H4424" s="84">
        <f>'20070 ParAssumpChg'!Q213</f>
        <v>0</v>
      </c>
    </row>
    <row r="4425" spans="1:8" ht="15" thickBot="1" x14ac:dyDescent="0.35">
      <c r="A4425" s="58">
        <v>22</v>
      </c>
      <c r="B4425" s="55" t="s">
        <v>6081</v>
      </c>
      <c r="C4425" s="59" t="s">
        <v>337</v>
      </c>
      <c r="D4425" s="59" t="s">
        <v>4974</v>
      </c>
      <c r="E4425" s="59" t="s">
        <v>327</v>
      </c>
      <c r="F4425" s="59" t="s">
        <v>436</v>
      </c>
      <c r="G4425" s="59" t="s">
        <v>4993</v>
      </c>
      <c r="H4425" s="84">
        <f>'20070 ParAssumpChg'!Q214</f>
        <v>0</v>
      </c>
    </row>
    <row r="4426" spans="1:8" ht="15" thickBot="1" x14ac:dyDescent="0.35">
      <c r="A4426" s="58">
        <v>22</v>
      </c>
      <c r="B4426" s="55" t="s">
        <v>6082</v>
      </c>
      <c r="C4426" s="59" t="s">
        <v>337</v>
      </c>
      <c r="D4426" s="59" t="s">
        <v>4974</v>
      </c>
      <c r="E4426" s="59" t="s">
        <v>327</v>
      </c>
      <c r="F4426" s="59" t="s">
        <v>437</v>
      </c>
      <c r="G4426" s="59" t="s">
        <v>2704</v>
      </c>
      <c r="H4426" s="84">
        <f>'20070 ParAssumpChg'!R198</f>
        <v>0</v>
      </c>
    </row>
    <row r="4427" spans="1:8" ht="15" thickBot="1" x14ac:dyDescent="0.35">
      <c r="A4427" s="58">
        <v>22</v>
      </c>
      <c r="B4427" s="55" t="s">
        <v>6083</v>
      </c>
      <c r="C4427" s="59" t="s">
        <v>337</v>
      </c>
      <c r="D4427" s="59" t="s">
        <v>4974</v>
      </c>
      <c r="E4427" s="59" t="s">
        <v>327</v>
      </c>
      <c r="F4427" s="59" t="s">
        <v>437</v>
      </c>
      <c r="G4427" s="59" t="s">
        <v>2706</v>
      </c>
      <c r="H4427" s="84">
        <f>'20070 ParAssumpChg'!R199</f>
        <v>0</v>
      </c>
    </row>
    <row r="4428" spans="1:8" ht="15" thickBot="1" x14ac:dyDescent="0.35">
      <c r="A4428" s="58">
        <v>22</v>
      </c>
      <c r="B4428" s="55" t="s">
        <v>6084</v>
      </c>
      <c r="C4428" s="59" t="s">
        <v>337</v>
      </c>
      <c r="D4428" s="59" t="s">
        <v>4974</v>
      </c>
      <c r="E4428" s="59" t="s">
        <v>327</v>
      </c>
      <c r="F4428" s="59" t="s">
        <v>437</v>
      </c>
      <c r="G4428" s="59" t="s">
        <v>2708</v>
      </c>
      <c r="H4428" s="84">
        <f>'20070 ParAssumpChg'!R200</f>
        <v>0</v>
      </c>
    </row>
    <row r="4429" spans="1:8" ht="15" thickBot="1" x14ac:dyDescent="0.35">
      <c r="A4429" s="58">
        <v>22</v>
      </c>
      <c r="B4429" s="55" t="s">
        <v>6085</v>
      </c>
      <c r="C4429" s="59" t="s">
        <v>337</v>
      </c>
      <c r="D4429" s="59" t="s">
        <v>4974</v>
      </c>
      <c r="E4429" s="59" t="s">
        <v>327</v>
      </c>
      <c r="F4429" s="59" t="s">
        <v>437</v>
      </c>
      <c r="G4429" s="59" t="s">
        <v>2710</v>
      </c>
      <c r="H4429" s="84">
        <f>'20070 ParAssumpChg'!R201</f>
        <v>0</v>
      </c>
    </row>
    <row r="4430" spans="1:8" ht="15" thickBot="1" x14ac:dyDescent="0.35">
      <c r="A4430" s="58">
        <v>22</v>
      </c>
      <c r="B4430" s="55" t="s">
        <v>6086</v>
      </c>
      <c r="C4430" s="59" t="s">
        <v>337</v>
      </c>
      <c r="D4430" s="59" t="s">
        <v>4974</v>
      </c>
      <c r="E4430" s="59" t="s">
        <v>327</v>
      </c>
      <c r="F4430" s="59" t="s">
        <v>437</v>
      </c>
      <c r="G4430" s="59" t="s">
        <v>2712</v>
      </c>
      <c r="H4430" s="84">
        <f>'20070 ParAssumpChg'!R202</f>
        <v>0</v>
      </c>
    </row>
    <row r="4431" spans="1:8" ht="15" thickBot="1" x14ac:dyDescent="0.35">
      <c r="A4431" s="58">
        <v>22</v>
      </c>
      <c r="B4431" s="55" t="s">
        <v>6087</v>
      </c>
      <c r="C4431" s="59" t="s">
        <v>337</v>
      </c>
      <c r="D4431" s="59" t="s">
        <v>4974</v>
      </c>
      <c r="E4431" s="59" t="s">
        <v>327</v>
      </c>
      <c r="F4431" s="59" t="s">
        <v>437</v>
      </c>
      <c r="G4431" s="59" t="s">
        <v>2714</v>
      </c>
      <c r="H4431" s="84">
        <f>'20070 ParAssumpChg'!R203</f>
        <v>0</v>
      </c>
    </row>
    <row r="4432" spans="1:8" ht="15" thickBot="1" x14ac:dyDescent="0.35">
      <c r="A4432" s="58">
        <v>22</v>
      </c>
      <c r="B4432" s="55" t="s">
        <v>6088</v>
      </c>
      <c r="C4432" s="59" t="s">
        <v>337</v>
      </c>
      <c r="D4432" s="59" t="s">
        <v>4974</v>
      </c>
      <c r="E4432" s="59" t="s">
        <v>327</v>
      </c>
      <c r="F4432" s="59" t="s">
        <v>437</v>
      </c>
      <c r="G4432" s="59" t="s">
        <v>2716</v>
      </c>
      <c r="H4432" s="84">
        <f>'20070 ParAssumpChg'!R204</f>
        <v>0</v>
      </c>
    </row>
    <row r="4433" spans="1:8" ht="15" thickBot="1" x14ac:dyDescent="0.35">
      <c r="A4433" s="58">
        <v>22</v>
      </c>
      <c r="B4433" s="55" t="s">
        <v>6089</v>
      </c>
      <c r="C4433" s="59" t="s">
        <v>337</v>
      </c>
      <c r="D4433" s="59" t="s">
        <v>4974</v>
      </c>
      <c r="E4433" s="59" t="s">
        <v>327</v>
      </c>
      <c r="F4433" s="59" t="s">
        <v>437</v>
      </c>
      <c r="G4433" s="59" t="s">
        <v>2718</v>
      </c>
      <c r="H4433" s="84">
        <f>'20070 ParAssumpChg'!R205</f>
        <v>0</v>
      </c>
    </row>
    <row r="4434" spans="1:8" ht="15" thickBot="1" x14ac:dyDescent="0.35">
      <c r="A4434" s="58">
        <v>22</v>
      </c>
      <c r="B4434" s="55" t="s">
        <v>6090</v>
      </c>
      <c r="C4434" s="59" t="s">
        <v>337</v>
      </c>
      <c r="D4434" s="59" t="s">
        <v>4974</v>
      </c>
      <c r="E4434" s="59" t="s">
        <v>327</v>
      </c>
      <c r="F4434" s="59" t="s">
        <v>437</v>
      </c>
      <c r="G4434" s="59" t="s">
        <v>2720</v>
      </c>
      <c r="H4434" s="84">
        <f>'20070 ParAssumpChg'!R206</f>
        <v>0</v>
      </c>
    </row>
    <row r="4435" spans="1:8" ht="15" thickBot="1" x14ac:dyDescent="0.35">
      <c r="A4435" s="58">
        <v>22</v>
      </c>
      <c r="B4435" s="55" t="s">
        <v>6091</v>
      </c>
      <c r="C4435" s="59" t="s">
        <v>337</v>
      </c>
      <c r="D4435" s="59" t="s">
        <v>4974</v>
      </c>
      <c r="E4435" s="59" t="s">
        <v>327</v>
      </c>
      <c r="F4435" s="59" t="s">
        <v>437</v>
      </c>
      <c r="G4435" s="59" t="s">
        <v>2722</v>
      </c>
      <c r="H4435" s="84">
        <f>'20070 ParAssumpChg'!R207</f>
        <v>0</v>
      </c>
    </row>
    <row r="4436" spans="1:8" ht="15" thickBot="1" x14ac:dyDescent="0.35">
      <c r="A4436" s="58">
        <v>22</v>
      </c>
      <c r="B4436" s="55" t="s">
        <v>6092</v>
      </c>
      <c r="C4436" s="59" t="s">
        <v>337</v>
      </c>
      <c r="D4436" s="59" t="s">
        <v>4974</v>
      </c>
      <c r="E4436" s="59" t="s">
        <v>327</v>
      </c>
      <c r="F4436" s="59" t="s">
        <v>437</v>
      </c>
      <c r="G4436" s="59" t="s">
        <v>2724</v>
      </c>
      <c r="H4436" s="84">
        <f>'20070 ParAssumpChg'!R208</f>
        <v>0</v>
      </c>
    </row>
    <row r="4437" spans="1:8" ht="15" thickBot="1" x14ac:dyDescent="0.35">
      <c r="A4437" s="58">
        <v>22</v>
      </c>
      <c r="B4437" s="55" t="s">
        <v>6093</v>
      </c>
      <c r="C4437" s="59" t="s">
        <v>337</v>
      </c>
      <c r="D4437" s="59" t="s">
        <v>4974</v>
      </c>
      <c r="E4437" s="59" t="s">
        <v>327</v>
      </c>
      <c r="F4437" s="59" t="s">
        <v>437</v>
      </c>
      <c r="G4437" s="59" t="s">
        <v>2726</v>
      </c>
      <c r="H4437" s="84">
        <f>'20070 ParAssumpChg'!R209</f>
        <v>0</v>
      </c>
    </row>
    <row r="4438" spans="1:8" ht="15" thickBot="1" x14ac:dyDescent="0.35">
      <c r="A4438" s="58">
        <v>22</v>
      </c>
      <c r="B4438" s="55" t="s">
        <v>6094</v>
      </c>
      <c r="C4438" s="59" t="s">
        <v>337</v>
      </c>
      <c r="D4438" s="59" t="s">
        <v>4974</v>
      </c>
      <c r="E4438" s="59" t="s">
        <v>327</v>
      </c>
      <c r="F4438" s="59" t="s">
        <v>437</v>
      </c>
      <c r="G4438" s="59" t="s">
        <v>2728</v>
      </c>
      <c r="H4438" s="84">
        <f>'20070 ParAssumpChg'!R210</f>
        <v>0</v>
      </c>
    </row>
    <row r="4439" spans="1:8" ht="15" thickBot="1" x14ac:dyDescent="0.35">
      <c r="A4439" s="58">
        <v>22</v>
      </c>
      <c r="B4439" s="55" t="s">
        <v>6095</v>
      </c>
      <c r="C4439" s="59" t="s">
        <v>337</v>
      </c>
      <c r="D4439" s="59" t="s">
        <v>4974</v>
      </c>
      <c r="E4439" s="59" t="s">
        <v>327</v>
      </c>
      <c r="F4439" s="59" t="s">
        <v>437</v>
      </c>
      <c r="G4439" s="59" t="s">
        <v>2730</v>
      </c>
      <c r="H4439" s="84">
        <f>'20070 ParAssumpChg'!R211</f>
        <v>0</v>
      </c>
    </row>
    <row r="4440" spans="1:8" ht="15" thickBot="1" x14ac:dyDescent="0.35">
      <c r="A4440" s="58">
        <v>22</v>
      </c>
      <c r="B4440" s="55" t="s">
        <v>6096</v>
      </c>
      <c r="C4440" s="59" t="s">
        <v>337</v>
      </c>
      <c r="D4440" s="59" t="s">
        <v>4974</v>
      </c>
      <c r="E4440" s="59" t="s">
        <v>327</v>
      </c>
      <c r="F4440" s="59" t="s">
        <v>437</v>
      </c>
      <c r="G4440" s="59" t="s">
        <v>4989</v>
      </c>
      <c r="H4440" s="84">
        <f>'20070 ParAssumpChg'!R212</f>
        <v>0</v>
      </c>
    </row>
    <row r="4441" spans="1:8" ht="15" thickBot="1" x14ac:dyDescent="0.35">
      <c r="A4441" s="58">
        <v>22</v>
      </c>
      <c r="B4441" s="55" t="s">
        <v>6097</v>
      </c>
      <c r="C4441" s="59" t="s">
        <v>337</v>
      </c>
      <c r="D4441" s="59" t="s">
        <v>4974</v>
      </c>
      <c r="E4441" s="59" t="s">
        <v>327</v>
      </c>
      <c r="F4441" s="59" t="s">
        <v>437</v>
      </c>
      <c r="G4441" s="59" t="s">
        <v>4991</v>
      </c>
      <c r="H4441" s="84">
        <f>'20070 ParAssumpChg'!R213</f>
        <v>0</v>
      </c>
    </row>
    <row r="4442" spans="1:8" ht="15" thickBot="1" x14ac:dyDescent="0.35">
      <c r="A4442" s="58">
        <v>22</v>
      </c>
      <c r="B4442" s="55" t="s">
        <v>6098</v>
      </c>
      <c r="C4442" s="59" t="s">
        <v>337</v>
      </c>
      <c r="D4442" s="59" t="s">
        <v>4974</v>
      </c>
      <c r="E4442" s="59" t="s">
        <v>327</v>
      </c>
      <c r="F4442" s="59" t="s">
        <v>437</v>
      </c>
      <c r="G4442" s="59" t="s">
        <v>4993</v>
      </c>
      <c r="H4442" s="84">
        <f>'20070 ParAssumpChg'!R214</f>
        <v>0</v>
      </c>
    </row>
    <row r="4443" spans="1:8" ht="15" thickBot="1" x14ac:dyDescent="0.35">
      <c r="A4443" s="58">
        <v>22</v>
      </c>
      <c r="B4443" s="55" t="s">
        <v>6099</v>
      </c>
      <c r="C4443" s="59" t="s">
        <v>337</v>
      </c>
      <c r="D4443" s="59" t="s">
        <v>4974</v>
      </c>
      <c r="E4443" s="59" t="s">
        <v>327</v>
      </c>
      <c r="F4443" s="59" t="s">
        <v>438</v>
      </c>
      <c r="G4443" s="59" t="s">
        <v>2704</v>
      </c>
      <c r="H4443" s="84">
        <f>'20070 ParAssumpChg'!S198</f>
        <v>0</v>
      </c>
    </row>
    <row r="4444" spans="1:8" ht="15" thickBot="1" x14ac:dyDescent="0.35">
      <c r="A4444" s="58">
        <v>22</v>
      </c>
      <c r="B4444" s="55" t="s">
        <v>6100</v>
      </c>
      <c r="C4444" s="59" t="s">
        <v>337</v>
      </c>
      <c r="D4444" s="59" t="s">
        <v>4974</v>
      </c>
      <c r="E4444" s="59" t="s">
        <v>327</v>
      </c>
      <c r="F4444" s="59" t="s">
        <v>438</v>
      </c>
      <c r="G4444" s="59" t="s">
        <v>2706</v>
      </c>
      <c r="H4444" s="84">
        <f>'20070 ParAssumpChg'!S199</f>
        <v>0</v>
      </c>
    </row>
    <row r="4445" spans="1:8" ht="15" thickBot="1" x14ac:dyDescent="0.35">
      <c r="A4445" s="58">
        <v>22</v>
      </c>
      <c r="B4445" s="55" t="s">
        <v>6101</v>
      </c>
      <c r="C4445" s="59" t="s">
        <v>337</v>
      </c>
      <c r="D4445" s="59" t="s">
        <v>4974</v>
      </c>
      <c r="E4445" s="59" t="s">
        <v>327</v>
      </c>
      <c r="F4445" s="59" t="s">
        <v>438</v>
      </c>
      <c r="G4445" s="59" t="s">
        <v>2708</v>
      </c>
      <c r="H4445" s="84">
        <f>'20070 ParAssumpChg'!S200</f>
        <v>0</v>
      </c>
    </row>
    <row r="4446" spans="1:8" ht="15" thickBot="1" x14ac:dyDescent="0.35">
      <c r="A4446" s="58">
        <v>22</v>
      </c>
      <c r="B4446" s="55" t="s">
        <v>6102</v>
      </c>
      <c r="C4446" s="59" t="s">
        <v>337</v>
      </c>
      <c r="D4446" s="59" t="s">
        <v>4974</v>
      </c>
      <c r="E4446" s="59" t="s">
        <v>327</v>
      </c>
      <c r="F4446" s="59" t="s">
        <v>438</v>
      </c>
      <c r="G4446" s="59" t="s">
        <v>2710</v>
      </c>
      <c r="H4446" s="84">
        <f>'20070 ParAssumpChg'!S201</f>
        <v>0</v>
      </c>
    </row>
    <row r="4447" spans="1:8" ht="15" thickBot="1" x14ac:dyDescent="0.35">
      <c r="A4447" s="58">
        <v>22</v>
      </c>
      <c r="B4447" s="55" t="s">
        <v>6103</v>
      </c>
      <c r="C4447" s="59" t="s">
        <v>337</v>
      </c>
      <c r="D4447" s="59" t="s">
        <v>4974</v>
      </c>
      <c r="E4447" s="59" t="s">
        <v>327</v>
      </c>
      <c r="F4447" s="59" t="s">
        <v>438</v>
      </c>
      <c r="G4447" s="59" t="s">
        <v>2712</v>
      </c>
      <c r="H4447" s="84">
        <f>'20070 ParAssumpChg'!S202</f>
        <v>0</v>
      </c>
    </row>
    <row r="4448" spans="1:8" ht="15" thickBot="1" x14ac:dyDescent="0.35">
      <c r="A4448" s="58">
        <v>22</v>
      </c>
      <c r="B4448" s="55" t="s">
        <v>6104</v>
      </c>
      <c r="C4448" s="59" t="s">
        <v>337</v>
      </c>
      <c r="D4448" s="59" t="s">
        <v>4974</v>
      </c>
      <c r="E4448" s="59" t="s">
        <v>327</v>
      </c>
      <c r="F4448" s="59" t="s">
        <v>438</v>
      </c>
      <c r="G4448" s="59" t="s">
        <v>2714</v>
      </c>
      <c r="H4448" s="84">
        <f>'20070 ParAssumpChg'!S203</f>
        <v>0</v>
      </c>
    </row>
    <row r="4449" spans="1:8" ht="15" thickBot="1" x14ac:dyDescent="0.35">
      <c r="A4449" s="58">
        <v>22</v>
      </c>
      <c r="B4449" s="55" t="s">
        <v>6105</v>
      </c>
      <c r="C4449" s="59" t="s">
        <v>337</v>
      </c>
      <c r="D4449" s="59" t="s">
        <v>4974</v>
      </c>
      <c r="E4449" s="59" t="s">
        <v>327</v>
      </c>
      <c r="F4449" s="59" t="s">
        <v>438</v>
      </c>
      <c r="G4449" s="59" t="s">
        <v>2716</v>
      </c>
      <c r="H4449" s="84">
        <f>'20070 ParAssumpChg'!S204</f>
        <v>0</v>
      </c>
    </row>
    <row r="4450" spans="1:8" ht="15" thickBot="1" x14ac:dyDescent="0.35">
      <c r="A4450" s="58">
        <v>22</v>
      </c>
      <c r="B4450" s="55" t="s">
        <v>6106</v>
      </c>
      <c r="C4450" s="59" t="s">
        <v>337</v>
      </c>
      <c r="D4450" s="59" t="s">
        <v>4974</v>
      </c>
      <c r="E4450" s="59" t="s">
        <v>327</v>
      </c>
      <c r="F4450" s="59" t="s">
        <v>438</v>
      </c>
      <c r="G4450" s="59" t="s">
        <v>2718</v>
      </c>
      <c r="H4450" s="84">
        <f>'20070 ParAssumpChg'!S205</f>
        <v>0</v>
      </c>
    </row>
    <row r="4451" spans="1:8" ht="15" thickBot="1" x14ac:dyDescent="0.35">
      <c r="A4451" s="58">
        <v>22</v>
      </c>
      <c r="B4451" s="55" t="s">
        <v>6107</v>
      </c>
      <c r="C4451" s="59" t="s">
        <v>337</v>
      </c>
      <c r="D4451" s="59" t="s">
        <v>4974</v>
      </c>
      <c r="E4451" s="59" t="s">
        <v>327</v>
      </c>
      <c r="F4451" s="59" t="s">
        <v>438</v>
      </c>
      <c r="G4451" s="59" t="s">
        <v>2720</v>
      </c>
      <c r="H4451" s="84">
        <f>'20070 ParAssumpChg'!S206</f>
        <v>0</v>
      </c>
    </row>
    <row r="4452" spans="1:8" ht="15" thickBot="1" x14ac:dyDescent="0.35">
      <c r="A4452" s="58">
        <v>22</v>
      </c>
      <c r="B4452" s="55" t="s">
        <v>6108</v>
      </c>
      <c r="C4452" s="59" t="s">
        <v>337</v>
      </c>
      <c r="D4452" s="59" t="s">
        <v>4974</v>
      </c>
      <c r="E4452" s="59" t="s">
        <v>327</v>
      </c>
      <c r="F4452" s="59" t="s">
        <v>438</v>
      </c>
      <c r="G4452" s="59" t="s">
        <v>2722</v>
      </c>
      <c r="H4452" s="84">
        <f>'20070 ParAssumpChg'!S207</f>
        <v>0</v>
      </c>
    </row>
    <row r="4453" spans="1:8" ht="15" thickBot="1" x14ac:dyDescent="0.35">
      <c r="A4453" s="58">
        <v>22</v>
      </c>
      <c r="B4453" s="55" t="s">
        <v>6109</v>
      </c>
      <c r="C4453" s="59" t="s">
        <v>337</v>
      </c>
      <c r="D4453" s="59" t="s">
        <v>4974</v>
      </c>
      <c r="E4453" s="59" t="s">
        <v>327</v>
      </c>
      <c r="F4453" s="59" t="s">
        <v>438</v>
      </c>
      <c r="G4453" s="59" t="s">
        <v>2724</v>
      </c>
      <c r="H4453" s="84">
        <f>'20070 ParAssumpChg'!S208</f>
        <v>0</v>
      </c>
    </row>
    <row r="4454" spans="1:8" ht="15" thickBot="1" x14ac:dyDescent="0.35">
      <c r="A4454" s="58">
        <v>22</v>
      </c>
      <c r="B4454" s="55" t="s">
        <v>6110</v>
      </c>
      <c r="C4454" s="59" t="s">
        <v>337</v>
      </c>
      <c r="D4454" s="59" t="s">
        <v>4974</v>
      </c>
      <c r="E4454" s="59" t="s">
        <v>327</v>
      </c>
      <c r="F4454" s="59" t="s">
        <v>438</v>
      </c>
      <c r="G4454" s="59" t="s">
        <v>2726</v>
      </c>
      <c r="H4454" s="84">
        <f>'20070 ParAssumpChg'!S209</f>
        <v>0</v>
      </c>
    </row>
    <row r="4455" spans="1:8" ht="15" thickBot="1" x14ac:dyDescent="0.35">
      <c r="A4455" s="58">
        <v>22</v>
      </c>
      <c r="B4455" s="55" t="s">
        <v>6111</v>
      </c>
      <c r="C4455" s="59" t="s">
        <v>337</v>
      </c>
      <c r="D4455" s="59" t="s">
        <v>4974</v>
      </c>
      <c r="E4455" s="59" t="s">
        <v>327</v>
      </c>
      <c r="F4455" s="59" t="s">
        <v>438</v>
      </c>
      <c r="G4455" s="59" t="s">
        <v>2728</v>
      </c>
      <c r="H4455" s="84">
        <f>'20070 ParAssumpChg'!S210</f>
        <v>0</v>
      </c>
    </row>
    <row r="4456" spans="1:8" ht="15" thickBot="1" x14ac:dyDescent="0.35">
      <c r="A4456" s="58">
        <v>22</v>
      </c>
      <c r="B4456" s="55" t="s">
        <v>6112</v>
      </c>
      <c r="C4456" s="59" t="s">
        <v>337</v>
      </c>
      <c r="D4456" s="59" t="s">
        <v>4974</v>
      </c>
      <c r="E4456" s="59" t="s">
        <v>327</v>
      </c>
      <c r="F4456" s="59" t="s">
        <v>438</v>
      </c>
      <c r="G4456" s="59" t="s">
        <v>2730</v>
      </c>
      <c r="H4456" s="84">
        <f>'20070 ParAssumpChg'!S211</f>
        <v>0</v>
      </c>
    </row>
    <row r="4457" spans="1:8" ht="15" thickBot="1" x14ac:dyDescent="0.35">
      <c r="A4457" s="58">
        <v>22</v>
      </c>
      <c r="B4457" s="55" t="s">
        <v>6113</v>
      </c>
      <c r="C4457" s="59" t="s">
        <v>337</v>
      </c>
      <c r="D4457" s="59" t="s">
        <v>4974</v>
      </c>
      <c r="E4457" s="59" t="s">
        <v>327</v>
      </c>
      <c r="F4457" s="59" t="s">
        <v>438</v>
      </c>
      <c r="G4457" s="59" t="s">
        <v>4989</v>
      </c>
      <c r="H4457" s="84">
        <f>'20070 ParAssumpChg'!S212</f>
        <v>0</v>
      </c>
    </row>
    <row r="4458" spans="1:8" ht="15" thickBot="1" x14ac:dyDescent="0.35">
      <c r="A4458" s="58">
        <v>22</v>
      </c>
      <c r="B4458" s="55" t="s">
        <v>6114</v>
      </c>
      <c r="C4458" s="59" t="s">
        <v>337</v>
      </c>
      <c r="D4458" s="59" t="s">
        <v>4974</v>
      </c>
      <c r="E4458" s="59" t="s">
        <v>327</v>
      </c>
      <c r="F4458" s="59" t="s">
        <v>438</v>
      </c>
      <c r="G4458" s="59" t="s">
        <v>4991</v>
      </c>
      <c r="H4458" s="84">
        <f>'20070 ParAssumpChg'!S213</f>
        <v>0</v>
      </c>
    </row>
    <row r="4459" spans="1:8" ht="15" thickBot="1" x14ac:dyDescent="0.35">
      <c r="A4459" s="58">
        <v>22</v>
      </c>
      <c r="B4459" s="55" t="s">
        <v>6115</v>
      </c>
      <c r="C4459" s="59" t="s">
        <v>337</v>
      </c>
      <c r="D4459" s="59" t="s">
        <v>4974</v>
      </c>
      <c r="E4459" s="59" t="s">
        <v>327</v>
      </c>
      <c r="F4459" s="59" t="s">
        <v>438</v>
      </c>
      <c r="G4459" s="59" t="s">
        <v>4993</v>
      </c>
      <c r="H4459" s="84">
        <f>'20070 ParAssumpChg'!S214</f>
        <v>0</v>
      </c>
    </row>
    <row r="4460" spans="1:8" ht="15" thickBot="1" x14ac:dyDescent="0.35">
      <c r="A4460" s="58">
        <v>22</v>
      </c>
      <c r="B4460" s="55" t="s">
        <v>6116</v>
      </c>
      <c r="C4460" s="59" t="s">
        <v>337</v>
      </c>
      <c r="D4460" s="59" t="s">
        <v>4974</v>
      </c>
      <c r="E4460" s="59" t="s">
        <v>415</v>
      </c>
      <c r="F4460" s="59" t="s">
        <v>436</v>
      </c>
      <c r="G4460" s="59" t="s">
        <v>2704</v>
      </c>
      <c r="H4460" s="84">
        <f>'20070 ParAssumpChg'!T198</f>
        <v>0</v>
      </c>
    </row>
    <row r="4461" spans="1:8" ht="15" thickBot="1" x14ac:dyDescent="0.35">
      <c r="A4461" s="58">
        <v>22</v>
      </c>
      <c r="B4461" s="55" t="s">
        <v>6117</v>
      </c>
      <c r="C4461" s="59" t="s">
        <v>337</v>
      </c>
      <c r="D4461" s="59" t="s">
        <v>4974</v>
      </c>
      <c r="E4461" s="59" t="s">
        <v>415</v>
      </c>
      <c r="F4461" s="59" t="s">
        <v>436</v>
      </c>
      <c r="G4461" s="59" t="s">
        <v>2706</v>
      </c>
      <c r="H4461" s="84">
        <f>'20070 ParAssumpChg'!T199</f>
        <v>0</v>
      </c>
    </row>
    <row r="4462" spans="1:8" ht="15" thickBot="1" x14ac:dyDescent="0.35">
      <c r="A4462" s="58">
        <v>22</v>
      </c>
      <c r="B4462" s="55" t="s">
        <v>6118</v>
      </c>
      <c r="C4462" s="59" t="s">
        <v>337</v>
      </c>
      <c r="D4462" s="59" t="s">
        <v>4974</v>
      </c>
      <c r="E4462" s="59" t="s">
        <v>415</v>
      </c>
      <c r="F4462" s="59" t="s">
        <v>436</v>
      </c>
      <c r="G4462" s="59" t="s">
        <v>2708</v>
      </c>
      <c r="H4462" s="84">
        <f>'20070 ParAssumpChg'!T200</f>
        <v>0</v>
      </c>
    </row>
    <row r="4463" spans="1:8" ht="15" thickBot="1" x14ac:dyDescent="0.35">
      <c r="A4463" s="58">
        <v>22</v>
      </c>
      <c r="B4463" s="55" t="s">
        <v>6119</v>
      </c>
      <c r="C4463" s="59" t="s">
        <v>337</v>
      </c>
      <c r="D4463" s="59" t="s">
        <v>4974</v>
      </c>
      <c r="E4463" s="59" t="s">
        <v>415</v>
      </c>
      <c r="F4463" s="59" t="s">
        <v>436</v>
      </c>
      <c r="G4463" s="59" t="s">
        <v>2710</v>
      </c>
      <c r="H4463" s="84">
        <f>'20070 ParAssumpChg'!T201</f>
        <v>0</v>
      </c>
    </row>
    <row r="4464" spans="1:8" ht="15" thickBot="1" x14ac:dyDescent="0.35">
      <c r="A4464" s="58">
        <v>22</v>
      </c>
      <c r="B4464" s="55" t="s">
        <v>6120</v>
      </c>
      <c r="C4464" s="59" t="s">
        <v>337</v>
      </c>
      <c r="D4464" s="59" t="s">
        <v>4974</v>
      </c>
      <c r="E4464" s="59" t="s">
        <v>415</v>
      </c>
      <c r="F4464" s="59" t="s">
        <v>436</v>
      </c>
      <c r="G4464" s="59" t="s">
        <v>2712</v>
      </c>
      <c r="H4464" s="84">
        <f>'20070 ParAssumpChg'!T202</f>
        <v>0</v>
      </c>
    </row>
    <row r="4465" spans="1:8" ht="15" thickBot="1" x14ac:dyDescent="0.35">
      <c r="A4465" s="58">
        <v>22</v>
      </c>
      <c r="B4465" s="55" t="s">
        <v>6121</v>
      </c>
      <c r="C4465" s="59" t="s">
        <v>337</v>
      </c>
      <c r="D4465" s="59" t="s">
        <v>4974</v>
      </c>
      <c r="E4465" s="59" t="s">
        <v>415</v>
      </c>
      <c r="F4465" s="59" t="s">
        <v>436</v>
      </c>
      <c r="G4465" s="59" t="s">
        <v>2714</v>
      </c>
      <c r="H4465" s="84">
        <f>'20070 ParAssumpChg'!T203</f>
        <v>0</v>
      </c>
    </row>
    <row r="4466" spans="1:8" ht="15" thickBot="1" x14ac:dyDescent="0.35">
      <c r="A4466" s="58">
        <v>22</v>
      </c>
      <c r="B4466" s="55" t="s">
        <v>6122</v>
      </c>
      <c r="C4466" s="59" t="s">
        <v>337</v>
      </c>
      <c r="D4466" s="59" t="s">
        <v>4974</v>
      </c>
      <c r="E4466" s="59" t="s">
        <v>415</v>
      </c>
      <c r="F4466" s="59" t="s">
        <v>436</v>
      </c>
      <c r="G4466" s="59" t="s">
        <v>2716</v>
      </c>
      <c r="H4466" s="84">
        <f>'20070 ParAssumpChg'!T204</f>
        <v>0</v>
      </c>
    </row>
    <row r="4467" spans="1:8" ht="15" thickBot="1" x14ac:dyDescent="0.35">
      <c r="A4467" s="58">
        <v>22</v>
      </c>
      <c r="B4467" s="55" t="s">
        <v>6123</v>
      </c>
      <c r="C4467" s="59" t="s">
        <v>337</v>
      </c>
      <c r="D4467" s="59" t="s">
        <v>4974</v>
      </c>
      <c r="E4467" s="59" t="s">
        <v>415</v>
      </c>
      <c r="F4467" s="59" t="s">
        <v>436</v>
      </c>
      <c r="G4467" s="59" t="s">
        <v>2718</v>
      </c>
      <c r="H4467" s="84">
        <f>'20070 ParAssumpChg'!T205</f>
        <v>0</v>
      </c>
    </row>
    <row r="4468" spans="1:8" ht="15" thickBot="1" x14ac:dyDescent="0.35">
      <c r="A4468" s="58">
        <v>22</v>
      </c>
      <c r="B4468" s="55" t="s">
        <v>6124</v>
      </c>
      <c r="C4468" s="59" t="s">
        <v>337</v>
      </c>
      <c r="D4468" s="59" t="s">
        <v>4974</v>
      </c>
      <c r="E4468" s="59" t="s">
        <v>415</v>
      </c>
      <c r="F4468" s="59" t="s">
        <v>436</v>
      </c>
      <c r="G4468" s="59" t="s">
        <v>2720</v>
      </c>
      <c r="H4468" s="84">
        <f>'20070 ParAssumpChg'!T206</f>
        <v>0</v>
      </c>
    </row>
    <row r="4469" spans="1:8" ht="15" thickBot="1" x14ac:dyDescent="0.35">
      <c r="A4469" s="58">
        <v>22</v>
      </c>
      <c r="B4469" s="55" t="s">
        <v>6125</v>
      </c>
      <c r="C4469" s="59" t="s">
        <v>337</v>
      </c>
      <c r="D4469" s="59" t="s">
        <v>4974</v>
      </c>
      <c r="E4469" s="59" t="s">
        <v>415</v>
      </c>
      <c r="F4469" s="59" t="s">
        <v>436</v>
      </c>
      <c r="G4469" s="59" t="s">
        <v>2722</v>
      </c>
      <c r="H4469" s="84">
        <f>'20070 ParAssumpChg'!T207</f>
        <v>0</v>
      </c>
    </row>
    <row r="4470" spans="1:8" ht="15" thickBot="1" x14ac:dyDescent="0.35">
      <c r="A4470" s="58">
        <v>22</v>
      </c>
      <c r="B4470" s="55" t="s">
        <v>6126</v>
      </c>
      <c r="C4470" s="59" t="s">
        <v>337</v>
      </c>
      <c r="D4470" s="59" t="s">
        <v>4974</v>
      </c>
      <c r="E4470" s="59" t="s">
        <v>415</v>
      </c>
      <c r="F4470" s="59" t="s">
        <v>436</v>
      </c>
      <c r="G4470" s="59" t="s">
        <v>2724</v>
      </c>
      <c r="H4470" s="84">
        <f>'20070 ParAssumpChg'!T208</f>
        <v>0</v>
      </c>
    </row>
    <row r="4471" spans="1:8" ht="15" thickBot="1" x14ac:dyDescent="0.35">
      <c r="A4471" s="58">
        <v>22</v>
      </c>
      <c r="B4471" s="55" t="s">
        <v>6127</v>
      </c>
      <c r="C4471" s="59" t="s">
        <v>337</v>
      </c>
      <c r="D4471" s="59" t="s">
        <v>4974</v>
      </c>
      <c r="E4471" s="59" t="s">
        <v>415</v>
      </c>
      <c r="F4471" s="59" t="s">
        <v>436</v>
      </c>
      <c r="G4471" s="59" t="s">
        <v>2726</v>
      </c>
      <c r="H4471" s="84">
        <f>'20070 ParAssumpChg'!T209</f>
        <v>0</v>
      </c>
    </row>
    <row r="4472" spans="1:8" ht="15" thickBot="1" x14ac:dyDescent="0.35">
      <c r="A4472" s="58">
        <v>22</v>
      </c>
      <c r="B4472" s="55" t="s">
        <v>6128</v>
      </c>
      <c r="C4472" s="59" t="s">
        <v>337</v>
      </c>
      <c r="D4472" s="59" t="s">
        <v>4974</v>
      </c>
      <c r="E4472" s="59" t="s">
        <v>415</v>
      </c>
      <c r="F4472" s="59" t="s">
        <v>436</v>
      </c>
      <c r="G4472" s="59" t="s">
        <v>2728</v>
      </c>
      <c r="H4472" s="84">
        <f>'20070 ParAssumpChg'!T210</f>
        <v>0</v>
      </c>
    </row>
    <row r="4473" spans="1:8" ht="15" thickBot="1" x14ac:dyDescent="0.35">
      <c r="A4473" s="58">
        <v>22</v>
      </c>
      <c r="B4473" s="55" t="s">
        <v>6129</v>
      </c>
      <c r="C4473" s="59" t="s">
        <v>337</v>
      </c>
      <c r="D4473" s="59" t="s">
        <v>4974</v>
      </c>
      <c r="E4473" s="59" t="s">
        <v>415</v>
      </c>
      <c r="F4473" s="59" t="s">
        <v>436</v>
      </c>
      <c r="G4473" s="59" t="s">
        <v>2730</v>
      </c>
      <c r="H4473" s="84">
        <f>'20070 ParAssumpChg'!T211</f>
        <v>0</v>
      </c>
    </row>
    <row r="4474" spans="1:8" ht="15" thickBot="1" x14ac:dyDescent="0.35">
      <c r="A4474" s="58">
        <v>22</v>
      </c>
      <c r="B4474" s="55" t="s">
        <v>6130</v>
      </c>
      <c r="C4474" s="59" t="s">
        <v>337</v>
      </c>
      <c r="D4474" s="59" t="s">
        <v>4974</v>
      </c>
      <c r="E4474" s="59" t="s">
        <v>415</v>
      </c>
      <c r="F4474" s="59" t="s">
        <v>436</v>
      </c>
      <c r="G4474" s="59" t="s">
        <v>4989</v>
      </c>
      <c r="H4474" s="84">
        <f>'20070 ParAssumpChg'!T212</f>
        <v>0</v>
      </c>
    </row>
    <row r="4475" spans="1:8" ht="15" thickBot="1" x14ac:dyDescent="0.35">
      <c r="A4475" s="58">
        <v>22</v>
      </c>
      <c r="B4475" s="55" t="s">
        <v>6131</v>
      </c>
      <c r="C4475" s="59" t="s">
        <v>337</v>
      </c>
      <c r="D4475" s="59" t="s">
        <v>4974</v>
      </c>
      <c r="E4475" s="59" t="s">
        <v>415</v>
      </c>
      <c r="F4475" s="59" t="s">
        <v>436</v>
      </c>
      <c r="G4475" s="59" t="s">
        <v>4991</v>
      </c>
      <c r="H4475" s="84">
        <f>'20070 ParAssumpChg'!T213</f>
        <v>0</v>
      </c>
    </row>
    <row r="4476" spans="1:8" ht="15" thickBot="1" x14ac:dyDescent="0.35">
      <c r="A4476" s="58">
        <v>22</v>
      </c>
      <c r="B4476" s="55" t="s">
        <v>6132</v>
      </c>
      <c r="C4476" s="59" t="s">
        <v>337</v>
      </c>
      <c r="D4476" s="59" t="s">
        <v>4974</v>
      </c>
      <c r="E4476" s="59" t="s">
        <v>415</v>
      </c>
      <c r="F4476" s="59" t="s">
        <v>436</v>
      </c>
      <c r="G4476" s="59" t="s">
        <v>4993</v>
      </c>
      <c r="H4476" s="84">
        <f>'20070 ParAssumpChg'!T214</f>
        <v>0</v>
      </c>
    </row>
    <row r="4477" spans="1:8" ht="15" thickBot="1" x14ac:dyDescent="0.35">
      <c r="A4477" s="58">
        <v>22</v>
      </c>
      <c r="B4477" s="55" t="s">
        <v>6133</v>
      </c>
      <c r="C4477" s="59" t="s">
        <v>337</v>
      </c>
      <c r="D4477" s="59" t="s">
        <v>4974</v>
      </c>
      <c r="E4477" s="59" t="s">
        <v>415</v>
      </c>
      <c r="F4477" s="59" t="s">
        <v>437</v>
      </c>
      <c r="G4477" s="59" t="s">
        <v>2704</v>
      </c>
      <c r="H4477" s="84">
        <f>'20070 ParAssumpChg'!U198</f>
        <v>0</v>
      </c>
    </row>
    <row r="4478" spans="1:8" ht="15" thickBot="1" x14ac:dyDescent="0.35">
      <c r="A4478" s="58">
        <v>22</v>
      </c>
      <c r="B4478" s="55" t="s">
        <v>6134</v>
      </c>
      <c r="C4478" s="59" t="s">
        <v>337</v>
      </c>
      <c r="D4478" s="59" t="s">
        <v>4974</v>
      </c>
      <c r="E4478" s="59" t="s">
        <v>415</v>
      </c>
      <c r="F4478" s="59" t="s">
        <v>437</v>
      </c>
      <c r="G4478" s="59" t="s">
        <v>2706</v>
      </c>
      <c r="H4478" s="84">
        <f>'20070 ParAssumpChg'!U199</f>
        <v>0</v>
      </c>
    </row>
    <row r="4479" spans="1:8" ht="15" thickBot="1" x14ac:dyDescent="0.35">
      <c r="A4479" s="58">
        <v>22</v>
      </c>
      <c r="B4479" s="55" t="s">
        <v>6135</v>
      </c>
      <c r="C4479" s="59" t="s">
        <v>337</v>
      </c>
      <c r="D4479" s="59" t="s">
        <v>4974</v>
      </c>
      <c r="E4479" s="59" t="s">
        <v>415</v>
      </c>
      <c r="F4479" s="59" t="s">
        <v>437</v>
      </c>
      <c r="G4479" s="59" t="s">
        <v>2708</v>
      </c>
      <c r="H4479" s="84">
        <f>'20070 ParAssumpChg'!U200</f>
        <v>0</v>
      </c>
    </row>
    <row r="4480" spans="1:8" ht="15" thickBot="1" x14ac:dyDescent="0.35">
      <c r="A4480" s="58">
        <v>22</v>
      </c>
      <c r="B4480" s="55" t="s">
        <v>6136</v>
      </c>
      <c r="C4480" s="59" t="s">
        <v>337</v>
      </c>
      <c r="D4480" s="59" t="s">
        <v>4974</v>
      </c>
      <c r="E4480" s="59" t="s">
        <v>415</v>
      </c>
      <c r="F4480" s="59" t="s">
        <v>437</v>
      </c>
      <c r="G4480" s="59" t="s">
        <v>2710</v>
      </c>
      <c r="H4480" s="84">
        <f>'20070 ParAssumpChg'!U201</f>
        <v>0</v>
      </c>
    </row>
    <row r="4481" spans="1:8" ht="15" thickBot="1" x14ac:dyDescent="0.35">
      <c r="A4481" s="58">
        <v>22</v>
      </c>
      <c r="B4481" s="55" t="s">
        <v>6137</v>
      </c>
      <c r="C4481" s="59" t="s">
        <v>337</v>
      </c>
      <c r="D4481" s="59" t="s">
        <v>4974</v>
      </c>
      <c r="E4481" s="59" t="s">
        <v>415</v>
      </c>
      <c r="F4481" s="59" t="s">
        <v>437</v>
      </c>
      <c r="G4481" s="59" t="s">
        <v>2712</v>
      </c>
      <c r="H4481" s="84">
        <f>'20070 ParAssumpChg'!U202</f>
        <v>0</v>
      </c>
    </row>
    <row r="4482" spans="1:8" ht="15" thickBot="1" x14ac:dyDescent="0.35">
      <c r="A4482" s="58">
        <v>22</v>
      </c>
      <c r="B4482" s="55" t="s">
        <v>6138</v>
      </c>
      <c r="C4482" s="59" t="s">
        <v>337</v>
      </c>
      <c r="D4482" s="59" t="s">
        <v>4974</v>
      </c>
      <c r="E4482" s="59" t="s">
        <v>415</v>
      </c>
      <c r="F4482" s="59" t="s">
        <v>437</v>
      </c>
      <c r="G4482" s="59" t="s">
        <v>2714</v>
      </c>
      <c r="H4482" s="84">
        <f>'20070 ParAssumpChg'!U203</f>
        <v>0</v>
      </c>
    </row>
    <row r="4483" spans="1:8" ht="15" thickBot="1" x14ac:dyDescent="0.35">
      <c r="A4483" s="58">
        <v>22</v>
      </c>
      <c r="B4483" s="55" t="s">
        <v>6139</v>
      </c>
      <c r="C4483" s="59" t="s">
        <v>337</v>
      </c>
      <c r="D4483" s="59" t="s">
        <v>4974</v>
      </c>
      <c r="E4483" s="59" t="s">
        <v>415</v>
      </c>
      <c r="F4483" s="59" t="s">
        <v>437</v>
      </c>
      <c r="G4483" s="59" t="s">
        <v>2716</v>
      </c>
      <c r="H4483" s="84">
        <f>'20070 ParAssumpChg'!U204</f>
        <v>0</v>
      </c>
    </row>
    <row r="4484" spans="1:8" ht="15" thickBot="1" x14ac:dyDescent="0.35">
      <c r="A4484" s="58">
        <v>22</v>
      </c>
      <c r="B4484" s="55" t="s">
        <v>6140</v>
      </c>
      <c r="C4484" s="59" t="s">
        <v>337</v>
      </c>
      <c r="D4484" s="59" t="s">
        <v>4974</v>
      </c>
      <c r="E4484" s="59" t="s">
        <v>415</v>
      </c>
      <c r="F4484" s="59" t="s">
        <v>437</v>
      </c>
      <c r="G4484" s="59" t="s">
        <v>2718</v>
      </c>
      <c r="H4484" s="84">
        <f>'20070 ParAssumpChg'!U205</f>
        <v>0</v>
      </c>
    </row>
    <row r="4485" spans="1:8" ht="15" thickBot="1" x14ac:dyDescent="0.35">
      <c r="A4485" s="58">
        <v>22</v>
      </c>
      <c r="B4485" s="55" t="s">
        <v>6141</v>
      </c>
      <c r="C4485" s="59" t="s">
        <v>337</v>
      </c>
      <c r="D4485" s="59" t="s">
        <v>4974</v>
      </c>
      <c r="E4485" s="59" t="s">
        <v>415</v>
      </c>
      <c r="F4485" s="59" t="s">
        <v>437</v>
      </c>
      <c r="G4485" s="59" t="s">
        <v>2720</v>
      </c>
      <c r="H4485" s="84">
        <f>'20070 ParAssumpChg'!U206</f>
        <v>0</v>
      </c>
    </row>
    <row r="4486" spans="1:8" ht="15" thickBot="1" x14ac:dyDescent="0.35">
      <c r="A4486" s="58">
        <v>22</v>
      </c>
      <c r="B4486" s="55" t="s">
        <v>6142</v>
      </c>
      <c r="C4486" s="59" t="s">
        <v>337</v>
      </c>
      <c r="D4486" s="59" t="s">
        <v>4974</v>
      </c>
      <c r="E4486" s="59" t="s">
        <v>415</v>
      </c>
      <c r="F4486" s="59" t="s">
        <v>437</v>
      </c>
      <c r="G4486" s="59" t="s">
        <v>2722</v>
      </c>
      <c r="H4486" s="84">
        <f>'20070 ParAssumpChg'!U207</f>
        <v>0</v>
      </c>
    </row>
    <row r="4487" spans="1:8" ht="15" thickBot="1" x14ac:dyDescent="0.35">
      <c r="A4487" s="58">
        <v>22</v>
      </c>
      <c r="B4487" s="55" t="s">
        <v>6143</v>
      </c>
      <c r="C4487" s="59" t="s">
        <v>337</v>
      </c>
      <c r="D4487" s="59" t="s">
        <v>4974</v>
      </c>
      <c r="E4487" s="59" t="s">
        <v>415</v>
      </c>
      <c r="F4487" s="59" t="s">
        <v>437</v>
      </c>
      <c r="G4487" s="59" t="s">
        <v>2724</v>
      </c>
      <c r="H4487" s="84">
        <f>'20070 ParAssumpChg'!U208</f>
        <v>0</v>
      </c>
    </row>
    <row r="4488" spans="1:8" ht="15" thickBot="1" x14ac:dyDescent="0.35">
      <c r="A4488" s="58">
        <v>22</v>
      </c>
      <c r="B4488" s="55" t="s">
        <v>6144</v>
      </c>
      <c r="C4488" s="59" t="s">
        <v>337</v>
      </c>
      <c r="D4488" s="59" t="s">
        <v>4974</v>
      </c>
      <c r="E4488" s="59" t="s">
        <v>415</v>
      </c>
      <c r="F4488" s="59" t="s">
        <v>437</v>
      </c>
      <c r="G4488" s="59" t="s">
        <v>2726</v>
      </c>
      <c r="H4488" s="84">
        <f>'20070 ParAssumpChg'!U209</f>
        <v>0</v>
      </c>
    </row>
    <row r="4489" spans="1:8" ht="15" thickBot="1" x14ac:dyDescent="0.35">
      <c r="A4489" s="58">
        <v>22</v>
      </c>
      <c r="B4489" s="55" t="s">
        <v>6145</v>
      </c>
      <c r="C4489" s="59" t="s">
        <v>337</v>
      </c>
      <c r="D4489" s="59" t="s">
        <v>4974</v>
      </c>
      <c r="E4489" s="59" t="s">
        <v>415</v>
      </c>
      <c r="F4489" s="59" t="s">
        <v>437</v>
      </c>
      <c r="G4489" s="59" t="s">
        <v>2728</v>
      </c>
      <c r="H4489" s="84">
        <f>'20070 ParAssumpChg'!U210</f>
        <v>0</v>
      </c>
    </row>
    <row r="4490" spans="1:8" ht="15" thickBot="1" x14ac:dyDescent="0.35">
      <c r="A4490" s="58">
        <v>22</v>
      </c>
      <c r="B4490" s="55" t="s">
        <v>6146</v>
      </c>
      <c r="C4490" s="59" t="s">
        <v>337</v>
      </c>
      <c r="D4490" s="59" t="s">
        <v>4974</v>
      </c>
      <c r="E4490" s="59" t="s">
        <v>415</v>
      </c>
      <c r="F4490" s="59" t="s">
        <v>437</v>
      </c>
      <c r="G4490" s="59" t="s">
        <v>2730</v>
      </c>
      <c r="H4490" s="84">
        <f>'20070 ParAssumpChg'!U211</f>
        <v>0</v>
      </c>
    </row>
    <row r="4491" spans="1:8" ht="15" thickBot="1" x14ac:dyDescent="0.35">
      <c r="A4491" s="58">
        <v>22</v>
      </c>
      <c r="B4491" s="55" t="s">
        <v>6147</v>
      </c>
      <c r="C4491" s="59" t="s">
        <v>337</v>
      </c>
      <c r="D4491" s="59" t="s">
        <v>4974</v>
      </c>
      <c r="E4491" s="59" t="s">
        <v>415</v>
      </c>
      <c r="F4491" s="59" t="s">
        <v>437</v>
      </c>
      <c r="G4491" s="59" t="s">
        <v>4989</v>
      </c>
      <c r="H4491" s="84">
        <f>'20070 ParAssumpChg'!U212</f>
        <v>0</v>
      </c>
    </row>
    <row r="4492" spans="1:8" ht="15" thickBot="1" x14ac:dyDescent="0.35">
      <c r="A4492" s="58">
        <v>22</v>
      </c>
      <c r="B4492" s="55" t="s">
        <v>6148</v>
      </c>
      <c r="C4492" s="59" t="s">
        <v>337</v>
      </c>
      <c r="D4492" s="59" t="s">
        <v>4974</v>
      </c>
      <c r="E4492" s="59" t="s">
        <v>415</v>
      </c>
      <c r="F4492" s="59" t="s">
        <v>437</v>
      </c>
      <c r="G4492" s="59" t="s">
        <v>4991</v>
      </c>
      <c r="H4492" s="84">
        <f>'20070 ParAssumpChg'!U213</f>
        <v>0</v>
      </c>
    </row>
    <row r="4493" spans="1:8" ht="15" thickBot="1" x14ac:dyDescent="0.35">
      <c r="A4493" s="58">
        <v>22</v>
      </c>
      <c r="B4493" s="55" t="s">
        <v>6149</v>
      </c>
      <c r="C4493" s="59" t="s">
        <v>337</v>
      </c>
      <c r="D4493" s="59" t="s">
        <v>4974</v>
      </c>
      <c r="E4493" s="59" t="s">
        <v>415</v>
      </c>
      <c r="F4493" s="59" t="s">
        <v>437</v>
      </c>
      <c r="G4493" s="59" t="s">
        <v>4993</v>
      </c>
      <c r="H4493" s="84">
        <f>'20070 ParAssumpChg'!U214</f>
        <v>0</v>
      </c>
    </row>
    <row r="4494" spans="1:8" ht="15" thickBot="1" x14ac:dyDescent="0.35">
      <c r="A4494" s="58">
        <v>22</v>
      </c>
      <c r="B4494" s="55" t="s">
        <v>6150</v>
      </c>
      <c r="C4494" s="59" t="s">
        <v>337</v>
      </c>
      <c r="D4494" s="59" t="s">
        <v>4974</v>
      </c>
      <c r="E4494" s="59" t="s">
        <v>415</v>
      </c>
      <c r="F4494" s="59" t="s">
        <v>438</v>
      </c>
      <c r="G4494" s="59" t="s">
        <v>2704</v>
      </c>
      <c r="H4494" s="84">
        <f>'20070 ParAssumpChg'!V198</f>
        <v>0</v>
      </c>
    </row>
    <row r="4495" spans="1:8" ht="15" thickBot="1" x14ac:dyDescent="0.35">
      <c r="A4495" s="58">
        <v>22</v>
      </c>
      <c r="B4495" s="55" t="s">
        <v>6151</v>
      </c>
      <c r="C4495" s="59" t="s">
        <v>337</v>
      </c>
      <c r="D4495" s="59" t="s">
        <v>4974</v>
      </c>
      <c r="E4495" s="59" t="s">
        <v>415</v>
      </c>
      <c r="F4495" s="59" t="s">
        <v>438</v>
      </c>
      <c r="G4495" s="59" t="s">
        <v>2706</v>
      </c>
      <c r="H4495" s="84">
        <f>'20070 ParAssumpChg'!V199</f>
        <v>0</v>
      </c>
    </row>
    <row r="4496" spans="1:8" ht="15" thickBot="1" x14ac:dyDescent="0.35">
      <c r="A4496" s="58">
        <v>22</v>
      </c>
      <c r="B4496" s="55" t="s">
        <v>6152</v>
      </c>
      <c r="C4496" s="59" t="s">
        <v>337</v>
      </c>
      <c r="D4496" s="59" t="s">
        <v>4974</v>
      </c>
      <c r="E4496" s="59" t="s">
        <v>415</v>
      </c>
      <c r="F4496" s="59" t="s">
        <v>438</v>
      </c>
      <c r="G4496" s="59" t="s">
        <v>2708</v>
      </c>
      <c r="H4496" s="84">
        <f>'20070 ParAssumpChg'!V200</f>
        <v>0</v>
      </c>
    </row>
    <row r="4497" spans="1:14" ht="15" thickBot="1" x14ac:dyDescent="0.35">
      <c r="A4497" s="58">
        <v>22</v>
      </c>
      <c r="B4497" s="55" t="s">
        <v>6153</v>
      </c>
      <c r="C4497" s="59" t="s">
        <v>337</v>
      </c>
      <c r="D4497" s="59" t="s">
        <v>4974</v>
      </c>
      <c r="E4497" s="59" t="s">
        <v>415</v>
      </c>
      <c r="F4497" s="59" t="s">
        <v>438</v>
      </c>
      <c r="G4497" s="59" t="s">
        <v>2710</v>
      </c>
      <c r="H4497" s="84">
        <f>'20070 ParAssumpChg'!V201</f>
        <v>0</v>
      </c>
    </row>
    <row r="4498" spans="1:14" ht="15" thickBot="1" x14ac:dyDescent="0.35">
      <c r="A4498" s="58">
        <v>22</v>
      </c>
      <c r="B4498" s="55" t="s">
        <v>6154</v>
      </c>
      <c r="C4498" s="59" t="s">
        <v>337</v>
      </c>
      <c r="D4498" s="59" t="s">
        <v>4974</v>
      </c>
      <c r="E4498" s="59" t="s">
        <v>415</v>
      </c>
      <c r="F4498" s="59" t="s">
        <v>438</v>
      </c>
      <c r="G4498" s="59" t="s">
        <v>2712</v>
      </c>
      <c r="H4498" s="84">
        <f>'20070 ParAssumpChg'!V202</f>
        <v>0</v>
      </c>
    </row>
    <row r="4499" spans="1:14" ht="15" thickBot="1" x14ac:dyDescent="0.35">
      <c r="A4499" s="58">
        <v>22</v>
      </c>
      <c r="B4499" s="55" t="s">
        <v>6155</v>
      </c>
      <c r="C4499" s="59" t="s">
        <v>337</v>
      </c>
      <c r="D4499" s="59" t="s">
        <v>4974</v>
      </c>
      <c r="E4499" s="59" t="s">
        <v>415</v>
      </c>
      <c r="F4499" s="59" t="s">
        <v>438</v>
      </c>
      <c r="G4499" s="59" t="s">
        <v>2714</v>
      </c>
      <c r="H4499" s="84">
        <f>'20070 ParAssumpChg'!V203</f>
        <v>0</v>
      </c>
    </row>
    <row r="4500" spans="1:14" ht="15" thickBot="1" x14ac:dyDescent="0.35">
      <c r="A4500" s="58">
        <v>22</v>
      </c>
      <c r="B4500" s="55" t="s">
        <v>6156</v>
      </c>
      <c r="C4500" s="59" t="s">
        <v>337</v>
      </c>
      <c r="D4500" s="59" t="s">
        <v>4974</v>
      </c>
      <c r="E4500" s="59" t="s">
        <v>415</v>
      </c>
      <c r="F4500" s="59" t="s">
        <v>438</v>
      </c>
      <c r="G4500" s="59" t="s">
        <v>2716</v>
      </c>
      <c r="H4500" s="84">
        <f>'20070 ParAssumpChg'!V204</f>
        <v>0</v>
      </c>
    </row>
    <row r="4501" spans="1:14" ht="15" thickBot="1" x14ac:dyDescent="0.35">
      <c r="A4501" s="58">
        <v>22</v>
      </c>
      <c r="B4501" s="55" t="s">
        <v>6157</v>
      </c>
      <c r="C4501" s="59" t="s">
        <v>337</v>
      </c>
      <c r="D4501" s="59" t="s">
        <v>4974</v>
      </c>
      <c r="E4501" s="59" t="s">
        <v>415</v>
      </c>
      <c r="F4501" s="59" t="s">
        <v>438</v>
      </c>
      <c r="G4501" s="59" t="s">
        <v>2718</v>
      </c>
      <c r="H4501" s="84">
        <f>'20070 ParAssumpChg'!V205</f>
        <v>0</v>
      </c>
    </row>
    <row r="4502" spans="1:14" ht="15" thickBot="1" x14ac:dyDescent="0.35">
      <c r="A4502" s="58">
        <v>22</v>
      </c>
      <c r="B4502" s="55" t="s">
        <v>6158</v>
      </c>
      <c r="C4502" s="59" t="s">
        <v>337</v>
      </c>
      <c r="D4502" s="59" t="s">
        <v>4974</v>
      </c>
      <c r="E4502" s="59" t="s">
        <v>415</v>
      </c>
      <c r="F4502" s="59" t="s">
        <v>438</v>
      </c>
      <c r="G4502" s="59" t="s">
        <v>2720</v>
      </c>
      <c r="H4502" s="84">
        <f>'20070 ParAssumpChg'!V206</f>
        <v>0</v>
      </c>
    </row>
    <row r="4503" spans="1:14" ht="15" thickBot="1" x14ac:dyDescent="0.35">
      <c r="A4503" s="58">
        <v>22</v>
      </c>
      <c r="B4503" s="55" t="s">
        <v>6159</v>
      </c>
      <c r="C4503" s="59" t="s">
        <v>337</v>
      </c>
      <c r="D4503" s="59" t="s">
        <v>4974</v>
      </c>
      <c r="E4503" s="59" t="s">
        <v>415</v>
      </c>
      <c r="F4503" s="59" t="s">
        <v>438</v>
      </c>
      <c r="G4503" s="59" t="s">
        <v>2722</v>
      </c>
      <c r="H4503" s="84">
        <f>'20070 ParAssumpChg'!V207</f>
        <v>0</v>
      </c>
    </row>
    <row r="4504" spans="1:14" ht="15" thickBot="1" x14ac:dyDescent="0.35">
      <c r="A4504" s="58">
        <v>22</v>
      </c>
      <c r="B4504" s="55" t="s">
        <v>6160</v>
      </c>
      <c r="C4504" s="59" t="s">
        <v>337</v>
      </c>
      <c r="D4504" s="59" t="s">
        <v>4974</v>
      </c>
      <c r="E4504" s="59" t="s">
        <v>415</v>
      </c>
      <c r="F4504" s="59" t="s">
        <v>438</v>
      </c>
      <c r="G4504" s="59" t="s">
        <v>2724</v>
      </c>
      <c r="H4504" s="84">
        <f>'20070 ParAssumpChg'!V208</f>
        <v>0</v>
      </c>
    </row>
    <row r="4505" spans="1:14" ht="15" thickBot="1" x14ac:dyDescent="0.35">
      <c r="A4505" s="58">
        <v>22</v>
      </c>
      <c r="B4505" s="55" t="s">
        <v>6161</v>
      </c>
      <c r="C4505" s="59" t="s">
        <v>337</v>
      </c>
      <c r="D4505" s="59" t="s">
        <v>4974</v>
      </c>
      <c r="E4505" s="59" t="s">
        <v>415</v>
      </c>
      <c r="F4505" s="59" t="s">
        <v>438</v>
      </c>
      <c r="G4505" s="59" t="s">
        <v>2726</v>
      </c>
      <c r="H4505" s="84">
        <f>'20070 ParAssumpChg'!V209</f>
        <v>0</v>
      </c>
    </row>
    <row r="4506" spans="1:14" ht="15" thickBot="1" x14ac:dyDescent="0.35">
      <c r="A4506" s="58">
        <v>22</v>
      </c>
      <c r="B4506" s="55" t="s">
        <v>6162</v>
      </c>
      <c r="C4506" s="59" t="s">
        <v>337</v>
      </c>
      <c r="D4506" s="59" t="s">
        <v>4974</v>
      </c>
      <c r="E4506" s="59" t="s">
        <v>415</v>
      </c>
      <c r="F4506" s="59" t="s">
        <v>438</v>
      </c>
      <c r="G4506" s="59" t="s">
        <v>2728</v>
      </c>
      <c r="H4506" s="84">
        <f>'20070 ParAssumpChg'!V210</f>
        <v>0</v>
      </c>
    </row>
    <row r="4507" spans="1:14" ht="15" thickBot="1" x14ac:dyDescent="0.35">
      <c r="A4507" s="58">
        <v>22</v>
      </c>
      <c r="B4507" s="55" t="s">
        <v>6163</v>
      </c>
      <c r="C4507" s="59" t="s">
        <v>337</v>
      </c>
      <c r="D4507" s="59" t="s">
        <v>4974</v>
      </c>
      <c r="E4507" s="59" t="s">
        <v>415</v>
      </c>
      <c r="F4507" s="59" t="s">
        <v>438</v>
      </c>
      <c r="G4507" s="59" t="s">
        <v>2730</v>
      </c>
      <c r="H4507" s="84">
        <f>'20070 ParAssumpChg'!V211</f>
        <v>0</v>
      </c>
    </row>
    <row r="4508" spans="1:14" ht="15" thickBot="1" x14ac:dyDescent="0.35">
      <c r="A4508" s="58">
        <v>22</v>
      </c>
      <c r="B4508" s="55" t="s">
        <v>6164</v>
      </c>
      <c r="C4508" s="59" t="s">
        <v>337</v>
      </c>
      <c r="D4508" s="59" t="s">
        <v>4974</v>
      </c>
      <c r="E4508" s="59" t="s">
        <v>415</v>
      </c>
      <c r="F4508" s="59" t="s">
        <v>438</v>
      </c>
      <c r="G4508" s="59" t="s">
        <v>4989</v>
      </c>
      <c r="H4508" s="84">
        <f>'20070 ParAssumpChg'!V212</f>
        <v>0</v>
      </c>
    </row>
    <row r="4509" spans="1:14" ht="15" thickBot="1" x14ac:dyDescent="0.35">
      <c r="A4509" s="58">
        <v>22</v>
      </c>
      <c r="B4509" s="55" t="s">
        <v>6165</v>
      </c>
      <c r="C4509" s="59" t="s">
        <v>337</v>
      </c>
      <c r="D4509" s="59" t="s">
        <v>4974</v>
      </c>
      <c r="E4509" s="59" t="s">
        <v>415</v>
      </c>
      <c r="F4509" s="59" t="s">
        <v>438</v>
      </c>
      <c r="G4509" s="59" t="s">
        <v>4991</v>
      </c>
      <c r="H4509" s="84">
        <f>'20070 ParAssumpChg'!V213</f>
        <v>0</v>
      </c>
    </row>
    <row r="4510" spans="1:14" ht="15" thickBot="1" x14ac:dyDescent="0.35">
      <c r="A4510" s="58">
        <v>22</v>
      </c>
      <c r="B4510" s="55" t="s">
        <v>6166</v>
      </c>
      <c r="C4510" s="59" t="s">
        <v>337</v>
      </c>
      <c r="D4510" s="59" t="s">
        <v>4974</v>
      </c>
      <c r="E4510" s="59" t="s">
        <v>415</v>
      </c>
      <c r="F4510" s="59" t="s">
        <v>438</v>
      </c>
      <c r="G4510" s="59" t="s">
        <v>4993</v>
      </c>
      <c r="H4510" s="84">
        <f>'20070 ParAssumpChg'!V214</f>
        <v>0</v>
      </c>
    </row>
    <row r="4511" spans="1:14" s="55" customFormat="1" ht="15" thickBot="1" x14ac:dyDescent="0.35">
      <c r="A4511" s="58">
        <v>25</v>
      </c>
      <c r="B4511" s="55" t="s">
        <v>6167</v>
      </c>
      <c r="C4511" s="59" t="s">
        <v>952</v>
      </c>
      <c r="D4511" s="59" t="s">
        <v>40</v>
      </c>
      <c r="E4511" s="59" t="s">
        <v>700</v>
      </c>
      <c r="F4511" s="59" t="s">
        <v>702</v>
      </c>
      <c r="G4511" s="59" t="s">
        <v>702</v>
      </c>
      <c r="H4511" s="84">
        <f>'20080 SFRollFwd '!$C9</f>
        <v>0</v>
      </c>
      <c r="J4511" s="56" t="s">
        <v>6168</v>
      </c>
      <c r="K4511" s="56" t="s">
        <v>1496</v>
      </c>
      <c r="L4511" s="57" t="s">
        <v>1497</v>
      </c>
      <c r="M4511" s="56" t="str">
        <f t="shared" ref="M4511:M4542" si="105">J4511&amp;K4511&amp;L4511</f>
        <v>LF4.P2008000101</v>
      </c>
      <c r="N4511" s="56"/>
    </row>
    <row r="4512" spans="1:14" s="55" customFormat="1" ht="15" thickBot="1" x14ac:dyDescent="0.35">
      <c r="A4512" s="58">
        <v>25</v>
      </c>
      <c r="B4512" s="55" t="s">
        <v>6169</v>
      </c>
      <c r="C4512" s="59" t="s">
        <v>952</v>
      </c>
      <c r="D4512" s="59" t="s">
        <v>40</v>
      </c>
      <c r="E4512" s="59" t="s">
        <v>700</v>
      </c>
      <c r="F4512" s="59" t="s">
        <v>6170</v>
      </c>
      <c r="G4512" s="59" t="s">
        <v>6170</v>
      </c>
      <c r="H4512" s="84">
        <f>'20080 SFRollFwd '!$C10</f>
        <v>0</v>
      </c>
      <c r="J4512" s="56" t="s">
        <v>6168</v>
      </c>
      <c r="K4512" s="56" t="s">
        <v>1499</v>
      </c>
      <c r="L4512" s="57" t="s">
        <v>1497</v>
      </c>
      <c r="M4512" s="56" t="str">
        <f t="shared" si="105"/>
        <v>LF4.P2008000201</v>
      </c>
      <c r="N4512" s="56"/>
    </row>
    <row r="4513" spans="1:14" s="55" customFormat="1" ht="15" thickBot="1" x14ac:dyDescent="0.35">
      <c r="A4513" s="58">
        <v>25</v>
      </c>
      <c r="B4513" s="55" t="s">
        <v>6171</v>
      </c>
      <c r="C4513" s="59" t="s">
        <v>952</v>
      </c>
      <c r="D4513" s="59" t="s">
        <v>40</v>
      </c>
      <c r="E4513" s="59" t="s">
        <v>700</v>
      </c>
      <c r="F4513" s="59" t="s">
        <v>6172</v>
      </c>
      <c r="G4513" s="59" t="s">
        <v>6172</v>
      </c>
      <c r="H4513" s="84">
        <f>'20080 SFRollFwd '!$C11</f>
        <v>0</v>
      </c>
      <c r="J4513" s="56" t="s">
        <v>6168</v>
      </c>
      <c r="K4513" s="56" t="s">
        <v>1501</v>
      </c>
      <c r="L4513" s="57" t="s">
        <v>1497</v>
      </c>
      <c r="M4513" s="56" t="str">
        <f t="shared" si="105"/>
        <v>LF4.P2008000301</v>
      </c>
      <c r="N4513" s="56"/>
    </row>
    <row r="4514" spans="1:14" s="55" customFormat="1" ht="15" thickBot="1" x14ac:dyDescent="0.35">
      <c r="A4514" s="58">
        <v>25</v>
      </c>
      <c r="B4514" s="55" t="s">
        <v>6173</v>
      </c>
      <c r="C4514" s="59" t="s">
        <v>952</v>
      </c>
      <c r="D4514" s="59" t="s">
        <v>40</v>
      </c>
      <c r="E4514" s="59" t="s">
        <v>700</v>
      </c>
      <c r="F4514" s="59" t="s">
        <v>705</v>
      </c>
      <c r="G4514" s="59" t="s">
        <v>705</v>
      </c>
      <c r="H4514" s="84">
        <f>'20080 SFRollFwd '!$C12</f>
        <v>0</v>
      </c>
      <c r="J4514" s="56" t="s">
        <v>6168</v>
      </c>
      <c r="K4514" s="56" t="s">
        <v>1503</v>
      </c>
      <c r="L4514" s="57" t="s">
        <v>1497</v>
      </c>
      <c r="M4514" s="56" t="str">
        <f t="shared" si="105"/>
        <v>LF4.P2008000401</v>
      </c>
      <c r="N4514" s="56"/>
    </row>
    <row r="4515" spans="1:14" s="55" customFormat="1" ht="15" thickBot="1" x14ac:dyDescent="0.35">
      <c r="A4515" s="58">
        <v>25</v>
      </c>
      <c r="B4515" s="55" t="s">
        <v>6174</v>
      </c>
      <c r="C4515" s="59" t="s">
        <v>952</v>
      </c>
      <c r="D4515" s="59" t="s">
        <v>40</v>
      </c>
      <c r="E4515" s="59" t="s">
        <v>700</v>
      </c>
      <c r="F4515" s="59" t="s">
        <v>337</v>
      </c>
      <c r="G4515" s="59" t="s">
        <v>337</v>
      </c>
      <c r="H4515" s="84">
        <f>'20080 SFRollFwd '!$C13</f>
        <v>0</v>
      </c>
      <c r="J4515" s="56" t="s">
        <v>6168</v>
      </c>
      <c r="K4515" s="56" t="s">
        <v>1505</v>
      </c>
      <c r="L4515" s="57" t="s">
        <v>1497</v>
      </c>
      <c r="M4515" s="56" t="str">
        <f t="shared" si="105"/>
        <v>LF4.P2008000501</v>
      </c>
      <c r="N4515" s="56"/>
    </row>
    <row r="4516" spans="1:14" s="55" customFormat="1" ht="15" thickBot="1" x14ac:dyDescent="0.35">
      <c r="A4516" s="58">
        <v>25</v>
      </c>
      <c r="B4516" s="55" t="s">
        <v>6175</v>
      </c>
      <c r="C4516" s="59" t="s">
        <v>952</v>
      </c>
      <c r="D4516" s="59" t="s">
        <v>40</v>
      </c>
      <c r="E4516" s="59" t="s">
        <v>700</v>
      </c>
      <c r="F4516" s="59" t="s">
        <v>706</v>
      </c>
      <c r="G4516" s="59" t="s">
        <v>706</v>
      </c>
      <c r="H4516" s="84">
        <f>'20080 SFRollFwd '!$C14</f>
        <v>0</v>
      </c>
      <c r="J4516" s="56" t="s">
        <v>6168</v>
      </c>
      <c r="K4516" s="56" t="s">
        <v>1507</v>
      </c>
      <c r="L4516" s="57" t="s">
        <v>1497</v>
      </c>
      <c r="M4516" s="56" t="str">
        <f t="shared" si="105"/>
        <v>LF4.P2008000601</v>
      </c>
      <c r="N4516" s="56"/>
    </row>
    <row r="4517" spans="1:14" s="55" customFormat="1" ht="15" thickBot="1" x14ac:dyDescent="0.35">
      <c r="A4517" s="58">
        <v>25</v>
      </c>
      <c r="B4517" s="55" t="s">
        <v>6176</v>
      </c>
      <c r="C4517" s="59" t="s">
        <v>952</v>
      </c>
      <c r="D4517" s="59" t="s">
        <v>40</v>
      </c>
      <c r="E4517" s="59" t="s">
        <v>700</v>
      </c>
      <c r="F4517" s="59" t="s">
        <v>6177</v>
      </c>
      <c r="G4517" s="59" t="s">
        <v>6177</v>
      </c>
      <c r="H4517" s="84">
        <f>'20080 SFRollFwd '!$C15</f>
        <v>0</v>
      </c>
      <c r="J4517" s="56" t="s">
        <v>6168</v>
      </c>
      <c r="K4517" s="56" t="s">
        <v>1509</v>
      </c>
      <c r="L4517" s="57" t="s">
        <v>1497</v>
      </c>
      <c r="M4517" s="56" t="str">
        <f t="shared" si="105"/>
        <v>LF4.P2008000701</v>
      </c>
      <c r="N4517" s="56"/>
    </row>
    <row r="4518" spans="1:14" s="55" customFormat="1" ht="15" thickBot="1" x14ac:dyDescent="0.35">
      <c r="A4518" s="58">
        <v>25</v>
      </c>
      <c r="B4518" s="55" t="s">
        <v>6178</v>
      </c>
      <c r="C4518" s="59" t="s">
        <v>952</v>
      </c>
      <c r="D4518" s="59" t="s">
        <v>40</v>
      </c>
      <c r="E4518" s="59" t="s">
        <v>701</v>
      </c>
      <c r="F4518" s="59" t="s">
        <v>702</v>
      </c>
      <c r="G4518" s="59" t="s">
        <v>702</v>
      </c>
      <c r="H4518" s="84">
        <f>'20080 SFRollFwd '!$D9</f>
        <v>0</v>
      </c>
      <c r="J4518" s="56" t="s">
        <v>6168</v>
      </c>
      <c r="K4518" s="56" t="s">
        <v>1496</v>
      </c>
      <c r="L4518" s="57" t="s">
        <v>1519</v>
      </c>
      <c r="M4518" s="56" t="str">
        <f t="shared" si="105"/>
        <v>LF4.P2008000102</v>
      </c>
      <c r="N4518" s="56"/>
    </row>
    <row r="4519" spans="1:14" s="55" customFormat="1" ht="15" thickBot="1" x14ac:dyDescent="0.35">
      <c r="A4519" s="58">
        <v>25</v>
      </c>
      <c r="B4519" s="55" t="s">
        <v>6179</v>
      </c>
      <c r="C4519" s="59" t="s">
        <v>952</v>
      </c>
      <c r="D4519" s="59" t="s">
        <v>40</v>
      </c>
      <c r="E4519" s="59" t="s">
        <v>701</v>
      </c>
      <c r="F4519" s="59" t="s">
        <v>6170</v>
      </c>
      <c r="G4519" s="59" t="s">
        <v>6170</v>
      </c>
      <c r="H4519" s="84">
        <f>'20080 SFRollFwd '!$D10</f>
        <v>0</v>
      </c>
      <c r="J4519" s="56" t="s">
        <v>6168</v>
      </c>
      <c r="K4519" s="56" t="s">
        <v>1499</v>
      </c>
      <c r="L4519" s="57" t="s">
        <v>1519</v>
      </c>
      <c r="M4519" s="56" t="str">
        <f t="shared" si="105"/>
        <v>LF4.P2008000202</v>
      </c>
      <c r="N4519" s="56"/>
    </row>
    <row r="4520" spans="1:14" s="55" customFormat="1" ht="15" thickBot="1" x14ac:dyDescent="0.35">
      <c r="A4520" s="58">
        <v>25</v>
      </c>
      <c r="B4520" s="55" t="s">
        <v>6180</v>
      </c>
      <c r="C4520" s="59" t="s">
        <v>952</v>
      </c>
      <c r="D4520" s="59" t="s">
        <v>40</v>
      </c>
      <c r="E4520" s="59" t="s">
        <v>701</v>
      </c>
      <c r="F4520" s="59" t="s">
        <v>6172</v>
      </c>
      <c r="G4520" s="59" t="s">
        <v>6172</v>
      </c>
      <c r="H4520" s="84">
        <f>'20080 SFRollFwd '!$D11</f>
        <v>0</v>
      </c>
      <c r="J4520" s="56" t="s">
        <v>6168</v>
      </c>
      <c r="K4520" s="56" t="s">
        <v>1501</v>
      </c>
      <c r="L4520" s="57" t="s">
        <v>1519</v>
      </c>
      <c r="M4520" s="56" t="str">
        <f t="shared" si="105"/>
        <v>LF4.P2008000302</v>
      </c>
      <c r="N4520" s="56"/>
    </row>
    <row r="4521" spans="1:14" s="55" customFormat="1" ht="15" thickBot="1" x14ac:dyDescent="0.35">
      <c r="A4521" s="58">
        <v>25</v>
      </c>
      <c r="B4521" s="55" t="s">
        <v>6181</v>
      </c>
      <c r="C4521" s="59" t="s">
        <v>952</v>
      </c>
      <c r="D4521" s="59" t="s">
        <v>40</v>
      </c>
      <c r="E4521" s="59" t="s">
        <v>701</v>
      </c>
      <c r="F4521" s="59" t="s">
        <v>705</v>
      </c>
      <c r="G4521" s="59" t="s">
        <v>705</v>
      </c>
      <c r="H4521" s="84">
        <f>'20080 SFRollFwd '!$D12</f>
        <v>0</v>
      </c>
      <c r="J4521" s="56" t="s">
        <v>6168</v>
      </c>
      <c r="K4521" s="56" t="s">
        <v>1503</v>
      </c>
      <c r="L4521" s="57" t="s">
        <v>1519</v>
      </c>
      <c r="M4521" s="56" t="str">
        <f t="shared" si="105"/>
        <v>LF4.P2008000402</v>
      </c>
      <c r="N4521" s="56"/>
    </row>
    <row r="4522" spans="1:14" s="55" customFormat="1" ht="15" thickBot="1" x14ac:dyDescent="0.35">
      <c r="A4522" s="58">
        <v>25</v>
      </c>
      <c r="B4522" s="55" t="s">
        <v>6182</v>
      </c>
      <c r="C4522" s="59" t="s">
        <v>952</v>
      </c>
      <c r="D4522" s="59" t="s">
        <v>40</v>
      </c>
      <c r="E4522" s="59" t="s">
        <v>701</v>
      </c>
      <c r="F4522" s="59" t="s">
        <v>337</v>
      </c>
      <c r="G4522" s="59" t="s">
        <v>337</v>
      </c>
      <c r="H4522" s="84">
        <f>'20080 SFRollFwd '!$D13</f>
        <v>0</v>
      </c>
      <c r="J4522" s="56" t="s">
        <v>6168</v>
      </c>
      <c r="K4522" s="56" t="s">
        <v>1505</v>
      </c>
      <c r="L4522" s="57" t="s">
        <v>1519</v>
      </c>
      <c r="M4522" s="56" t="str">
        <f t="shared" si="105"/>
        <v>LF4.P2008000502</v>
      </c>
      <c r="N4522" s="56"/>
    </row>
    <row r="4523" spans="1:14" s="55" customFormat="1" ht="15" thickBot="1" x14ac:dyDescent="0.35">
      <c r="A4523" s="58">
        <v>25</v>
      </c>
      <c r="B4523" s="55" t="s">
        <v>6183</v>
      </c>
      <c r="C4523" s="59" t="s">
        <v>952</v>
      </c>
      <c r="D4523" s="59" t="s">
        <v>40</v>
      </c>
      <c r="E4523" s="59" t="s">
        <v>701</v>
      </c>
      <c r="F4523" s="59" t="s">
        <v>706</v>
      </c>
      <c r="G4523" s="59" t="s">
        <v>706</v>
      </c>
      <c r="H4523" s="84">
        <f>'20080 SFRollFwd '!$D14</f>
        <v>0</v>
      </c>
      <c r="J4523" s="56" t="s">
        <v>6168</v>
      </c>
      <c r="K4523" s="56" t="s">
        <v>1507</v>
      </c>
      <c r="L4523" s="57" t="s">
        <v>1519</v>
      </c>
      <c r="M4523" s="56" t="str">
        <f t="shared" si="105"/>
        <v>LF4.P2008000602</v>
      </c>
      <c r="N4523" s="56"/>
    </row>
    <row r="4524" spans="1:14" s="55" customFormat="1" ht="15" thickBot="1" x14ac:dyDescent="0.35">
      <c r="A4524" s="58">
        <v>25</v>
      </c>
      <c r="B4524" s="55" t="s">
        <v>6184</v>
      </c>
      <c r="C4524" s="59" t="s">
        <v>952</v>
      </c>
      <c r="D4524" s="59" t="s">
        <v>40</v>
      </c>
      <c r="E4524" s="59" t="s">
        <v>701</v>
      </c>
      <c r="F4524" s="59" t="s">
        <v>6177</v>
      </c>
      <c r="G4524" s="59" t="s">
        <v>6177</v>
      </c>
      <c r="H4524" s="84">
        <f>'20080 SFRollFwd '!$D15</f>
        <v>0</v>
      </c>
      <c r="J4524" s="56" t="s">
        <v>6168</v>
      </c>
      <c r="K4524" s="56" t="s">
        <v>1509</v>
      </c>
      <c r="L4524" s="57" t="s">
        <v>1519</v>
      </c>
      <c r="M4524" s="56" t="str">
        <f t="shared" si="105"/>
        <v>LF4.P2008000702</v>
      </c>
      <c r="N4524" s="56"/>
    </row>
    <row r="4525" spans="1:14" s="55" customFormat="1" ht="15" thickBot="1" x14ac:dyDescent="0.35">
      <c r="A4525" s="58">
        <v>25</v>
      </c>
      <c r="B4525" s="55" t="s">
        <v>6185</v>
      </c>
      <c r="C4525" s="59" t="s">
        <v>771</v>
      </c>
      <c r="D4525" s="59" t="s">
        <v>40</v>
      </c>
      <c r="E4525" s="59" t="s">
        <v>700</v>
      </c>
      <c r="F4525" s="59" t="s">
        <v>702</v>
      </c>
      <c r="G4525" s="59" t="s">
        <v>702</v>
      </c>
      <c r="H4525" s="84">
        <f>'20080 SFRollFwd '!$C$22</f>
        <v>0</v>
      </c>
      <c r="J4525" s="56" t="s">
        <v>6168</v>
      </c>
      <c r="K4525" s="57" t="s">
        <v>1517</v>
      </c>
      <c r="L4525" s="57" t="s">
        <v>1497</v>
      </c>
      <c r="M4525" s="56" t="str">
        <f t="shared" si="105"/>
        <v>LF4.P2008001101</v>
      </c>
      <c r="N4525" s="56"/>
    </row>
    <row r="4526" spans="1:14" s="55" customFormat="1" ht="15" thickBot="1" x14ac:dyDescent="0.35">
      <c r="A4526" s="58">
        <v>25</v>
      </c>
      <c r="B4526" s="55" t="s">
        <v>6186</v>
      </c>
      <c r="C4526" s="59" t="s">
        <v>771</v>
      </c>
      <c r="D4526" s="59" t="s">
        <v>40</v>
      </c>
      <c r="E4526" s="59" t="s">
        <v>700</v>
      </c>
      <c r="F4526" s="59" t="s">
        <v>6170</v>
      </c>
      <c r="G4526" s="59" t="s">
        <v>6170</v>
      </c>
      <c r="H4526" s="84">
        <f>'20080 SFRollFwd '!$C$23</f>
        <v>0</v>
      </c>
      <c r="J4526" s="56" t="s">
        <v>6168</v>
      </c>
      <c r="K4526" s="57" t="s">
        <v>1568</v>
      </c>
      <c r="L4526" s="57" t="s">
        <v>1497</v>
      </c>
      <c r="M4526" s="56" t="str">
        <f t="shared" si="105"/>
        <v>LF4.P2008001201</v>
      </c>
      <c r="N4526" s="56"/>
    </row>
    <row r="4527" spans="1:14" s="55" customFormat="1" ht="15" thickBot="1" x14ac:dyDescent="0.35">
      <c r="A4527" s="58">
        <v>25</v>
      </c>
      <c r="B4527" s="55" t="s">
        <v>6187</v>
      </c>
      <c r="C4527" s="59" t="s">
        <v>771</v>
      </c>
      <c r="D4527" s="59" t="s">
        <v>40</v>
      </c>
      <c r="E4527" s="59" t="s">
        <v>700</v>
      </c>
      <c r="F4527" s="59" t="s">
        <v>6172</v>
      </c>
      <c r="G4527" s="59" t="s">
        <v>6172</v>
      </c>
      <c r="H4527" s="84">
        <f>'20080 SFRollFwd '!$C$24</f>
        <v>0</v>
      </c>
      <c r="J4527" s="56" t="s">
        <v>6168</v>
      </c>
      <c r="K4527" s="57" t="s">
        <v>1617</v>
      </c>
      <c r="L4527" s="57" t="s">
        <v>1497</v>
      </c>
      <c r="M4527" s="56" t="str">
        <f t="shared" si="105"/>
        <v>LF4.P2008001301</v>
      </c>
      <c r="N4527" s="56"/>
    </row>
    <row r="4528" spans="1:14" s="55" customFormat="1" ht="15" thickBot="1" x14ac:dyDescent="0.35">
      <c r="A4528" s="58">
        <v>25</v>
      </c>
      <c r="B4528" s="55" t="s">
        <v>6188</v>
      </c>
      <c r="C4528" s="59" t="s">
        <v>771</v>
      </c>
      <c r="D4528" s="59" t="s">
        <v>40</v>
      </c>
      <c r="E4528" s="59" t="s">
        <v>700</v>
      </c>
      <c r="F4528" s="59" t="s">
        <v>705</v>
      </c>
      <c r="G4528" s="59" t="s">
        <v>705</v>
      </c>
      <c r="H4528" s="84">
        <f>'20080 SFRollFwd '!$C$25</f>
        <v>0</v>
      </c>
      <c r="J4528" s="56" t="s">
        <v>6168</v>
      </c>
      <c r="K4528" s="57" t="s">
        <v>1619</v>
      </c>
      <c r="L4528" s="57" t="s">
        <v>1497</v>
      </c>
      <c r="M4528" s="56" t="str">
        <f t="shared" si="105"/>
        <v>LF4.P2008001401</v>
      </c>
      <c r="N4528" s="56"/>
    </row>
    <row r="4529" spans="1:14" s="55" customFormat="1" ht="15" thickBot="1" x14ac:dyDescent="0.35">
      <c r="A4529" s="58">
        <v>25</v>
      </c>
      <c r="B4529" s="55" t="s">
        <v>6189</v>
      </c>
      <c r="C4529" s="59" t="s">
        <v>771</v>
      </c>
      <c r="D4529" s="59" t="s">
        <v>40</v>
      </c>
      <c r="E4529" s="59" t="s">
        <v>700</v>
      </c>
      <c r="F4529" s="59" t="s">
        <v>337</v>
      </c>
      <c r="G4529" s="59" t="s">
        <v>337</v>
      </c>
      <c r="H4529" s="84">
        <f>'20080 SFRollFwd '!$C$26</f>
        <v>0</v>
      </c>
      <c r="J4529" s="56" t="s">
        <v>6168</v>
      </c>
      <c r="K4529" s="57" t="s">
        <v>1621</v>
      </c>
      <c r="L4529" s="57" t="s">
        <v>1497</v>
      </c>
      <c r="M4529" s="56" t="str">
        <f t="shared" si="105"/>
        <v>LF4.P2008001501</v>
      </c>
      <c r="N4529" s="56"/>
    </row>
    <row r="4530" spans="1:14" s="55" customFormat="1" ht="15" thickBot="1" x14ac:dyDescent="0.35">
      <c r="A4530" s="58">
        <v>25</v>
      </c>
      <c r="B4530" s="55" t="s">
        <v>6190</v>
      </c>
      <c r="C4530" s="59" t="s">
        <v>771</v>
      </c>
      <c r="D4530" s="59" t="s">
        <v>40</v>
      </c>
      <c r="E4530" s="59" t="s">
        <v>700</v>
      </c>
      <c r="F4530" s="59" t="s">
        <v>706</v>
      </c>
      <c r="G4530" s="59" t="s">
        <v>706</v>
      </c>
      <c r="H4530" s="84">
        <f>'20080 SFRollFwd '!$C$27</f>
        <v>0</v>
      </c>
      <c r="J4530" s="56" t="s">
        <v>6168</v>
      </c>
      <c r="K4530" s="57" t="s">
        <v>1623</v>
      </c>
      <c r="L4530" s="57" t="s">
        <v>1497</v>
      </c>
      <c r="M4530" s="56" t="str">
        <f t="shared" si="105"/>
        <v>LF4.P2008001601</v>
      </c>
      <c r="N4530" s="56"/>
    </row>
    <row r="4531" spans="1:14" s="55" customFormat="1" ht="15" thickBot="1" x14ac:dyDescent="0.35">
      <c r="A4531" s="58">
        <v>25</v>
      </c>
      <c r="B4531" s="55" t="s">
        <v>6191</v>
      </c>
      <c r="C4531" s="59" t="s">
        <v>771</v>
      </c>
      <c r="D4531" s="59" t="s">
        <v>40</v>
      </c>
      <c r="E4531" s="59" t="s">
        <v>700</v>
      </c>
      <c r="F4531" s="59" t="s">
        <v>6177</v>
      </c>
      <c r="G4531" s="59" t="s">
        <v>6177</v>
      </c>
      <c r="H4531" s="84">
        <f>'20080 SFRollFwd '!$C$28</f>
        <v>0</v>
      </c>
      <c r="J4531" s="56" t="s">
        <v>6168</v>
      </c>
      <c r="K4531" s="57" t="s">
        <v>1625</v>
      </c>
      <c r="L4531" s="57" t="s">
        <v>1497</v>
      </c>
      <c r="M4531" s="56" t="str">
        <f t="shared" si="105"/>
        <v>LF4.P2008001701</v>
      </c>
      <c r="N4531" s="56"/>
    </row>
    <row r="4532" spans="1:14" s="55" customFormat="1" ht="15" thickBot="1" x14ac:dyDescent="0.35">
      <c r="A4532" s="58">
        <v>25</v>
      </c>
      <c r="B4532" s="55" t="s">
        <v>6192</v>
      </c>
      <c r="C4532" s="59" t="s">
        <v>771</v>
      </c>
      <c r="D4532" s="59" t="s">
        <v>40</v>
      </c>
      <c r="E4532" s="59" t="s">
        <v>701</v>
      </c>
      <c r="F4532" s="59" t="s">
        <v>702</v>
      </c>
      <c r="G4532" s="59" t="s">
        <v>702</v>
      </c>
      <c r="H4532" s="84">
        <f>'20080 SFRollFwd '!$D$22</f>
        <v>0</v>
      </c>
      <c r="J4532" s="56" t="s">
        <v>6168</v>
      </c>
      <c r="K4532" s="57" t="s">
        <v>1517</v>
      </c>
      <c r="L4532" s="57" t="s">
        <v>1519</v>
      </c>
      <c r="M4532" s="56" t="str">
        <f t="shared" si="105"/>
        <v>LF4.P2008001102</v>
      </c>
      <c r="N4532" s="56"/>
    </row>
    <row r="4533" spans="1:14" s="55" customFormat="1" ht="15" thickBot="1" x14ac:dyDescent="0.35">
      <c r="A4533" s="58">
        <v>25</v>
      </c>
      <c r="B4533" s="55" t="s">
        <v>6193</v>
      </c>
      <c r="C4533" s="59" t="s">
        <v>771</v>
      </c>
      <c r="D4533" s="59" t="s">
        <v>40</v>
      </c>
      <c r="E4533" s="59" t="s">
        <v>701</v>
      </c>
      <c r="F4533" s="59" t="s">
        <v>6170</v>
      </c>
      <c r="G4533" s="59" t="s">
        <v>6170</v>
      </c>
      <c r="H4533" s="84">
        <f>'20080 SFRollFwd '!$D$23</f>
        <v>0</v>
      </c>
      <c r="J4533" s="56" t="s">
        <v>6168</v>
      </c>
      <c r="K4533" s="57" t="s">
        <v>1568</v>
      </c>
      <c r="L4533" s="57" t="s">
        <v>1519</v>
      </c>
      <c r="M4533" s="56" t="str">
        <f t="shared" si="105"/>
        <v>LF4.P2008001202</v>
      </c>
      <c r="N4533" s="56"/>
    </row>
    <row r="4534" spans="1:14" s="55" customFormat="1" ht="15" thickBot="1" x14ac:dyDescent="0.35">
      <c r="A4534" s="58">
        <v>25</v>
      </c>
      <c r="B4534" s="55" t="s">
        <v>6194</v>
      </c>
      <c r="C4534" s="59" t="s">
        <v>771</v>
      </c>
      <c r="D4534" s="59" t="s">
        <v>40</v>
      </c>
      <c r="E4534" s="59" t="s">
        <v>701</v>
      </c>
      <c r="F4534" s="59" t="s">
        <v>6172</v>
      </c>
      <c r="G4534" s="59" t="s">
        <v>6172</v>
      </c>
      <c r="H4534" s="84">
        <f>'20080 SFRollFwd '!$D$24</f>
        <v>0</v>
      </c>
      <c r="J4534" s="56" t="s">
        <v>6168</v>
      </c>
      <c r="K4534" s="57" t="s">
        <v>1617</v>
      </c>
      <c r="L4534" s="57" t="s">
        <v>1519</v>
      </c>
      <c r="M4534" s="56" t="str">
        <f t="shared" si="105"/>
        <v>LF4.P2008001302</v>
      </c>
      <c r="N4534" s="56"/>
    </row>
    <row r="4535" spans="1:14" s="55" customFormat="1" ht="15" thickBot="1" x14ac:dyDescent="0.35">
      <c r="A4535" s="58">
        <v>25</v>
      </c>
      <c r="B4535" s="55" t="s">
        <v>6195</v>
      </c>
      <c r="C4535" s="59" t="s">
        <v>771</v>
      </c>
      <c r="D4535" s="59" t="s">
        <v>40</v>
      </c>
      <c r="E4535" s="59" t="s">
        <v>701</v>
      </c>
      <c r="F4535" s="59" t="s">
        <v>705</v>
      </c>
      <c r="G4535" s="59" t="s">
        <v>705</v>
      </c>
      <c r="H4535" s="84">
        <f>'20080 SFRollFwd '!$D$25</f>
        <v>0</v>
      </c>
      <c r="J4535" s="56" t="s">
        <v>6168</v>
      </c>
      <c r="K4535" s="57" t="s">
        <v>1619</v>
      </c>
      <c r="L4535" s="57" t="s">
        <v>1519</v>
      </c>
      <c r="M4535" s="56" t="str">
        <f t="shared" si="105"/>
        <v>LF4.P2008001402</v>
      </c>
      <c r="N4535" s="56"/>
    </row>
    <row r="4536" spans="1:14" s="55" customFormat="1" ht="15" thickBot="1" x14ac:dyDescent="0.35">
      <c r="A4536" s="58">
        <v>25</v>
      </c>
      <c r="B4536" s="55" t="s">
        <v>6196</v>
      </c>
      <c r="C4536" s="59" t="s">
        <v>771</v>
      </c>
      <c r="D4536" s="59" t="s">
        <v>40</v>
      </c>
      <c r="E4536" s="59" t="s">
        <v>701</v>
      </c>
      <c r="F4536" s="59" t="s">
        <v>337</v>
      </c>
      <c r="G4536" s="59" t="s">
        <v>337</v>
      </c>
      <c r="H4536" s="84">
        <f>'20080 SFRollFwd '!$D$26</f>
        <v>0</v>
      </c>
      <c r="J4536" s="56" t="s">
        <v>6168</v>
      </c>
      <c r="K4536" s="57" t="s">
        <v>1621</v>
      </c>
      <c r="L4536" s="57" t="s">
        <v>1519</v>
      </c>
      <c r="M4536" s="56" t="str">
        <f t="shared" si="105"/>
        <v>LF4.P2008001502</v>
      </c>
      <c r="N4536" s="56"/>
    </row>
    <row r="4537" spans="1:14" s="55" customFormat="1" ht="15" thickBot="1" x14ac:dyDescent="0.35">
      <c r="A4537" s="58">
        <v>25</v>
      </c>
      <c r="B4537" s="55" t="s">
        <v>6197</v>
      </c>
      <c r="C4537" s="59" t="s">
        <v>771</v>
      </c>
      <c r="D4537" s="59" t="s">
        <v>40</v>
      </c>
      <c r="E4537" s="59" t="s">
        <v>701</v>
      </c>
      <c r="F4537" s="59" t="s">
        <v>706</v>
      </c>
      <c r="G4537" s="59" t="s">
        <v>706</v>
      </c>
      <c r="H4537" s="84">
        <f>'20080 SFRollFwd '!$D$27</f>
        <v>0</v>
      </c>
      <c r="J4537" s="56" t="s">
        <v>6168</v>
      </c>
      <c r="K4537" s="57" t="s">
        <v>1623</v>
      </c>
      <c r="L4537" s="57" t="s">
        <v>1519</v>
      </c>
      <c r="M4537" s="56" t="str">
        <f t="shared" si="105"/>
        <v>LF4.P2008001602</v>
      </c>
      <c r="N4537" s="56"/>
    </row>
    <row r="4538" spans="1:14" s="55" customFormat="1" ht="15" thickBot="1" x14ac:dyDescent="0.35">
      <c r="A4538" s="58">
        <v>25</v>
      </c>
      <c r="B4538" s="55" t="s">
        <v>6198</v>
      </c>
      <c r="C4538" s="59" t="s">
        <v>771</v>
      </c>
      <c r="D4538" s="59" t="s">
        <v>40</v>
      </c>
      <c r="E4538" s="59" t="s">
        <v>701</v>
      </c>
      <c r="F4538" s="59" t="s">
        <v>6177</v>
      </c>
      <c r="G4538" s="59" t="s">
        <v>6177</v>
      </c>
      <c r="H4538" s="84">
        <f>'20080 SFRollFwd '!$D$28</f>
        <v>0</v>
      </c>
      <c r="J4538" s="56" t="s">
        <v>6168</v>
      </c>
      <c r="K4538" s="57" t="s">
        <v>1625</v>
      </c>
      <c r="L4538" s="57" t="s">
        <v>1519</v>
      </c>
      <c r="M4538" s="56" t="str">
        <f t="shared" si="105"/>
        <v>LF4.P2008001702</v>
      </c>
      <c r="N4538" s="56"/>
    </row>
    <row r="4539" spans="1:14" s="55" customFormat="1" ht="15" thickBot="1" x14ac:dyDescent="0.35">
      <c r="A4539" s="58">
        <v>25</v>
      </c>
      <c r="B4539" s="55" t="s">
        <v>6199</v>
      </c>
      <c r="C4539" s="59" t="s">
        <v>772</v>
      </c>
      <c r="D4539" s="59" t="s">
        <v>40</v>
      </c>
      <c r="E4539" s="59" t="s">
        <v>700</v>
      </c>
      <c r="F4539" s="59" t="s">
        <v>702</v>
      </c>
      <c r="G4539" s="59" t="s">
        <v>702</v>
      </c>
      <c r="H4539" s="84">
        <f>'20080 SFRollFwd '!$C35</f>
        <v>0</v>
      </c>
      <c r="J4539" s="56" t="s">
        <v>6168</v>
      </c>
      <c r="K4539" s="57" t="s">
        <v>1653</v>
      </c>
      <c r="L4539" s="57" t="s">
        <v>1497</v>
      </c>
      <c r="M4539" s="56" t="str">
        <f t="shared" si="105"/>
        <v>LF4.P2008002101</v>
      </c>
      <c r="N4539" s="56"/>
    </row>
    <row r="4540" spans="1:14" s="55" customFormat="1" ht="15" thickBot="1" x14ac:dyDescent="0.35">
      <c r="A4540" s="58">
        <v>25</v>
      </c>
      <c r="B4540" s="55" t="s">
        <v>6200</v>
      </c>
      <c r="C4540" s="59" t="s">
        <v>772</v>
      </c>
      <c r="D4540" s="59" t="s">
        <v>40</v>
      </c>
      <c r="E4540" s="59" t="s">
        <v>700</v>
      </c>
      <c r="F4540" s="59" t="s">
        <v>6170</v>
      </c>
      <c r="G4540" s="59" t="s">
        <v>6170</v>
      </c>
      <c r="H4540" s="84">
        <f>'20080 SFRollFwd '!$C36</f>
        <v>0</v>
      </c>
      <c r="J4540" s="56" t="s">
        <v>6168</v>
      </c>
      <c r="K4540" s="57" t="s">
        <v>1655</v>
      </c>
      <c r="L4540" s="57" t="s">
        <v>1497</v>
      </c>
      <c r="M4540" s="56" t="str">
        <f t="shared" si="105"/>
        <v>LF4.P2008002201</v>
      </c>
      <c r="N4540" s="56"/>
    </row>
    <row r="4541" spans="1:14" s="55" customFormat="1" ht="15" thickBot="1" x14ac:dyDescent="0.35">
      <c r="A4541" s="58">
        <v>25</v>
      </c>
      <c r="B4541" s="55" t="s">
        <v>6201</v>
      </c>
      <c r="C4541" s="59" t="s">
        <v>772</v>
      </c>
      <c r="D4541" s="59" t="s">
        <v>40</v>
      </c>
      <c r="E4541" s="59" t="s">
        <v>700</v>
      </c>
      <c r="F4541" s="59" t="s">
        <v>6172</v>
      </c>
      <c r="G4541" s="59" t="s">
        <v>6172</v>
      </c>
      <c r="H4541" s="84">
        <f>'20080 SFRollFwd '!$C37</f>
        <v>0</v>
      </c>
      <c r="J4541" s="56" t="s">
        <v>6168</v>
      </c>
      <c r="K4541" s="57" t="s">
        <v>1657</v>
      </c>
      <c r="L4541" s="57" t="s">
        <v>1497</v>
      </c>
      <c r="M4541" s="56" t="str">
        <f t="shared" si="105"/>
        <v>LF4.P2008002301</v>
      </c>
      <c r="N4541" s="56"/>
    </row>
    <row r="4542" spans="1:14" s="55" customFormat="1" ht="15" thickBot="1" x14ac:dyDescent="0.35">
      <c r="A4542" s="58">
        <v>25</v>
      </c>
      <c r="B4542" s="55" t="s">
        <v>6202</v>
      </c>
      <c r="C4542" s="59" t="s">
        <v>772</v>
      </c>
      <c r="D4542" s="59" t="s">
        <v>40</v>
      </c>
      <c r="E4542" s="59" t="s">
        <v>700</v>
      </c>
      <c r="F4542" s="59" t="s">
        <v>705</v>
      </c>
      <c r="G4542" s="59" t="s">
        <v>705</v>
      </c>
      <c r="H4542" s="84">
        <f>'20080 SFRollFwd '!$C38</f>
        <v>0</v>
      </c>
      <c r="J4542" s="56" t="s">
        <v>6168</v>
      </c>
      <c r="K4542" s="57" t="s">
        <v>1659</v>
      </c>
      <c r="L4542" s="57" t="s">
        <v>1497</v>
      </c>
      <c r="M4542" s="56" t="str">
        <f t="shared" si="105"/>
        <v>LF4.P2008002401</v>
      </c>
      <c r="N4542" s="56"/>
    </row>
    <row r="4543" spans="1:14" s="55" customFormat="1" ht="15" thickBot="1" x14ac:dyDescent="0.35">
      <c r="A4543" s="58">
        <v>25</v>
      </c>
      <c r="B4543" s="55" t="s">
        <v>6203</v>
      </c>
      <c r="C4543" s="59" t="s">
        <v>772</v>
      </c>
      <c r="D4543" s="59" t="s">
        <v>40</v>
      </c>
      <c r="E4543" s="59" t="s">
        <v>700</v>
      </c>
      <c r="F4543" s="59" t="s">
        <v>337</v>
      </c>
      <c r="G4543" s="59" t="s">
        <v>337</v>
      </c>
      <c r="H4543" s="84">
        <f>'20080 SFRollFwd '!$C39</f>
        <v>0</v>
      </c>
      <c r="J4543" s="56" t="s">
        <v>6168</v>
      </c>
      <c r="K4543" s="57" t="s">
        <v>1661</v>
      </c>
      <c r="L4543" s="57" t="s">
        <v>1497</v>
      </c>
      <c r="M4543" s="56" t="str">
        <f t="shared" ref="M4543:M4574" si="106">J4543&amp;K4543&amp;L4543</f>
        <v>LF4.P2008002501</v>
      </c>
      <c r="N4543" s="56"/>
    </row>
    <row r="4544" spans="1:14" s="55" customFormat="1" ht="15" thickBot="1" x14ac:dyDescent="0.35">
      <c r="A4544" s="58">
        <v>25</v>
      </c>
      <c r="B4544" s="55" t="s">
        <v>6204</v>
      </c>
      <c r="C4544" s="59" t="s">
        <v>772</v>
      </c>
      <c r="D4544" s="59" t="s">
        <v>40</v>
      </c>
      <c r="E4544" s="59" t="s">
        <v>700</v>
      </c>
      <c r="F4544" s="59" t="s">
        <v>706</v>
      </c>
      <c r="G4544" s="59" t="s">
        <v>706</v>
      </c>
      <c r="H4544" s="84">
        <f>'20080 SFRollFwd '!$C40</f>
        <v>0</v>
      </c>
      <c r="J4544" s="56" t="s">
        <v>6168</v>
      </c>
      <c r="K4544" s="57" t="s">
        <v>1663</v>
      </c>
      <c r="L4544" s="57" t="s">
        <v>1497</v>
      </c>
      <c r="M4544" s="56" t="str">
        <f t="shared" si="106"/>
        <v>LF4.P2008002601</v>
      </c>
      <c r="N4544" s="56"/>
    </row>
    <row r="4545" spans="1:14" s="55" customFormat="1" ht="15" thickBot="1" x14ac:dyDescent="0.35">
      <c r="A4545" s="58">
        <v>25</v>
      </c>
      <c r="B4545" s="55" t="s">
        <v>6205</v>
      </c>
      <c r="C4545" s="59" t="s">
        <v>772</v>
      </c>
      <c r="D4545" s="59" t="s">
        <v>40</v>
      </c>
      <c r="E4545" s="59" t="s">
        <v>700</v>
      </c>
      <c r="F4545" s="59" t="s">
        <v>6177</v>
      </c>
      <c r="G4545" s="59" t="s">
        <v>6177</v>
      </c>
      <c r="H4545" s="84">
        <f>'20080 SFRollFwd '!$C41</f>
        <v>0</v>
      </c>
      <c r="J4545" s="56" t="s">
        <v>6168</v>
      </c>
      <c r="K4545" s="57" t="s">
        <v>1665</v>
      </c>
      <c r="L4545" s="57" t="s">
        <v>1497</v>
      </c>
      <c r="M4545" s="56" t="str">
        <f t="shared" si="106"/>
        <v>LF4.P2008002701</v>
      </c>
      <c r="N4545" s="56"/>
    </row>
    <row r="4546" spans="1:14" s="55" customFormat="1" ht="15" thickBot="1" x14ac:dyDescent="0.35">
      <c r="A4546" s="58">
        <v>25</v>
      </c>
      <c r="B4546" s="55" t="s">
        <v>6206</v>
      </c>
      <c r="C4546" s="59" t="s">
        <v>772</v>
      </c>
      <c r="D4546" s="59" t="s">
        <v>40</v>
      </c>
      <c r="E4546" s="59" t="s">
        <v>701</v>
      </c>
      <c r="F4546" s="59" t="s">
        <v>702</v>
      </c>
      <c r="G4546" s="59" t="s">
        <v>702</v>
      </c>
      <c r="H4546" s="84">
        <f>'20080 SFRollFwd '!$D35</f>
        <v>0</v>
      </c>
      <c r="J4546" s="56" t="s">
        <v>6168</v>
      </c>
      <c r="K4546" s="57" t="s">
        <v>1653</v>
      </c>
      <c r="L4546" s="57" t="s">
        <v>1519</v>
      </c>
      <c r="M4546" s="56" t="str">
        <f t="shared" si="106"/>
        <v>LF4.P2008002102</v>
      </c>
      <c r="N4546" s="56"/>
    </row>
    <row r="4547" spans="1:14" s="55" customFormat="1" ht="15" thickBot="1" x14ac:dyDescent="0.35">
      <c r="A4547" s="58">
        <v>25</v>
      </c>
      <c r="B4547" s="55" t="s">
        <v>6207</v>
      </c>
      <c r="C4547" s="59" t="s">
        <v>772</v>
      </c>
      <c r="D4547" s="59" t="s">
        <v>40</v>
      </c>
      <c r="E4547" s="59" t="s">
        <v>701</v>
      </c>
      <c r="F4547" s="59" t="s">
        <v>6170</v>
      </c>
      <c r="G4547" s="59" t="s">
        <v>6170</v>
      </c>
      <c r="H4547" s="84">
        <f>'20080 SFRollFwd '!$D36</f>
        <v>0</v>
      </c>
      <c r="J4547" s="56" t="s">
        <v>6168</v>
      </c>
      <c r="K4547" s="57" t="s">
        <v>1655</v>
      </c>
      <c r="L4547" s="57" t="s">
        <v>1519</v>
      </c>
      <c r="M4547" s="56" t="str">
        <f t="shared" si="106"/>
        <v>LF4.P2008002202</v>
      </c>
      <c r="N4547" s="56"/>
    </row>
    <row r="4548" spans="1:14" s="55" customFormat="1" ht="15" thickBot="1" x14ac:dyDescent="0.35">
      <c r="A4548" s="58">
        <v>25</v>
      </c>
      <c r="B4548" s="55" t="s">
        <v>6208</v>
      </c>
      <c r="C4548" s="59" t="s">
        <v>772</v>
      </c>
      <c r="D4548" s="59" t="s">
        <v>40</v>
      </c>
      <c r="E4548" s="59" t="s">
        <v>701</v>
      </c>
      <c r="F4548" s="59" t="s">
        <v>6172</v>
      </c>
      <c r="G4548" s="59" t="s">
        <v>6172</v>
      </c>
      <c r="H4548" s="84">
        <f>'20080 SFRollFwd '!$D37</f>
        <v>0</v>
      </c>
      <c r="J4548" s="56" t="s">
        <v>6168</v>
      </c>
      <c r="K4548" s="57" t="s">
        <v>1657</v>
      </c>
      <c r="L4548" s="57" t="s">
        <v>1519</v>
      </c>
      <c r="M4548" s="56" t="str">
        <f t="shared" si="106"/>
        <v>LF4.P2008002302</v>
      </c>
      <c r="N4548" s="56"/>
    </row>
    <row r="4549" spans="1:14" s="55" customFormat="1" ht="15" thickBot="1" x14ac:dyDescent="0.35">
      <c r="A4549" s="58">
        <v>25</v>
      </c>
      <c r="B4549" s="55" t="s">
        <v>6209</v>
      </c>
      <c r="C4549" s="59" t="s">
        <v>772</v>
      </c>
      <c r="D4549" s="59" t="s">
        <v>40</v>
      </c>
      <c r="E4549" s="59" t="s">
        <v>701</v>
      </c>
      <c r="F4549" s="59" t="s">
        <v>705</v>
      </c>
      <c r="G4549" s="59" t="s">
        <v>705</v>
      </c>
      <c r="H4549" s="84">
        <f>'20080 SFRollFwd '!$D38</f>
        <v>0</v>
      </c>
      <c r="J4549" s="56" t="s">
        <v>6168</v>
      </c>
      <c r="K4549" s="57" t="s">
        <v>1659</v>
      </c>
      <c r="L4549" s="57" t="s">
        <v>1519</v>
      </c>
      <c r="M4549" s="56" t="str">
        <f t="shared" si="106"/>
        <v>LF4.P2008002402</v>
      </c>
      <c r="N4549" s="56"/>
    </row>
    <row r="4550" spans="1:14" s="55" customFormat="1" ht="15" thickBot="1" x14ac:dyDescent="0.35">
      <c r="A4550" s="58">
        <v>25</v>
      </c>
      <c r="B4550" s="55" t="s">
        <v>6210</v>
      </c>
      <c r="C4550" s="59" t="s">
        <v>772</v>
      </c>
      <c r="D4550" s="59" t="s">
        <v>40</v>
      </c>
      <c r="E4550" s="59" t="s">
        <v>701</v>
      </c>
      <c r="F4550" s="59" t="s">
        <v>337</v>
      </c>
      <c r="G4550" s="59" t="s">
        <v>337</v>
      </c>
      <c r="H4550" s="84">
        <f>'20080 SFRollFwd '!$D39</f>
        <v>0</v>
      </c>
      <c r="J4550" s="56" t="s">
        <v>6168</v>
      </c>
      <c r="K4550" s="57" t="s">
        <v>1661</v>
      </c>
      <c r="L4550" s="57" t="s">
        <v>1519</v>
      </c>
      <c r="M4550" s="56" t="str">
        <f t="shared" si="106"/>
        <v>LF4.P2008002502</v>
      </c>
      <c r="N4550" s="56"/>
    </row>
    <row r="4551" spans="1:14" s="55" customFormat="1" ht="15" thickBot="1" x14ac:dyDescent="0.35">
      <c r="A4551" s="58">
        <v>25</v>
      </c>
      <c r="B4551" s="55" t="s">
        <v>6211</v>
      </c>
      <c r="C4551" s="59" t="s">
        <v>772</v>
      </c>
      <c r="D4551" s="59" t="s">
        <v>40</v>
      </c>
      <c r="E4551" s="59" t="s">
        <v>701</v>
      </c>
      <c r="F4551" s="59" t="s">
        <v>706</v>
      </c>
      <c r="G4551" s="59" t="s">
        <v>706</v>
      </c>
      <c r="H4551" s="84">
        <f>'20080 SFRollFwd '!$D40</f>
        <v>0</v>
      </c>
      <c r="J4551" s="56" t="s">
        <v>6168</v>
      </c>
      <c r="K4551" s="57" t="s">
        <v>1663</v>
      </c>
      <c r="L4551" s="57" t="s">
        <v>1519</v>
      </c>
      <c r="M4551" s="56" t="str">
        <f t="shared" si="106"/>
        <v>LF4.P2008002602</v>
      </c>
      <c r="N4551" s="56"/>
    </row>
    <row r="4552" spans="1:14" s="55" customFormat="1" ht="15" thickBot="1" x14ac:dyDescent="0.35">
      <c r="A4552" s="58">
        <v>25</v>
      </c>
      <c r="B4552" s="55" t="s">
        <v>6212</v>
      </c>
      <c r="C4552" s="59" t="s">
        <v>772</v>
      </c>
      <c r="D4552" s="59" t="s">
        <v>40</v>
      </c>
      <c r="E4552" s="59" t="s">
        <v>701</v>
      </c>
      <c r="F4552" s="59" t="s">
        <v>6177</v>
      </c>
      <c r="G4552" s="59" t="s">
        <v>6177</v>
      </c>
      <c r="H4552" s="84">
        <f>'20080 SFRollFwd '!$D41</f>
        <v>0</v>
      </c>
      <c r="J4552" s="56" t="s">
        <v>6168</v>
      </c>
      <c r="K4552" s="57" t="s">
        <v>1665</v>
      </c>
      <c r="L4552" s="57" t="s">
        <v>1519</v>
      </c>
      <c r="M4552" s="56" t="str">
        <f t="shared" si="106"/>
        <v>LF4.P2008002702</v>
      </c>
      <c r="N4552" s="56"/>
    </row>
    <row r="4553" spans="1:14" s="55" customFormat="1" ht="15" thickBot="1" x14ac:dyDescent="0.35">
      <c r="A4553" s="58">
        <v>25</v>
      </c>
      <c r="B4553" s="55" t="s">
        <v>6213</v>
      </c>
      <c r="C4553" s="59" t="s">
        <v>773</v>
      </c>
      <c r="D4553" s="59" t="s">
        <v>40</v>
      </c>
      <c r="E4553" s="59" t="s">
        <v>700</v>
      </c>
      <c r="F4553" s="59" t="s">
        <v>702</v>
      </c>
      <c r="G4553" s="59" t="s">
        <v>702</v>
      </c>
      <c r="H4553" s="84">
        <f>'20080 SFRollFwd '!$C48</f>
        <v>0</v>
      </c>
      <c r="J4553" s="56" t="s">
        <v>6168</v>
      </c>
      <c r="K4553" s="57" t="s">
        <v>1693</v>
      </c>
      <c r="L4553" s="57" t="s">
        <v>1497</v>
      </c>
      <c r="M4553" s="56" t="str">
        <f t="shared" si="106"/>
        <v>LF4.P2008003101</v>
      </c>
      <c r="N4553" s="56"/>
    </row>
    <row r="4554" spans="1:14" s="55" customFormat="1" ht="15" thickBot="1" x14ac:dyDescent="0.35">
      <c r="A4554" s="58">
        <v>25</v>
      </c>
      <c r="B4554" s="55" t="s">
        <v>6214</v>
      </c>
      <c r="C4554" s="59" t="s">
        <v>773</v>
      </c>
      <c r="D4554" s="59" t="s">
        <v>40</v>
      </c>
      <c r="E4554" s="59" t="s">
        <v>700</v>
      </c>
      <c r="F4554" s="59" t="s">
        <v>6170</v>
      </c>
      <c r="G4554" s="59" t="s">
        <v>6170</v>
      </c>
      <c r="H4554" s="84">
        <f>'20080 SFRollFwd '!$C49</f>
        <v>0</v>
      </c>
      <c r="J4554" s="56" t="s">
        <v>6168</v>
      </c>
      <c r="K4554" s="57" t="s">
        <v>1695</v>
      </c>
      <c r="L4554" s="57" t="s">
        <v>1497</v>
      </c>
      <c r="M4554" s="56" t="str">
        <f t="shared" si="106"/>
        <v>LF4.P2008003201</v>
      </c>
      <c r="N4554" s="56"/>
    </row>
    <row r="4555" spans="1:14" s="55" customFormat="1" ht="15" thickBot="1" x14ac:dyDescent="0.35">
      <c r="A4555" s="58">
        <v>25</v>
      </c>
      <c r="B4555" s="55" t="s">
        <v>6215</v>
      </c>
      <c r="C4555" s="59" t="s">
        <v>773</v>
      </c>
      <c r="D4555" s="59" t="s">
        <v>40</v>
      </c>
      <c r="E4555" s="59" t="s">
        <v>700</v>
      </c>
      <c r="F4555" s="59" t="s">
        <v>6172</v>
      </c>
      <c r="G4555" s="59" t="s">
        <v>6172</v>
      </c>
      <c r="H4555" s="84">
        <f>'20080 SFRollFwd '!$C50</f>
        <v>0</v>
      </c>
      <c r="J4555" s="56" t="s">
        <v>6168</v>
      </c>
      <c r="K4555" s="57" t="s">
        <v>1697</v>
      </c>
      <c r="L4555" s="57" t="s">
        <v>1497</v>
      </c>
      <c r="M4555" s="56" t="str">
        <f t="shared" si="106"/>
        <v>LF4.P2008003301</v>
      </c>
      <c r="N4555" s="56"/>
    </row>
    <row r="4556" spans="1:14" s="55" customFormat="1" ht="15" thickBot="1" x14ac:dyDescent="0.35">
      <c r="A4556" s="58">
        <v>25</v>
      </c>
      <c r="B4556" s="55" t="s">
        <v>6216</v>
      </c>
      <c r="C4556" s="59" t="s">
        <v>773</v>
      </c>
      <c r="D4556" s="59" t="s">
        <v>40</v>
      </c>
      <c r="E4556" s="59" t="s">
        <v>700</v>
      </c>
      <c r="F4556" s="59" t="s">
        <v>705</v>
      </c>
      <c r="G4556" s="59" t="s">
        <v>705</v>
      </c>
      <c r="H4556" s="84">
        <f>'20080 SFRollFwd '!$C51</f>
        <v>0</v>
      </c>
      <c r="J4556" s="56" t="s">
        <v>6168</v>
      </c>
      <c r="K4556" s="57" t="s">
        <v>1699</v>
      </c>
      <c r="L4556" s="57" t="s">
        <v>1497</v>
      </c>
      <c r="M4556" s="56" t="str">
        <f t="shared" si="106"/>
        <v>LF4.P2008003401</v>
      </c>
      <c r="N4556" s="56"/>
    </row>
    <row r="4557" spans="1:14" s="55" customFormat="1" ht="15" thickBot="1" x14ac:dyDescent="0.35">
      <c r="A4557" s="58">
        <v>25</v>
      </c>
      <c r="B4557" s="55" t="s">
        <v>6217</v>
      </c>
      <c r="C4557" s="59" t="s">
        <v>773</v>
      </c>
      <c r="D4557" s="59" t="s">
        <v>40</v>
      </c>
      <c r="E4557" s="59" t="s">
        <v>700</v>
      </c>
      <c r="F4557" s="59" t="s">
        <v>337</v>
      </c>
      <c r="G4557" s="59" t="s">
        <v>337</v>
      </c>
      <c r="H4557" s="84">
        <f>'20080 SFRollFwd '!$C52</f>
        <v>0</v>
      </c>
      <c r="J4557" s="56" t="s">
        <v>6168</v>
      </c>
      <c r="K4557" s="57" t="s">
        <v>1701</v>
      </c>
      <c r="L4557" s="57" t="s">
        <v>1497</v>
      </c>
      <c r="M4557" s="56" t="str">
        <f t="shared" si="106"/>
        <v>LF4.P2008003501</v>
      </c>
      <c r="N4557" s="56"/>
    </row>
    <row r="4558" spans="1:14" s="55" customFormat="1" ht="15" thickBot="1" x14ac:dyDescent="0.35">
      <c r="A4558" s="58">
        <v>25</v>
      </c>
      <c r="B4558" s="55" t="s">
        <v>6218</v>
      </c>
      <c r="C4558" s="59" t="s">
        <v>773</v>
      </c>
      <c r="D4558" s="59" t="s">
        <v>40</v>
      </c>
      <c r="E4558" s="59" t="s">
        <v>700</v>
      </c>
      <c r="F4558" s="59" t="s">
        <v>706</v>
      </c>
      <c r="G4558" s="59" t="s">
        <v>706</v>
      </c>
      <c r="H4558" s="84">
        <f>'20080 SFRollFwd '!$C53</f>
        <v>0</v>
      </c>
      <c r="J4558" s="56" t="s">
        <v>6168</v>
      </c>
      <c r="K4558" s="57" t="s">
        <v>1703</v>
      </c>
      <c r="L4558" s="57" t="s">
        <v>1497</v>
      </c>
      <c r="M4558" s="56" t="str">
        <f t="shared" si="106"/>
        <v>LF4.P2008003601</v>
      </c>
      <c r="N4558" s="56"/>
    </row>
    <row r="4559" spans="1:14" s="55" customFormat="1" ht="15" thickBot="1" x14ac:dyDescent="0.35">
      <c r="A4559" s="58">
        <v>25</v>
      </c>
      <c r="B4559" s="55" t="s">
        <v>6219</v>
      </c>
      <c r="C4559" s="59" t="s">
        <v>773</v>
      </c>
      <c r="D4559" s="59" t="s">
        <v>40</v>
      </c>
      <c r="E4559" s="59" t="s">
        <v>700</v>
      </c>
      <c r="F4559" s="59" t="s">
        <v>6177</v>
      </c>
      <c r="G4559" s="59" t="s">
        <v>6177</v>
      </c>
      <c r="H4559" s="84">
        <f>'20080 SFRollFwd '!$C54</f>
        <v>0</v>
      </c>
      <c r="J4559" s="56" t="s">
        <v>6168</v>
      </c>
      <c r="K4559" s="57" t="s">
        <v>1705</v>
      </c>
      <c r="L4559" s="57" t="s">
        <v>1497</v>
      </c>
      <c r="M4559" s="56" t="str">
        <f t="shared" si="106"/>
        <v>LF4.P2008003701</v>
      </c>
      <c r="N4559" s="56"/>
    </row>
    <row r="4560" spans="1:14" s="55" customFormat="1" ht="15" thickBot="1" x14ac:dyDescent="0.35">
      <c r="A4560" s="58">
        <v>25</v>
      </c>
      <c r="B4560" s="55" t="s">
        <v>6220</v>
      </c>
      <c r="C4560" s="59" t="s">
        <v>773</v>
      </c>
      <c r="D4560" s="59" t="s">
        <v>40</v>
      </c>
      <c r="E4560" s="59" t="s">
        <v>701</v>
      </c>
      <c r="F4560" s="59" t="s">
        <v>702</v>
      </c>
      <c r="G4560" s="59" t="s">
        <v>702</v>
      </c>
      <c r="H4560" s="84">
        <f>'20080 SFRollFwd '!D48</f>
        <v>0</v>
      </c>
      <c r="J4560" s="56" t="s">
        <v>6168</v>
      </c>
      <c r="K4560" s="57" t="s">
        <v>1693</v>
      </c>
      <c r="L4560" s="57" t="s">
        <v>1519</v>
      </c>
      <c r="M4560" s="56" t="str">
        <f t="shared" si="106"/>
        <v>LF4.P2008003102</v>
      </c>
      <c r="N4560" s="56"/>
    </row>
    <row r="4561" spans="1:14" s="55" customFormat="1" ht="15" thickBot="1" x14ac:dyDescent="0.35">
      <c r="A4561" s="58">
        <v>25</v>
      </c>
      <c r="B4561" s="55" t="s">
        <v>6221</v>
      </c>
      <c r="C4561" s="59" t="s">
        <v>773</v>
      </c>
      <c r="D4561" s="59" t="s">
        <v>40</v>
      </c>
      <c r="E4561" s="59" t="s">
        <v>701</v>
      </c>
      <c r="F4561" s="59" t="s">
        <v>6170</v>
      </c>
      <c r="G4561" s="59" t="s">
        <v>6170</v>
      </c>
      <c r="H4561" s="84">
        <f>'20080 SFRollFwd '!D49</f>
        <v>0</v>
      </c>
      <c r="J4561" s="56" t="s">
        <v>6168</v>
      </c>
      <c r="K4561" s="57" t="s">
        <v>1695</v>
      </c>
      <c r="L4561" s="57" t="s">
        <v>1519</v>
      </c>
      <c r="M4561" s="56" t="str">
        <f t="shared" si="106"/>
        <v>LF4.P2008003202</v>
      </c>
      <c r="N4561" s="56"/>
    </row>
    <row r="4562" spans="1:14" s="55" customFormat="1" ht="15" thickBot="1" x14ac:dyDescent="0.35">
      <c r="A4562" s="58">
        <v>25</v>
      </c>
      <c r="B4562" s="55" t="s">
        <v>6222</v>
      </c>
      <c r="C4562" s="59" t="s">
        <v>773</v>
      </c>
      <c r="D4562" s="59" t="s">
        <v>40</v>
      </c>
      <c r="E4562" s="59" t="s">
        <v>701</v>
      </c>
      <c r="F4562" s="59" t="s">
        <v>6172</v>
      </c>
      <c r="G4562" s="59" t="s">
        <v>6172</v>
      </c>
      <c r="H4562" s="84">
        <f>'20080 SFRollFwd '!D50</f>
        <v>0</v>
      </c>
      <c r="J4562" s="56" t="s">
        <v>6168</v>
      </c>
      <c r="K4562" s="57" t="s">
        <v>1697</v>
      </c>
      <c r="L4562" s="57" t="s">
        <v>1519</v>
      </c>
      <c r="M4562" s="56" t="str">
        <f t="shared" si="106"/>
        <v>LF4.P2008003302</v>
      </c>
      <c r="N4562" s="56"/>
    </row>
    <row r="4563" spans="1:14" s="55" customFormat="1" ht="15" thickBot="1" x14ac:dyDescent="0.35">
      <c r="A4563" s="58">
        <v>25</v>
      </c>
      <c r="B4563" s="55" t="s">
        <v>6223</v>
      </c>
      <c r="C4563" s="59" t="s">
        <v>773</v>
      </c>
      <c r="D4563" s="59" t="s">
        <v>40</v>
      </c>
      <c r="E4563" s="59" t="s">
        <v>701</v>
      </c>
      <c r="F4563" s="59" t="s">
        <v>705</v>
      </c>
      <c r="G4563" s="59" t="s">
        <v>705</v>
      </c>
      <c r="H4563" s="84">
        <f>'20080 SFRollFwd '!D51</f>
        <v>0</v>
      </c>
      <c r="J4563" s="56" t="s">
        <v>6168</v>
      </c>
      <c r="K4563" s="57" t="s">
        <v>1699</v>
      </c>
      <c r="L4563" s="57" t="s">
        <v>1519</v>
      </c>
      <c r="M4563" s="56" t="str">
        <f t="shared" si="106"/>
        <v>LF4.P2008003402</v>
      </c>
      <c r="N4563" s="56"/>
    </row>
    <row r="4564" spans="1:14" s="55" customFormat="1" ht="15" thickBot="1" x14ac:dyDescent="0.35">
      <c r="A4564" s="58">
        <v>25</v>
      </c>
      <c r="B4564" s="55" t="s">
        <v>6224</v>
      </c>
      <c r="C4564" s="59" t="s">
        <v>773</v>
      </c>
      <c r="D4564" s="59" t="s">
        <v>40</v>
      </c>
      <c r="E4564" s="59" t="s">
        <v>701</v>
      </c>
      <c r="F4564" s="59" t="s">
        <v>337</v>
      </c>
      <c r="G4564" s="59" t="s">
        <v>337</v>
      </c>
      <c r="H4564" s="84">
        <f>'20080 SFRollFwd '!D52</f>
        <v>0</v>
      </c>
      <c r="J4564" s="56" t="s">
        <v>6168</v>
      </c>
      <c r="K4564" s="57" t="s">
        <v>1701</v>
      </c>
      <c r="L4564" s="57" t="s">
        <v>1519</v>
      </c>
      <c r="M4564" s="56" t="str">
        <f t="shared" si="106"/>
        <v>LF4.P2008003502</v>
      </c>
      <c r="N4564" s="56"/>
    </row>
    <row r="4565" spans="1:14" s="55" customFormat="1" ht="15" thickBot="1" x14ac:dyDescent="0.35">
      <c r="A4565" s="58">
        <v>25</v>
      </c>
      <c r="B4565" s="55" t="s">
        <v>6225</v>
      </c>
      <c r="C4565" s="59" t="s">
        <v>773</v>
      </c>
      <c r="D4565" s="59" t="s">
        <v>40</v>
      </c>
      <c r="E4565" s="59" t="s">
        <v>701</v>
      </c>
      <c r="F4565" s="59" t="s">
        <v>706</v>
      </c>
      <c r="G4565" s="59" t="s">
        <v>706</v>
      </c>
      <c r="H4565" s="84">
        <f>'20080 SFRollFwd '!D53</f>
        <v>0</v>
      </c>
      <c r="J4565" s="56" t="s">
        <v>6168</v>
      </c>
      <c r="K4565" s="57" t="s">
        <v>1703</v>
      </c>
      <c r="L4565" s="57" t="s">
        <v>1519</v>
      </c>
      <c r="M4565" s="56" t="str">
        <f t="shared" si="106"/>
        <v>LF4.P2008003602</v>
      </c>
      <c r="N4565" s="56"/>
    </row>
    <row r="4566" spans="1:14" s="55" customFormat="1" ht="15" thickBot="1" x14ac:dyDescent="0.35">
      <c r="A4566" s="58">
        <v>25</v>
      </c>
      <c r="B4566" s="55" t="s">
        <v>6226</v>
      </c>
      <c r="C4566" s="59" t="s">
        <v>773</v>
      </c>
      <c r="D4566" s="59" t="s">
        <v>40</v>
      </c>
      <c r="E4566" s="59" t="s">
        <v>701</v>
      </c>
      <c r="F4566" s="59" t="s">
        <v>6177</v>
      </c>
      <c r="G4566" s="59" t="s">
        <v>6177</v>
      </c>
      <c r="H4566" s="84">
        <f>'20080 SFRollFwd '!D54</f>
        <v>0</v>
      </c>
      <c r="J4566" s="56" t="s">
        <v>6168</v>
      </c>
      <c r="K4566" s="57" t="s">
        <v>1705</v>
      </c>
      <c r="L4566" s="57" t="s">
        <v>1519</v>
      </c>
      <c r="M4566" s="56" t="str">
        <f t="shared" si="106"/>
        <v>LF4.P2008003702</v>
      </c>
      <c r="N4566" s="56"/>
    </row>
    <row r="4567" spans="1:14" s="55" customFormat="1" ht="15" thickBot="1" x14ac:dyDescent="0.35">
      <c r="A4567" s="58">
        <v>25</v>
      </c>
      <c r="B4567" s="55" t="s">
        <v>6227</v>
      </c>
      <c r="C4567" s="59" t="s">
        <v>774</v>
      </c>
      <c r="D4567" s="59" t="s">
        <v>40</v>
      </c>
      <c r="E4567" s="59" t="s">
        <v>700</v>
      </c>
      <c r="F4567" s="59" t="s">
        <v>702</v>
      </c>
      <c r="G4567" s="59" t="s">
        <v>702</v>
      </c>
      <c r="H4567" s="84">
        <f>'20080 SFRollFwd '!C61</f>
        <v>0</v>
      </c>
      <c r="J4567" s="56" t="s">
        <v>6168</v>
      </c>
      <c r="K4567" s="57" t="s">
        <v>1733</v>
      </c>
      <c r="L4567" s="57" t="s">
        <v>1497</v>
      </c>
      <c r="M4567" s="56" t="str">
        <f t="shared" si="106"/>
        <v>LF4.P2008004101</v>
      </c>
      <c r="N4567" s="56"/>
    </row>
    <row r="4568" spans="1:14" s="55" customFormat="1" ht="15" thickBot="1" x14ac:dyDescent="0.35">
      <c r="A4568" s="58">
        <v>25</v>
      </c>
      <c r="B4568" s="55" t="s">
        <v>6228</v>
      </c>
      <c r="C4568" s="59" t="s">
        <v>774</v>
      </c>
      <c r="D4568" s="59" t="s">
        <v>40</v>
      </c>
      <c r="E4568" s="59" t="s">
        <v>700</v>
      </c>
      <c r="F4568" s="59" t="s">
        <v>6170</v>
      </c>
      <c r="G4568" s="59" t="s">
        <v>6170</v>
      </c>
      <c r="H4568" s="84">
        <f>'20080 SFRollFwd '!C62</f>
        <v>0</v>
      </c>
      <c r="J4568" s="56" t="s">
        <v>6168</v>
      </c>
      <c r="K4568" s="57" t="s">
        <v>1735</v>
      </c>
      <c r="L4568" s="57" t="s">
        <v>1497</v>
      </c>
      <c r="M4568" s="56" t="str">
        <f t="shared" si="106"/>
        <v>LF4.P2008004201</v>
      </c>
      <c r="N4568" s="56"/>
    </row>
    <row r="4569" spans="1:14" s="55" customFormat="1" ht="15" thickBot="1" x14ac:dyDescent="0.35">
      <c r="A4569" s="58">
        <v>25</v>
      </c>
      <c r="B4569" s="55" t="s">
        <v>6229</v>
      </c>
      <c r="C4569" s="59" t="s">
        <v>774</v>
      </c>
      <c r="D4569" s="59" t="s">
        <v>40</v>
      </c>
      <c r="E4569" s="59" t="s">
        <v>700</v>
      </c>
      <c r="F4569" s="59" t="s">
        <v>6172</v>
      </c>
      <c r="G4569" s="59" t="s">
        <v>6172</v>
      </c>
      <c r="H4569" s="84">
        <f>'20080 SFRollFwd '!C63</f>
        <v>0</v>
      </c>
      <c r="J4569" s="56" t="s">
        <v>6168</v>
      </c>
      <c r="K4569" s="57" t="s">
        <v>1737</v>
      </c>
      <c r="L4569" s="57" t="s">
        <v>1497</v>
      </c>
      <c r="M4569" s="56" t="str">
        <f t="shared" si="106"/>
        <v>LF4.P2008004301</v>
      </c>
      <c r="N4569" s="56"/>
    </row>
    <row r="4570" spans="1:14" s="55" customFormat="1" ht="15" thickBot="1" x14ac:dyDescent="0.35">
      <c r="A4570" s="58">
        <v>25</v>
      </c>
      <c r="B4570" s="55" t="s">
        <v>6230</v>
      </c>
      <c r="C4570" s="59" t="s">
        <v>774</v>
      </c>
      <c r="D4570" s="59" t="s">
        <v>40</v>
      </c>
      <c r="E4570" s="59" t="s">
        <v>700</v>
      </c>
      <c r="F4570" s="59" t="s">
        <v>705</v>
      </c>
      <c r="G4570" s="59" t="s">
        <v>705</v>
      </c>
      <c r="H4570" s="84">
        <f>'20080 SFRollFwd '!C64</f>
        <v>0</v>
      </c>
      <c r="J4570" s="56" t="s">
        <v>6168</v>
      </c>
      <c r="K4570" s="57" t="s">
        <v>1739</v>
      </c>
      <c r="L4570" s="57" t="s">
        <v>1497</v>
      </c>
      <c r="M4570" s="56" t="str">
        <f t="shared" si="106"/>
        <v>LF4.P2008004401</v>
      </c>
      <c r="N4570" s="56"/>
    </row>
    <row r="4571" spans="1:14" s="55" customFormat="1" ht="15" thickBot="1" x14ac:dyDescent="0.35">
      <c r="A4571" s="58">
        <v>25</v>
      </c>
      <c r="B4571" s="55" t="s">
        <v>6231</v>
      </c>
      <c r="C4571" s="59" t="s">
        <v>774</v>
      </c>
      <c r="D4571" s="59" t="s">
        <v>40</v>
      </c>
      <c r="E4571" s="59" t="s">
        <v>700</v>
      </c>
      <c r="F4571" s="59" t="s">
        <v>337</v>
      </c>
      <c r="G4571" s="59" t="s">
        <v>337</v>
      </c>
      <c r="H4571" s="84">
        <f>'20080 SFRollFwd '!C65</f>
        <v>0</v>
      </c>
      <c r="J4571" s="56" t="s">
        <v>6168</v>
      </c>
      <c r="K4571" s="57" t="s">
        <v>1741</v>
      </c>
      <c r="L4571" s="57" t="s">
        <v>1497</v>
      </c>
      <c r="M4571" s="56" t="str">
        <f t="shared" si="106"/>
        <v>LF4.P2008004501</v>
      </c>
      <c r="N4571" s="56"/>
    </row>
    <row r="4572" spans="1:14" s="55" customFormat="1" ht="15" thickBot="1" x14ac:dyDescent="0.35">
      <c r="A4572" s="58">
        <v>25</v>
      </c>
      <c r="B4572" s="55" t="s">
        <v>6232</v>
      </c>
      <c r="C4572" s="59" t="s">
        <v>774</v>
      </c>
      <c r="D4572" s="59" t="s">
        <v>40</v>
      </c>
      <c r="E4572" s="59" t="s">
        <v>700</v>
      </c>
      <c r="F4572" s="59" t="s">
        <v>706</v>
      </c>
      <c r="G4572" s="59" t="s">
        <v>706</v>
      </c>
      <c r="H4572" s="84">
        <f>'20080 SFRollFwd '!C66</f>
        <v>0</v>
      </c>
      <c r="J4572" s="56" t="s">
        <v>6168</v>
      </c>
      <c r="K4572" s="57" t="s">
        <v>1743</v>
      </c>
      <c r="L4572" s="57" t="s">
        <v>1497</v>
      </c>
      <c r="M4572" s="56" t="str">
        <f t="shared" si="106"/>
        <v>LF4.P2008004601</v>
      </c>
      <c r="N4572" s="56"/>
    </row>
    <row r="4573" spans="1:14" s="55" customFormat="1" ht="15" thickBot="1" x14ac:dyDescent="0.35">
      <c r="A4573" s="58">
        <v>25</v>
      </c>
      <c r="B4573" s="55" t="s">
        <v>6233</v>
      </c>
      <c r="C4573" s="59" t="s">
        <v>774</v>
      </c>
      <c r="D4573" s="59" t="s">
        <v>40</v>
      </c>
      <c r="E4573" s="59" t="s">
        <v>700</v>
      </c>
      <c r="F4573" s="59" t="s">
        <v>6177</v>
      </c>
      <c r="G4573" s="59" t="s">
        <v>6177</v>
      </c>
      <c r="H4573" s="84">
        <f>'20080 SFRollFwd '!C67</f>
        <v>0</v>
      </c>
      <c r="J4573" s="56" t="s">
        <v>6168</v>
      </c>
      <c r="K4573" s="57" t="s">
        <v>1745</v>
      </c>
      <c r="L4573" s="57" t="s">
        <v>1497</v>
      </c>
      <c r="M4573" s="56" t="str">
        <f t="shared" si="106"/>
        <v>LF4.P2008004701</v>
      </c>
      <c r="N4573" s="56"/>
    </row>
    <row r="4574" spans="1:14" s="55" customFormat="1" ht="15" thickBot="1" x14ac:dyDescent="0.35">
      <c r="A4574" s="58">
        <v>25</v>
      </c>
      <c r="B4574" s="55" t="s">
        <v>6234</v>
      </c>
      <c r="C4574" s="59" t="s">
        <v>774</v>
      </c>
      <c r="D4574" s="59" t="s">
        <v>40</v>
      </c>
      <c r="E4574" s="59" t="s">
        <v>701</v>
      </c>
      <c r="F4574" s="59" t="s">
        <v>702</v>
      </c>
      <c r="G4574" s="59" t="s">
        <v>702</v>
      </c>
      <c r="H4574" s="84">
        <f>'20080 SFRollFwd '!D61</f>
        <v>0</v>
      </c>
      <c r="J4574" s="56" t="s">
        <v>6168</v>
      </c>
      <c r="K4574" s="57" t="s">
        <v>1733</v>
      </c>
      <c r="L4574" s="57" t="s">
        <v>1519</v>
      </c>
      <c r="M4574" s="56" t="str">
        <f t="shared" si="106"/>
        <v>LF4.P2008004102</v>
      </c>
      <c r="N4574" s="56"/>
    </row>
    <row r="4575" spans="1:14" s="55" customFormat="1" ht="15" thickBot="1" x14ac:dyDescent="0.35">
      <c r="A4575" s="58">
        <v>25</v>
      </c>
      <c r="B4575" s="55" t="s">
        <v>6235</v>
      </c>
      <c r="C4575" s="59" t="s">
        <v>774</v>
      </c>
      <c r="D4575" s="59" t="s">
        <v>40</v>
      </c>
      <c r="E4575" s="59" t="s">
        <v>701</v>
      </c>
      <c r="F4575" s="59" t="s">
        <v>6170</v>
      </c>
      <c r="G4575" s="59" t="s">
        <v>6170</v>
      </c>
      <c r="H4575" s="84">
        <f>'20080 SFRollFwd '!D62</f>
        <v>0</v>
      </c>
      <c r="J4575" s="56" t="s">
        <v>6168</v>
      </c>
      <c r="K4575" s="57" t="s">
        <v>1735</v>
      </c>
      <c r="L4575" s="57" t="s">
        <v>1519</v>
      </c>
      <c r="M4575" s="56" t="str">
        <f t="shared" ref="M4575:M4606" si="107">J4575&amp;K4575&amp;L4575</f>
        <v>LF4.P2008004202</v>
      </c>
      <c r="N4575" s="56"/>
    </row>
    <row r="4576" spans="1:14" s="55" customFormat="1" ht="15" thickBot="1" x14ac:dyDescent="0.35">
      <c r="A4576" s="58">
        <v>25</v>
      </c>
      <c r="B4576" s="55" t="s">
        <v>6236</v>
      </c>
      <c r="C4576" s="59" t="s">
        <v>774</v>
      </c>
      <c r="D4576" s="59" t="s">
        <v>40</v>
      </c>
      <c r="E4576" s="59" t="s">
        <v>701</v>
      </c>
      <c r="F4576" s="59" t="s">
        <v>6172</v>
      </c>
      <c r="G4576" s="59" t="s">
        <v>6172</v>
      </c>
      <c r="H4576" s="84">
        <f>'20080 SFRollFwd '!D63</f>
        <v>0</v>
      </c>
      <c r="J4576" s="56" t="s">
        <v>6168</v>
      </c>
      <c r="K4576" s="57" t="s">
        <v>1737</v>
      </c>
      <c r="L4576" s="57" t="s">
        <v>1519</v>
      </c>
      <c r="M4576" s="56" t="str">
        <f t="shared" si="107"/>
        <v>LF4.P2008004302</v>
      </c>
      <c r="N4576" s="56"/>
    </row>
    <row r="4577" spans="1:14" s="55" customFormat="1" ht="15" thickBot="1" x14ac:dyDescent="0.35">
      <c r="A4577" s="58">
        <v>25</v>
      </c>
      <c r="B4577" s="55" t="s">
        <v>6237</v>
      </c>
      <c r="C4577" s="59" t="s">
        <v>774</v>
      </c>
      <c r="D4577" s="59" t="s">
        <v>40</v>
      </c>
      <c r="E4577" s="59" t="s">
        <v>701</v>
      </c>
      <c r="F4577" s="59" t="s">
        <v>705</v>
      </c>
      <c r="G4577" s="59" t="s">
        <v>705</v>
      </c>
      <c r="H4577" s="84">
        <f>'20080 SFRollFwd '!D64</f>
        <v>0</v>
      </c>
      <c r="J4577" s="56" t="s">
        <v>6168</v>
      </c>
      <c r="K4577" s="57" t="s">
        <v>1739</v>
      </c>
      <c r="L4577" s="57" t="s">
        <v>1519</v>
      </c>
      <c r="M4577" s="56" t="str">
        <f t="shared" si="107"/>
        <v>LF4.P2008004402</v>
      </c>
      <c r="N4577" s="56"/>
    </row>
    <row r="4578" spans="1:14" s="55" customFormat="1" ht="15" thickBot="1" x14ac:dyDescent="0.35">
      <c r="A4578" s="58">
        <v>25</v>
      </c>
      <c r="B4578" s="55" t="s">
        <v>6238</v>
      </c>
      <c r="C4578" s="59" t="s">
        <v>774</v>
      </c>
      <c r="D4578" s="59" t="s">
        <v>40</v>
      </c>
      <c r="E4578" s="59" t="s">
        <v>701</v>
      </c>
      <c r="F4578" s="59" t="s">
        <v>337</v>
      </c>
      <c r="G4578" s="59" t="s">
        <v>337</v>
      </c>
      <c r="H4578" s="84">
        <f>'20080 SFRollFwd '!D65</f>
        <v>0</v>
      </c>
      <c r="J4578" s="56" t="s">
        <v>6168</v>
      </c>
      <c r="K4578" s="57" t="s">
        <v>1741</v>
      </c>
      <c r="L4578" s="57" t="s">
        <v>1519</v>
      </c>
      <c r="M4578" s="56" t="str">
        <f t="shared" si="107"/>
        <v>LF4.P2008004502</v>
      </c>
      <c r="N4578" s="56"/>
    </row>
    <row r="4579" spans="1:14" s="55" customFormat="1" ht="15" thickBot="1" x14ac:dyDescent="0.35">
      <c r="A4579" s="58">
        <v>25</v>
      </c>
      <c r="B4579" s="55" t="s">
        <v>6239</v>
      </c>
      <c r="C4579" s="59" t="s">
        <v>774</v>
      </c>
      <c r="D4579" s="59" t="s">
        <v>40</v>
      </c>
      <c r="E4579" s="59" t="s">
        <v>701</v>
      </c>
      <c r="F4579" s="59" t="s">
        <v>706</v>
      </c>
      <c r="G4579" s="59" t="s">
        <v>706</v>
      </c>
      <c r="H4579" s="84">
        <f>'20080 SFRollFwd '!D66</f>
        <v>0</v>
      </c>
      <c r="J4579" s="56" t="s">
        <v>6168</v>
      </c>
      <c r="K4579" s="57" t="s">
        <v>1743</v>
      </c>
      <c r="L4579" s="57" t="s">
        <v>1519</v>
      </c>
      <c r="M4579" s="56" t="str">
        <f t="shared" si="107"/>
        <v>LF4.P2008004602</v>
      </c>
      <c r="N4579" s="56"/>
    </row>
    <row r="4580" spans="1:14" s="55" customFormat="1" ht="15" customHeight="1" thickBot="1" x14ac:dyDescent="0.35">
      <c r="A4580" s="58">
        <v>25</v>
      </c>
      <c r="B4580" s="55" t="s">
        <v>6240</v>
      </c>
      <c r="C4580" s="59" t="s">
        <v>774</v>
      </c>
      <c r="D4580" s="59" t="s">
        <v>40</v>
      </c>
      <c r="E4580" s="59" t="s">
        <v>701</v>
      </c>
      <c r="F4580" s="59" t="s">
        <v>6177</v>
      </c>
      <c r="G4580" s="59" t="s">
        <v>6177</v>
      </c>
      <c r="H4580" s="84">
        <f>'20080 SFRollFwd '!D67</f>
        <v>0</v>
      </c>
      <c r="J4580" s="56" t="s">
        <v>6168</v>
      </c>
      <c r="K4580" s="57" t="s">
        <v>1745</v>
      </c>
      <c r="L4580" s="57" t="s">
        <v>1519</v>
      </c>
      <c r="M4580" s="56" t="str">
        <f t="shared" si="107"/>
        <v>LF4.P2008004702</v>
      </c>
      <c r="N4580" s="56"/>
    </row>
    <row r="4581" spans="1:14" s="55" customFormat="1" ht="15" thickBot="1" x14ac:dyDescent="0.35">
      <c r="A4581" s="58">
        <v>25</v>
      </c>
      <c r="B4581" s="55" t="s">
        <v>6241</v>
      </c>
      <c r="C4581" s="59" t="s">
        <v>775</v>
      </c>
      <c r="D4581" s="59" t="s">
        <v>40</v>
      </c>
      <c r="E4581" s="59" t="s">
        <v>700</v>
      </c>
      <c r="F4581" s="59" t="s">
        <v>702</v>
      </c>
      <c r="G4581" s="59" t="s">
        <v>702</v>
      </c>
      <c r="H4581" s="84">
        <f>'20080 SFRollFwd '!C74</f>
        <v>0</v>
      </c>
      <c r="J4581" s="56" t="s">
        <v>6168</v>
      </c>
      <c r="K4581" s="57" t="s">
        <v>1773</v>
      </c>
      <c r="L4581" s="57" t="s">
        <v>1497</v>
      </c>
      <c r="M4581" s="56" t="str">
        <f t="shared" si="107"/>
        <v>LF4.P2008005101</v>
      </c>
      <c r="N4581" s="56"/>
    </row>
    <row r="4582" spans="1:14" s="55" customFormat="1" ht="15" thickBot="1" x14ac:dyDescent="0.35">
      <c r="A4582" s="58">
        <v>25</v>
      </c>
      <c r="B4582" s="55" t="s">
        <v>6242</v>
      </c>
      <c r="C4582" s="59" t="s">
        <v>775</v>
      </c>
      <c r="D4582" s="59" t="s">
        <v>40</v>
      </c>
      <c r="E4582" s="59" t="s">
        <v>700</v>
      </c>
      <c r="F4582" s="59" t="s">
        <v>6170</v>
      </c>
      <c r="G4582" s="59" t="s">
        <v>6170</v>
      </c>
      <c r="H4582" s="84">
        <f>'20080 SFRollFwd '!C75</f>
        <v>0</v>
      </c>
      <c r="J4582" s="56" t="s">
        <v>6168</v>
      </c>
      <c r="K4582" s="57" t="s">
        <v>1775</v>
      </c>
      <c r="L4582" s="57" t="s">
        <v>1497</v>
      </c>
      <c r="M4582" s="56" t="str">
        <f t="shared" si="107"/>
        <v>LF4.P2008005201</v>
      </c>
      <c r="N4582" s="56"/>
    </row>
    <row r="4583" spans="1:14" s="55" customFormat="1" ht="15" thickBot="1" x14ac:dyDescent="0.35">
      <c r="A4583" s="58">
        <v>25</v>
      </c>
      <c r="B4583" s="55" t="s">
        <v>6243</v>
      </c>
      <c r="C4583" s="59" t="s">
        <v>775</v>
      </c>
      <c r="D4583" s="59" t="s">
        <v>40</v>
      </c>
      <c r="E4583" s="59" t="s">
        <v>700</v>
      </c>
      <c r="F4583" s="59" t="s">
        <v>6172</v>
      </c>
      <c r="G4583" s="59" t="s">
        <v>6172</v>
      </c>
      <c r="H4583" s="84">
        <f>'20080 SFRollFwd '!C76</f>
        <v>0</v>
      </c>
      <c r="J4583" s="56" t="s">
        <v>6168</v>
      </c>
      <c r="K4583" s="57" t="s">
        <v>1777</v>
      </c>
      <c r="L4583" s="57" t="s">
        <v>1497</v>
      </c>
      <c r="M4583" s="56" t="str">
        <f t="shared" si="107"/>
        <v>LF4.P2008005301</v>
      </c>
      <c r="N4583" s="56"/>
    </row>
    <row r="4584" spans="1:14" s="55" customFormat="1" ht="15" thickBot="1" x14ac:dyDescent="0.35">
      <c r="A4584" s="58">
        <v>25</v>
      </c>
      <c r="B4584" s="55" t="s">
        <v>6244</v>
      </c>
      <c r="C4584" s="59" t="s">
        <v>775</v>
      </c>
      <c r="D4584" s="59" t="s">
        <v>40</v>
      </c>
      <c r="E4584" s="59" t="s">
        <v>700</v>
      </c>
      <c r="F4584" s="59" t="s">
        <v>705</v>
      </c>
      <c r="G4584" s="59" t="s">
        <v>705</v>
      </c>
      <c r="H4584" s="84">
        <f>'20080 SFRollFwd '!C77</f>
        <v>0</v>
      </c>
      <c r="J4584" s="56" t="s">
        <v>6168</v>
      </c>
      <c r="K4584" s="57" t="s">
        <v>1779</v>
      </c>
      <c r="L4584" s="57" t="s">
        <v>1497</v>
      </c>
      <c r="M4584" s="56" t="str">
        <f t="shared" si="107"/>
        <v>LF4.P2008005401</v>
      </c>
      <c r="N4584" s="56"/>
    </row>
    <row r="4585" spans="1:14" s="55" customFormat="1" ht="15" thickBot="1" x14ac:dyDescent="0.35">
      <c r="A4585" s="58">
        <v>25</v>
      </c>
      <c r="B4585" s="55" t="s">
        <v>6245</v>
      </c>
      <c r="C4585" s="59" t="s">
        <v>775</v>
      </c>
      <c r="D4585" s="59" t="s">
        <v>40</v>
      </c>
      <c r="E4585" s="59" t="s">
        <v>700</v>
      </c>
      <c r="F4585" s="59" t="s">
        <v>337</v>
      </c>
      <c r="G4585" s="59" t="s">
        <v>337</v>
      </c>
      <c r="H4585" s="84">
        <f>'20080 SFRollFwd '!C78</f>
        <v>0</v>
      </c>
      <c r="J4585" s="56" t="s">
        <v>6168</v>
      </c>
      <c r="K4585" s="57" t="s">
        <v>1781</v>
      </c>
      <c r="L4585" s="57" t="s">
        <v>1497</v>
      </c>
      <c r="M4585" s="56" t="str">
        <f t="shared" si="107"/>
        <v>LF4.P2008005501</v>
      </c>
      <c r="N4585" s="56"/>
    </row>
    <row r="4586" spans="1:14" s="55" customFormat="1" ht="15" thickBot="1" x14ac:dyDescent="0.35">
      <c r="A4586" s="58">
        <v>25</v>
      </c>
      <c r="B4586" s="55" t="s">
        <v>6246</v>
      </c>
      <c r="C4586" s="59" t="s">
        <v>775</v>
      </c>
      <c r="D4586" s="59" t="s">
        <v>40</v>
      </c>
      <c r="E4586" s="59" t="s">
        <v>700</v>
      </c>
      <c r="F4586" s="59" t="s">
        <v>706</v>
      </c>
      <c r="G4586" s="59" t="s">
        <v>706</v>
      </c>
      <c r="H4586" s="84">
        <f>'20080 SFRollFwd '!C79</f>
        <v>0</v>
      </c>
      <c r="J4586" s="56" t="s">
        <v>6168</v>
      </c>
      <c r="K4586" s="57" t="s">
        <v>1783</v>
      </c>
      <c r="L4586" s="57" t="s">
        <v>1497</v>
      </c>
      <c r="M4586" s="56" t="str">
        <f t="shared" si="107"/>
        <v>LF4.P2008005601</v>
      </c>
      <c r="N4586" s="56"/>
    </row>
    <row r="4587" spans="1:14" s="55" customFormat="1" ht="15" thickBot="1" x14ac:dyDescent="0.35">
      <c r="A4587" s="58">
        <v>25</v>
      </c>
      <c r="B4587" s="55" t="s">
        <v>6247</v>
      </c>
      <c r="C4587" s="59" t="s">
        <v>775</v>
      </c>
      <c r="D4587" s="59" t="s">
        <v>40</v>
      </c>
      <c r="E4587" s="59" t="s">
        <v>700</v>
      </c>
      <c r="F4587" s="59" t="s">
        <v>6177</v>
      </c>
      <c r="G4587" s="59" t="s">
        <v>6177</v>
      </c>
      <c r="H4587" s="84">
        <f>'20080 SFRollFwd '!C80</f>
        <v>0</v>
      </c>
      <c r="J4587" s="56" t="s">
        <v>6168</v>
      </c>
      <c r="K4587" s="57" t="s">
        <v>1785</v>
      </c>
      <c r="L4587" s="57" t="s">
        <v>1497</v>
      </c>
      <c r="M4587" s="56" t="str">
        <f t="shared" si="107"/>
        <v>LF4.P2008005701</v>
      </c>
      <c r="N4587" s="56"/>
    </row>
    <row r="4588" spans="1:14" s="55" customFormat="1" ht="15" thickBot="1" x14ac:dyDescent="0.35">
      <c r="A4588" s="58">
        <v>25</v>
      </c>
      <c r="B4588" s="55" t="s">
        <v>6248</v>
      </c>
      <c r="C4588" s="59" t="s">
        <v>775</v>
      </c>
      <c r="D4588" s="59" t="s">
        <v>40</v>
      </c>
      <c r="E4588" s="59" t="s">
        <v>701</v>
      </c>
      <c r="F4588" s="59" t="s">
        <v>702</v>
      </c>
      <c r="G4588" s="59" t="s">
        <v>702</v>
      </c>
      <c r="H4588" s="84">
        <f>'20080 SFRollFwd '!D74</f>
        <v>0</v>
      </c>
      <c r="J4588" s="56" t="s">
        <v>6168</v>
      </c>
      <c r="K4588" s="57" t="s">
        <v>1773</v>
      </c>
      <c r="L4588" s="57" t="s">
        <v>1519</v>
      </c>
      <c r="M4588" s="56" t="str">
        <f t="shared" si="107"/>
        <v>LF4.P2008005102</v>
      </c>
      <c r="N4588" s="56"/>
    </row>
    <row r="4589" spans="1:14" s="55" customFormat="1" ht="15" thickBot="1" x14ac:dyDescent="0.35">
      <c r="A4589" s="58">
        <v>25</v>
      </c>
      <c r="B4589" s="55" t="s">
        <v>6249</v>
      </c>
      <c r="C4589" s="59" t="s">
        <v>775</v>
      </c>
      <c r="D4589" s="59" t="s">
        <v>40</v>
      </c>
      <c r="E4589" s="59" t="s">
        <v>701</v>
      </c>
      <c r="F4589" s="59" t="s">
        <v>6170</v>
      </c>
      <c r="G4589" s="59" t="s">
        <v>6170</v>
      </c>
      <c r="H4589" s="84">
        <f>'20080 SFRollFwd '!D75</f>
        <v>0</v>
      </c>
      <c r="J4589" s="56" t="s">
        <v>6168</v>
      </c>
      <c r="K4589" s="57" t="s">
        <v>1775</v>
      </c>
      <c r="L4589" s="57" t="s">
        <v>1519</v>
      </c>
      <c r="M4589" s="56" t="str">
        <f t="shared" si="107"/>
        <v>LF4.P2008005202</v>
      </c>
      <c r="N4589" s="56"/>
    </row>
    <row r="4590" spans="1:14" s="55" customFormat="1" ht="15" thickBot="1" x14ac:dyDescent="0.35">
      <c r="A4590" s="58">
        <v>25</v>
      </c>
      <c r="B4590" s="55" t="s">
        <v>6250</v>
      </c>
      <c r="C4590" s="59" t="s">
        <v>775</v>
      </c>
      <c r="D4590" s="59" t="s">
        <v>40</v>
      </c>
      <c r="E4590" s="59" t="s">
        <v>701</v>
      </c>
      <c r="F4590" s="59" t="s">
        <v>6172</v>
      </c>
      <c r="G4590" s="59" t="s">
        <v>6172</v>
      </c>
      <c r="H4590" s="84">
        <f>'20080 SFRollFwd '!D76</f>
        <v>0</v>
      </c>
      <c r="J4590" s="56" t="s">
        <v>6168</v>
      </c>
      <c r="K4590" s="57" t="s">
        <v>1777</v>
      </c>
      <c r="L4590" s="57" t="s">
        <v>1519</v>
      </c>
      <c r="M4590" s="56" t="str">
        <f t="shared" si="107"/>
        <v>LF4.P2008005302</v>
      </c>
      <c r="N4590" s="56"/>
    </row>
    <row r="4591" spans="1:14" s="55" customFormat="1" ht="15" thickBot="1" x14ac:dyDescent="0.35">
      <c r="A4591" s="58">
        <v>25</v>
      </c>
      <c r="B4591" s="55" t="s">
        <v>6251</v>
      </c>
      <c r="C4591" s="59" t="s">
        <v>775</v>
      </c>
      <c r="D4591" s="59" t="s">
        <v>40</v>
      </c>
      <c r="E4591" s="59" t="s">
        <v>701</v>
      </c>
      <c r="F4591" s="59" t="s">
        <v>705</v>
      </c>
      <c r="G4591" s="59" t="s">
        <v>705</v>
      </c>
      <c r="H4591" s="84">
        <f>'20080 SFRollFwd '!D77</f>
        <v>0</v>
      </c>
      <c r="J4591" s="56" t="s">
        <v>6168</v>
      </c>
      <c r="K4591" s="57" t="s">
        <v>1779</v>
      </c>
      <c r="L4591" s="57" t="s">
        <v>1519</v>
      </c>
      <c r="M4591" s="56" t="str">
        <f t="shared" si="107"/>
        <v>LF4.P2008005402</v>
      </c>
      <c r="N4591" s="56"/>
    </row>
    <row r="4592" spans="1:14" s="55" customFormat="1" ht="15" thickBot="1" x14ac:dyDescent="0.35">
      <c r="A4592" s="58">
        <v>25</v>
      </c>
      <c r="B4592" s="55" t="s">
        <v>6252</v>
      </c>
      <c r="C4592" s="59" t="s">
        <v>775</v>
      </c>
      <c r="D4592" s="59" t="s">
        <v>40</v>
      </c>
      <c r="E4592" s="59" t="s">
        <v>701</v>
      </c>
      <c r="F4592" s="59" t="s">
        <v>337</v>
      </c>
      <c r="G4592" s="59" t="s">
        <v>337</v>
      </c>
      <c r="H4592" s="84">
        <f>'20080 SFRollFwd '!D78</f>
        <v>0</v>
      </c>
      <c r="J4592" s="56" t="s">
        <v>6168</v>
      </c>
      <c r="K4592" s="57" t="s">
        <v>1781</v>
      </c>
      <c r="L4592" s="57" t="s">
        <v>1519</v>
      </c>
      <c r="M4592" s="56" t="str">
        <f t="shared" si="107"/>
        <v>LF4.P2008005502</v>
      </c>
      <c r="N4592" s="56"/>
    </row>
    <row r="4593" spans="1:14" s="55" customFormat="1" ht="15" thickBot="1" x14ac:dyDescent="0.35">
      <c r="A4593" s="58">
        <v>25</v>
      </c>
      <c r="B4593" s="55" t="s">
        <v>6253</v>
      </c>
      <c r="C4593" s="59" t="s">
        <v>775</v>
      </c>
      <c r="D4593" s="59" t="s">
        <v>40</v>
      </c>
      <c r="E4593" s="59" t="s">
        <v>701</v>
      </c>
      <c r="F4593" s="59" t="s">
        <v>706</v>
      </c>
      <c r="G4593" s="59" t="s">
        <v>706</v>
      </c>
      <c r="H4593" s="84">
        <f>'20080 SFRollFwd '!D79</f>
        <v>0</v>
      </c>
      <c r="J4593" s="56" t="s">
        <v>6168</v>
      </c>
      <c r="K4593" s="57" t="s">
        <v>1783</v>
      </c>
      <c r="L4593" s="57" t="s">
        <v>1519</v>
      </c>
      <c r="M4593" s="56" t="str">
        <f t="shared" si="107"/>
        <v>LF4.P2008005602</v>
      </c>
      <c r="N4593" s="56"/>
    </row>
    <row r="4594" spans="1:14" s="55" customFormat="1" ht="15" thickBot="1" x14ac:dyDescent="0.35">
      <c r="A4594" s="58">
        <v>25</v>
      </c>
      <c r="B4594" s="55" t="s">
        <v>6254</v>
      </c>
      <c r="C4594" s="59" t="s">
        <v>775</v>
      </c>
      <c r="D4594" s="59" t="s">
        <v>40</v>
      </c>
      <c r="E4594" s="59" t="s">
        <v>701</v>
      </c>
      <c r="F4594" s="59" t="s">
        <v>6177</v>
      </c>
      <c r="G4594" s="59" t="s">
        <v>6177</v>
      </c>
      <c r="H4594" s="84">
        <f>'20080 SFRollFwd '!D80</f>
        <v>0</v>
      </c>
      <c r="J4594" s="56" t="s">
        <v>6168</v>
      </c>
      <c r="K4594" s="57" t="s">
        <v>1785</v>
      </c>
      <c r="L4594" s="57" t="s">
        <v>1519</v>
      </c>
      <c r="M4594" s="56" t="str">
        <f t="shared" si="107"/>
        <v>LF4.P2008005702</v>
      </c>
      <c r="N4594" s="56"/>
    </row>
    <row r="4595" spans="1:14" s="55" customFormat="1" ht="15" thickBot="1" x14ac:dyDescent="0.35">
      <c r="A4595" s="58">
        <v>25</v>
      </c>
      <c r="B4595" s="55" t="s">
        <v>6255</v>
      </c>
      <c r="C4595" s="59" t="s">
        <v>337</v>
      </c>
      <c r="D4595" s="59" t="s">
        <v>40</v>
      </c>
      <c r="E4595" s="59" t="s">
        <v>700</v>
      </c>
      <c r="F4595" s="59" t="s">
        <v>702</v>
      </c>
      <c r="G4595" s="59" t="s">
        <v>702</v>
      </c>
      <c r="H4595" s="84">
        <f>'20080 SFRollFwd '!C87</f>
        <v>0</v>
      </c>
      <c r="J4595" s="56" t="s">
        <v>6168</v>
      </c>
      <c r="K4595" s="57" t="s">
        <v>1813</v>
      </c>
      <c r="L4595" s="57" t="s">
        <v>1497</v>
      </c>
      <c r="M4595" s="56" t="str">
        <f t="shared" si="107"/>
        <v>LF4.P2008006101</v>
      </c>
      <c r="N4595" s="56"/>
    </row>
    <row r="4596" spans="1:14" s="55" customFormat="1" ht="15" thickBot="1" x14ac:dyDescent="0.35">
      <c r="A4596" s="58">
        <v>25</v>
      </c>
      <c r="B4596" s="55" t="s">
        <v>6256</v>
      </c>
      <c r="C4596" s="59" t="s">
        <v>337</v>
      </c>
      <c r="D4596" s="59" t="s">
        <v>40</v>
      </c>
      <c r="E4596" s="59" t="s">
        <v>700</v>
      </c>
      <c r="F4596" s="59" t="s">
        <v>6170</v>
      </c>
      <c r="G4596" s="59" t="s">
        <v>6170</v>
      </c>
      <c r="H4596" s="84">
        <f>'20080 SFRollFwd '!C88</f>
        <v>0</v>
      </c>
      <c r="J4596" s="56" t="s">
        <v>6168</v>
      </c>
      <c r="K4596" s="57" t="s">
        <v>1815</v>
      </c>
      <c r="L4596" s="57" t="s">
        <v>1497</v>
      </c>
      <c r="M4596" s="56" t="str">
        <f t="shared" si="107"/>
        <v>LF4.P2008006201</v>
      </c>
      <c r="N4596" s="56"/>
    </row>
    <row r="4597" spans="1:14" s="55" customFormat="1" ht="15" thickBot="1" x14ac:dyDescent="0.35">
      <c r="A4597" s="58">
        <v>25</v>
      </c>
      <c r="B4597" s="55" t="s">
        <v>6257</v>
      </c>
      <c r="C4597" s="59" t="s">
        <v>337</v>
      </c>
      <c r="D4597" s="59" t="s">
        <v>40</v>
      </c>
      <c r="E4597" s="59" t="s">
        <v>700</v>
      </c>
      <c r="F4597" s="59" t="s">
        <v>6172</v>
      </c>
      <c r="G4597" s="59" t="s">
        <v>6172</v>
      </c>
      <c r="H4597" s="84">
        <f>'20080 SFRollFwd '!C89</f>
        <v>0</v>
      </c>
      <c r="J4597" s="56" t="s">
        <v>6168</v>
      </c>
      <c r="K4597" s="57" t="s">
        <v>1817</v>
      </c>
      <c r="L4597" s="57" t="s">
        <v>1497</v>
      </c>
      <c r="M4597" s="56" t="str">
        <f t="shared" si="107"/>
        <v>LF4.P2008006301</v>
      </c>
      <c r="N4597" s="56"/>
    </row>
    <row r="4598" spans="1:14" s="55" customFormat="1" ht="15" thickBot="1" x14ac:dyDescent="0.35">
      <c r="A4598" s="58">
        <v>25</v>
      </c>
      <c r="B4598" s="55" t="s">
        <v>6258</v>
      </c>
      <c r="C4598" s="59" t="s">
        <v>337</v>
      </c>
      <c r="D4598" s="59" t="s">
        <v>40</v>
      </c>
      <c r="E4598" s="59" t="s">
        <v>700</v>
      </c>
      <c r="F4598" s="59" t="s">
        <v>705</v>
      </c>
      <c r="G4598" s="59" t="s">
        <v>705</v>
      </c>
      <c r="H4598" s="84">
        <f>'20080 SFRollFwd '!C90</f>
        <v>0</v>
      </c>
      <c r="J4598" s="56" t="s">
        <v>6168</v>
      </c>
      <c r="K4598" s="57" t="s">
        <v>1819</v>
      </c>
      <c r="L4598" s="57" t="s">
        <v>1497</v>
      </c>
      <c r="M4598" s="56" t="str">
        <f t="shared" si="107"/>
        <v>LF4.P2008006401</v>
      </c>
      <c r="N4598" s="56"/>
    </row>
    <row r="4599" spans="1:14" s="55" customFormat="1" ht="15" thickBot="1" x14ac:dyDescent="0.35">
      <c r="A4599" s="58">
        <v>25</v>
      </c>
      <c r="B4599" s="55" t="s">
        <v>6259</v>
      </c>
      <c r="C4599" s="59" t="s">
        <v>337</v>
      </c>
      <c r="D4599" s="59" t="s">
        <v>40</v>
      </c>
      <c r="E4599" s="59" t="s">
        <v>700</v>
      </c>
      <c r="F4599" s="59" t="s">
        <v>337</v>
      </c>
      <c r="G4599" s="59" t="s">
        <v>337</v>
      </c>
      <c r="H4599" s="84">
        <f>'20080 SFRollFwd '!C91</f>
        <v>0</v>
      </c>
      <c r="J4599" s="56" t="s">
        <v>6168</v>
      </c>
      <c r="K4599" s="57" t="s">
        <v>1821</v>
      </c>
      <c r="L4599" s="57" t="s">
        <v>1497</v>
      </c>
      <c r="M4599" s="56" t="str">
        <f t="shared" si="107"/>
        <v>LF4.P2008006501</v>
      </c>
      <c r="N4599" s="56"/>
    </row>
    <row r="4600" spans="1:14" s="55" customFormat="1" ht="15" thickBot="1" x14ac:dyDescent="0.35">
      <c r="A4600" s="58">
        <v>25</v>
      </c>
      <c r="B4600" s="55" t="s">
        <v>6260</v>
      </c>
      <c r="C4600" s="59" t="s">
        <v>337</v>
      </c>
      <c r="D4600" s="59" t="s">
        <v>40</v>
      </c>
      <c r="E4600" s="59" t="s">
        <v>700</v>
      </c>
      <c r="F4600" s="59" t="s">
        <v>706</v>
      </c>
      <c r="G4600" s="59" t="s">
        <v>706</v>
      </c>
      <c r="H4600" s="84">
        <f>'20080 SFRollFwd '!C92</f>
        <v>0</v>
      </c>
      <c r="J4600" s="56" t="s">
        <v>6168</v>
      </c>
      <c r="K4600" s="57" t="s">
        <v>1823</v>
      </c>
      <c r="L4600" s="57" t="s">
        <v>1497</v>
      </c>
      <c r="M4600" s="56" t="str">
        <f t="shared" si="107"/>
        <v>LF4.P2008006601</v>
      </c>
      <c r="N4600" s="56"/>
    </row>
    <row r="4601" spans="1:14" s="55" customFormat="1" ht="15" thickBot="1" x14ac:dyDescent="0.35">
      <c r="A4601" s="58">
        <v>25</v>
      </c>
      <c r="B4601" s="55" t="s">
        <v>6261</v>
      </c>
      <c r="C4601" s="59" t="s">
        <v>337</v>
      </c>
      <c r="D4601" s="59" t="s">
        <v>40</v>
      </c>
      <c r="E4601" s="59" t="s">
        <v>700</v>
      </c>
      <c r="F4601" s="59" t="s">
        <v>6177</v>
      </c>
      <c r="G4601" s="59" t="s">
        <v>6177</v>
      </c>
      <c r="H4601" s="84">
        <f>'20080 SFRollFwd '!C93</f>
        <v>0</v>
      </c>
      <c r="J4601" s="56" t="s">
        <v>6168</v>
      </c>
      <c r="K4601" s="57" t="s">
        <v>1825</v>
      </c>
      <c r="L4601" s="57" t="s">
        <v>1497</v>
      </c>
      <c r="M4601" s="56" t="str">
        <f t="shared" si="107"/>
        <v>LF4.P2008006701</v>
      </c>
      <c r="N4601" s="56"/>
    </row>
    <row r="4602" spans="1:14" s="55" customFormat="1" ht="15" thickBot="1" x14ac:dyDescent="0.35">
      <c r="A4602" s="58">
        <v>25</v>
      </c>
      <c r="B4602" s="55" t="s">
        <v>6262</v>
      </c>
      <c r="C4602" s="59" t="s">
        <v>337</v>
      </c>
      <c r="D4602" s="59" t="s">
        <v>40</v>
      </c>
      <c r="E4602" s="59" t="s">
        <v>701</v>
      </c>
      <c r="F4602" s="59" t="s">
        <v>702</v>
      </c>
      <c r="G4602" s="59" t="s">
        <v>702</v>
      </c>
      <c r="H4602" s="84">
        <f>'20080 SFRollFwd '!D87</f>
        <v>0</v>
      </c>
      <c r="J4602" s="56" t="s">
        <v>6168</v>
      </c>
      <c r="K4602" s="57" t="s">
        <v>1813</v>
      </c>
      <c r="L4602" s="57" t="s">
        <v>1519</v>
      </c>
      <c r="M4602" s="56" t="str">
        <f t="shared" si="107"/>
        <v>LF4.P2008006102</v>
      </c>
      <c r="N4602" s="56"/>
    </row>
    <row r="4603" spans="1:14" s="55" customFormat="1" ht="15" thickBot="1" x14ac:dyDescent="0.35">
      <c r="A4603" s="58">
        <v>25</v>
      </c>
      <c r="B4603" s="55" t="s">
        <v>6263</v>
      </c>
      <c r="C4603" s="59" t="s">
        <v>337</v>
      </c>
      <c r="D4603" s="59" t="s">
        <v>40</v>
      </c>
      <c r="E4603" s="59" t="s">
        <v>701</v>
      </c>
      <c r="F4603" s="59" t="s">
        <v>6170</v>
      </c>
      <c r="G4603" s="59" t="s">
        <v>6170</v>
      </c>
      <c r="H4603" s="84">
        <f>'20080 SFRollFwd '!D88</f>
        <v>0</v>
      </c>
      <c r="J4603" s="56" t="s">
        <v>6168</v>
      </c>
      <c r="K4603" s="57" t="s">
        <v>1815</v>
      </c>
      <c r="L4603" s="57" t="s">
        <v>1519</v>
      </c>
      <c r="M4603" s="56" t="str">
        <f t="shared" si="107"/>
        <v>LF4.P2008006202</v>
      </c>
      <c r="N4603" s="56"/>
    </row>
    <row r="4604" spans="1:14" s="55" customFormat="1" ht="15" thickBot="1" x14ac:dyDescent="0.35">
      <c r="A4604" s="58">
        <v>25</v>
      </c>
      <c r="B4604" s="55" t="s">
        <v>6264</v>
      </c>
      <c r="C4604" s="59" t="s">
        <v>337</v>
      </c>
      <c r="D4604" s="59" t="s">
        <v>40</v>
      </c>
      <c r="E4604" s="59" t="s">
        <v>701</v>
      </c>
      <c r="F4604" s="59" t="s">
        <v>6172</v>
      </c>
      <c r="G4604" s="59" t="s">
        <v>6172</v>
      </c>
      <c r="H4604" s="84">
        <f>'20080 SFRollFwd '!D89</f>
        <v>0</v>
      </c>
      <c r="J4604" s="56" t="s">
        <v>6168</v>
      </c>
      <c r="K4604" s="57" t="s">
        <v>1817</v>
      </c>
      <c r="L4604" s="57" t="s">
        <v>1519</v>
      </c>
      <c r="M4604" s="56" t="str">
        <f t="shared" si="107"/>
        <v>LF4.P2008006302</v>
      </c>
      <c r="N4604" s="56"/>
    </row>
    <row r="4605" spans="1:14" s="55" customFormat="1" ht="15" thickBot="1" x14ac:dyDescent="0.35">
      <c r="A4605" s="58">
        <v>25</v>
      </c>
      <c r="B4605" s="55" t="s">
        <v>6265</v>
      </c>
      <c r="C4605" s="59" t="s">
        <v>337</v>
      </c>
      <c r="D4605" s="59" t="s">
        <v>40</v>
      </c>
      <c r="E4605" s="59" t="s">
        <v>701</v>
      </c>
      <c r="F4605" s="59" t="s">
        <v>705</v>
      </c>
      <c r="G4605" s="59" t="s">
        <v>705</v>
      </c>
      <c r="H4605" s="84">
        <f>'20080 SFRollFwd '!D90</f>
        <v>0</v>
      </c>
      <c r="J4605" s="56" t="s">
        <v>6168</v>
      </c>
      <c r="K4605" s="57" t="s">
        <v>1819</v>
      </c>
      <c r="L4605" s="57" t="s">
        <v>1519</v>
      </c>
      <c r="M4605" s="56" t="str">
        <f t="shared" si="107"/>
        <v>LF4.P2008006402</v>
      </c>
      <c r="N4605" s="56"/>
    </row>
    <row r="4606" spans="1:14" s="55" customFormat="1" ht="15" thickBot="1" x14ac:dyDescent="0.35">
      <c r="A4606" s="58">
        <v>25</v>
      </c>
      <c r="B4606" s="55" t="s">
        <v>6266</v>
      </c>
      <c r="C4606" s="59" t="s">
        <v>337</v>
      </c>
      <c r="D4606" s="59" t="s">
        <v>40</v>
      </c>
      <c r="E4606" s="59" t="s">
        <v>701</v>
      </c>
      <c r="F4606" s="59" t="s">
        <v>337</v>
      </c>
      <c r="G4606" s="59" t="s">
        <v>337</v>
      </c>
      <c r="H4606" s="84">
        <f>'20080 SFRollFwd '!D91</f>
        <v>0</v>
      </c>
      <c r="J4606" s="56" t="s">
        <v>6168</v>
      </c>
      <c r="K4606" s="57" t="s">
        <v>1821</v>
      </c>
      <c r="L4606" s="57" t="s">
        <v>1519</v>
      </c>
      <c r="M4606" s="56" t="str">
        <f t="shared" si="107"/>
        <v>LF4.P2008006502</v>
      </c>
      <c r="N4606" s="56"/>
    </row>
    <row r="4607" spans="1:14" s="55" customFormat="1" ht="15" thickBot="1" x14ac:dyDescent="0.35">
      <c r="A4607" s="58">
        <v>25</v>
      </c>
      <c r="B4607" s="55" t="s">
        <v>6267</v>
      </c>
      <c r="C4607" s="59" t="s">
        <v>337</v>
      </c>
      <c r="D4607" s="59" t="s">
        <v>40</v>
      </c>
      <c r="E4607" s="59" t="s">
        <v>701</v>
      </c>
      <c r="F4607" s="59" t="s">
        <v>706</v>
      </c>
      <c r="G4607" s="59" t="s">
        <v>706</v>
      </c>
      <c r="H4607" s="84">
        <f>'20080 SFRollFwd '!D92</f>
        <v>0</v>
      </c>
      <c r="J4607" s="56" t="s">
        <v>6168</v>
      </c>
      <c r="K4607" s="57" t="s">
        <v>1823</v>
      </c>
      <c r="L4607" s="57" t="s">
        <v>1519</v>
      </c>
      <c r="M4607" s="56" t="str">
        <f t="shared" ref="M4607:M4608" si="108">J4607&amp;K4607&amp;L4607</f>
        <v>LF4.P2008006602</v>
      </c>
      <c r="N4607" s="56"/>
    </row>
    <row r="4608" spans="1:14" s="55" customFormat="1" ht="15" thickBot="1" x14ac:dyDescent="0.35">
      <c r="A4608" s="58">
        <v>25</v>
      </c>
      <c r="B4608" s="55" t="s">
        <v>6268</v>
      </c>
      <c r="C4608" s="59" t="s">
        <v>337</v>
      </c>
      <c r="D4608" s="59" t="s">
        <v>40</v>
      </c>
      <c r="E4608" s="59" t="s">
        <v>701</v>
      </c>
      <c r="F4608" s="59" t="s">
        <v>6177</v>
      </c>
      <c r="G4608" s="59" t="s">
        <v>6177</v>
      </c>
      <c r="H4608" s="84">
        <f>'20080 SFRollFwd '!D93</f>
        <v>0</v>
      </c>
      <c r="J4608" s="56" t="s">
        <v>6168</v>
      </c>
      <c r="K4608" s="57" t="s">
        <v>1825</v>
      </c>
      <c r="L4608" s="57" t="s">
        <v>1519</v>
      </c>
      <c r="M4608" s="56" t="str">
        <f t="shared" si="108"/>
        <v>LF4.P2008006702</v>
      </c>
      <c r="N4608" s="56"/>
    </row>
    <row r="4609" spans="1:14" s="55" customFormat="1" ht="15" thickBot="1" x14ac:dyDescent="0.35">
      <c r="A4609" s="58">
        <v>26</v>
      </c>
      <c r="B4609" s="55" t="s">
        <v>6269</v>
      </c>
      <c r="C4609" s="59" t="s">
        <v>952</v>
      </c>
      <c r="D4609" s="59" t="s">
        <v>42</v>
      </c>
      <c r="E4609" s="59" t="s">
        <v>724</v>
      </c>
      <c r="F4609" s="59" t="s">
        <v>702</v>
      </c>
      <c r="G4609" s="59" t="s">
        <v>702</v>
      </c>
      <c r="H4609" s="84">
        <f>'20090 AUMRollFwd'!C9</f>
        <v>0</v>
      </c>
      <c r="J4609" s="56" t="s">
        <v>6270</v>
      </c>
      <c r="K4609" s="56" t="s">
        <v>1496</v>
      </c>
      <c r="L4609" s="57" t="s">
        <v>1497</v>
      </c>
      <c r="M4609" s="56" t="str">
        <f t="shared" ref="M4609:M4636" si="109">J4609&amp;K4609&amp;L4609</f>
        <v>LF4.P2009000101</v>
      </c>
      <c r="N4609" s="56"/>
    </row>
    <row r="4610" spans="1:14" s="55" customFormat="1" ht="15" thickBot="1" x14ac:dyDescent="0.35">
      <c r="A4610" s="58">
        <v>26</v>
      </c>
      <c r="B4610" s="55" t="s">
        <v>6271</v>
      </c>
      <c r="C4610" s="59" t="s">
        <v>952</v>
      </c>
      <c r="D4610" s="59" t="s">
        <v>42</v>
      </c>
      <c r="E4610" s="59" t="s">
        <v>724</v>
      </c>
      <c r="F4610" s="59" t="s">
        <v>6170</v>
      </c>
      <c r="G4610" s="59" t="s">
        <v>6170</v>
      </c>
      <c r="H4610" s="84">
        <f>'20090 AUMRollFwd'!C10</f>
        <v>0</v>
      </c>
      <c r="J4610" s="56" t="s">
        <v>6270</v>
      </c>
      <c r="K4610" s="56" t="s">
        <v>1499</v>
      </c>
      <c r="L4610" s="57" t="s">
        <v>1497</v>
      </c>
      <c r="M4610" s="56" t="str">
        <f t="shared" si="109"/>
        <v>LF4.P2009000201</v>
      </c>
      <c r="N4610" s="56"/>
    </row>
    <row r="4611" spans="1:14" s="55" customFormat="1" ht="15" thickBot="1" x14ac:dyDescent="0.35">
      <c r="A4611" s="58">
        <v>26</v>
      </c>
      <c r="B4611" s="55" t="s">
        <v>6272</v>
      </c>
      <c r="C4611" s="59" t="s">
        <v>952</v>
      </c>
      <c r="D4611" s="59" t="s">
        <v>42</v>
      </c>
      <c r="E4611" s="59" t="s">
        <v>724</v>
      </c>
      <c r="F4611" s="59" t="s">
        <v>6172</v>
      </c>
      <c r="G4611" s="59" t="s">
        <v>6172</v>
      </c>
      <c r="H4611" s="84">
        <f>'20090 AUMRollFwd'!C11</f>
        <v>0</v>
      </c>
      <c r="J4611" s="56" t="s">
        <v>6270</v>
      </c>
      <c r="K4611" s="56" t="s">
        <v>1501</v>
      </c>
      <c r="L4611" s="57" t="s">
        <v>1497</v>
      </c>
      <c r="M4611" s="56" t="str">
        <f t="shared" si="109"/>
        <v>LF4.P2009000301</v>
      </c>
      <c r="N4611" s="56"/>
    </row>
    <row r="4612" spans="1:14" s="55" customFormat="1" ht="15" thickBot="1" x14ac:dyDescent="0.35">
      <c r="A4612" s="58">
        <v>26</v>
      </c>
      <c r="B4612" s="55" t="s">
        <v>6273</v>
      </c>
      <c r="C4612" s="59" t="s">
        <v>952</v>
      </c>
      <c r="D4612" s="59" t="s">
        <v>42</v>
      </c>
      <c r="E4612" s="59" t="s">
        <v>724</v>
      </c>
      <c r="F4612" s="59" t="s">
        <v>705</v>
      </c>
      <c r="G4612" s="59" t="s">
        <v>705</v>
      </c>
      <c r="H4612" s="84">
        <f>'20090 AUMRollFwd'!C12</f>
        <v>0</v>
      </c>
      <c r="J4612" s="56" t="s">
        <v>6270</v>
      </c>
      <c r="K4612" s="56" t="s">
        <v>1503</v>
      </c>
      <c r="L4612" s="57" t="s">
        <v>1497</v>
      </c>
      <c r="M4612" s="56" t="str">
        <f t="shared" si="109"/>
        <v>LF4.P2009000401</v>
      </c>
      <c r="N4612" s="56"/>
    </row>
    <row r="4613" spans="1:14" s="55" customFormat="1" ht="15" thickBot="1" x14ac:dyDescent="0.35">
      <c r="A4613" s="58">
        <v>26</v>
      </c>
      <c r="B4613" s="55" t="s">
        <v>6274</v>
      </c>
      <c r="C4613" s="59" t="s">
        <v>952</v>
      </c>
      <c r="D4613" s="59" t="s">
        <v>42</v>
      </c>
      <c r="E4613" s="59" t="s">
        <v>724</v>
      </c>
      <c r="F4613" s="59" t="s">
        <v>337</v>
      </c>
      <c r="G4613" s="59" t="s">
        <v>337</v>
      </c>
      <c r="H4613" s="84">
        <f>'20090 AUMRollFwd'!C13</f>
        <v>0</v>
      </c>
      <c r="J4613" s="56" t="s">
        <v>6270</v>
      </c>
      <c r="K4613" s="56" t="s">
        <v>1505</v>
      </c>
      <c r="L4613" s="57" t="s">
        <v>1497</v>
      </c>
      <c r="M4613" s="56" t="str">
        <f t="shared" si="109"/>
        <v>LF4.P2009000501</v>
      </c>
      <c r="N4613" s="56"/>
    </row>
    <row r="4614" spans="1:14" s="55" customFormat="1" ht="15" thickBot="1" x14ac:dyDescent="0.35">
      <c r="A4614" s="58">
        <v>26</v>
      </c>
      <c r="B4614" s="55" t="s">
        <v>6275</v>
      </c>
      <c r="C4614" s="59" t="s">
        <v>952</v>
      </c>
      <c r="D4614" s="59" t="s">
        <v>42</v>
      </c>
      <c r="E4614" s="59" t="s">
        <v>724</v>
      </c>
      <c r="F4614" s="59" t="s">
        <v>706</v>
      </c>
      <c r="G4614" s="59" t="s">
        <v>706</v>
      </c>
      <c r="H4614" s="84">
        <f>'20090 AUMRollFwd'!C14</f>
        <v>0</v>
      </c>
      <c r="J4614" s="56" t="s">
        <v>6270</v>
      </c>
      <c r="K4614" s="56" t="s">
        <v>1507</v>
      </c>
      <c r="L4614" s="57" t="s">
        <v>1497</v>
      </c>
      <c r="M4614" s="56" t="str">
        <f t="shared" si="109"/>
        <v>LF4.P2009000601</v>
      </c>
      <c r="N4614" s="56"/>
    </row>
    <row r="4615" spans="1:14" s="55" customFormat="1" ht="15" thickBot="1" x14ac:dyDescent="0.35">
      <c r="A4615" s="58">
        <v>26</v>
      </c>
      <c r="B4615" s="55" t="s">
        <v>6276</v>
      </c>
      <c r="C4615" s="59" t="s">
        <v>952</v>
      </c>
      <c r="D4615" s="59" t="s">
        <v>42</v>
      </c>
      <c r="E4615" s="59" t="s">
        <v>724</v>
      </c>
      <c r="F4615" s="59" t="s">
        <v>6177</v>
      </c>
      <c r="G4615" s="59" t="s">
        <v>6177</v>
      </c>
      <c r="H4615" s="84">
        <f>'20090 AUMRollFwd'!C15</f>
        <v>0</v>
      </c>
      <c r="J4615" s="56" t="s">
        <v>6270</v>
      </c>
      <c r="K4615" s="56" t="s">
        <v>1509</v>
      </c>
      <c r="L4615" s="57" t="s">
        <v>1497</v>
      </c>
      <c r="M4615" s="56" t="str">
        <f t="shared" si="109"/>
        <v>LF4.P2009000701</v>
      </c>
      <c r="N4615" s="56"/>
    </row>
    <row r="4616" spans="1:14" s="55" customFormat="1" ht="15" thickBot="1" x14ac:dyDescent="0.35">
      <c r="A4616" s="58">
        <v>26</v>
      </c>
      <c r="B4616" s="55" t="s">
        <v>6277</v>
      </c>
      <c r="C4616" s="59" t="s">
        <v>952</v>
      </c>
      <c r="D4616" s="59" t="s">
        <v>42</v>
      </c>
      <c r="E4616" s="59" t="s">
        <v>725</v>
      </c>
      <c r="F4616" s="59" t="s">
        <v>702</v>
      </c>
      <c r="G4616" s="59" t="s">
        <v>702</v>
      </c>
      <c r="H4616" s="84">
        <f>'20090 AUMRollFwd'!D9</f>
        <v>0</v>
      </c>
      <c r="J4616" s="56" t="s">
        <v>6270</v>
      </c>
      <c r="K4616" s="56" t="s">
        <v>1496</v>
      </c>
      <c r="L4616" s="57" t="s">
        <v>1519</v>
      </c>
      <c r="M4616" s="56" t="str">
        <f t="shared" si="109"/>
        <v>LF4.P2009000102</v>
      </c>
      <c r="N4616" s="56"/>
    </row>
    <row r="4617" spans="1:14" s="55" customFormat="1" ht="15" thickBot="1" x14ac:dyDescent="0.35">
      <c r="A4617" s="58">
        <v>26</v>
      </c>
      <c r="B4617" s="55" t="s">
        <v>6278</v>
      </c>
      <c r="C4617" s="59" t="s">
        <v>952</v>
      </c>
      <c r="D4617" s="59" t="s">
        <v>42</v>
      </c>
      <c r="E4617" s="59" t="s">
        <v>725</v>
      </c>
      <c r="F4617" s="59" t="s">
        <v>6170</v>
      </c>
      <c r="G4617" s="59" t="s">
        <v>6170</v>
      </c>
      <c r="H4617" s="84">
        <f>'20090 AUMRollFwd'!D10</f>
        <v>0</v>
      </c>
      <c r="J4617" s="56" t="s">
        <v>6270</v>
      </c>
      <c r="K4617" s="56" t="s">
        <v>1499</v>
      </c>
      <c r="L4617" s="57" t="s">
        <v>1519</v>
      </c>
      <c r="M4617" s="56" t="str">
        <f t="shared" si="109"/>
        <v>LF4.P2009000202</v>
      </c>
      <c r="N4617" s="56"/>
    </row>
    <row r="4618" spans="1:14" s="55" customFormat="1" ht="15" thickBot="1" x14ac:dyDescent="0.35">
      <c r="A4618" s="58">
        <v>26</v>
      </c>
      <c r="B4618" s="55" t="s">
        <v>6279</v>
      </c>
      <c r="C4618" s="59" t="s">
        <v>952</v>
      </c>
      <c r="D4618" s="59" t="s">
        <v>42</v>
      </c>
      <c r="E4618" s="59" t="s">
        <v>725</v>
      </c>
      <c r="F4618" s="59" t="s">
        <v>6172</v>
      </c>
      <c r="G4618" s="59" t="s">
        <v>6172</v>
      </c>
      <c r="H4618" s="84">
        <f>'20090 AUMRollFwd'!D11</f>
        <v>0</v>
      </c>
      <c r="J4618" s="56" t="s">
        <v>6270</v>
      </c>
      <c r="K4618" s="56" t="s">
        <v>1501</v>
      </c>
      <c r="L4618" s="57" t="s">
        <v>1519</v>
      </c>
      <c r="M4618" s="56" t="str">
        <f t="shared" si="109"/>
        <v>LF4.P2009000302</v>
      </c>
      <c r="N4618" s="56"/>
    </row>
    <row r="4619" spans="1:14" s="55" customFormat="1" ht="15" thickBot="1" x14ac:dyDescent="0.35">
      <c r="A4619" s="58">
        <v>26</v>
      </c>
      <c r="B4619" s="55" t="s">
        <v>6280</v>
      </c>
      <c r="C4619" s="59" t="s">
        <v>952</v>
      </c>
      <c r="D4619" s="59" t="s">
        <v>42</v>
      </c>
      <c r="E4619" s="59" t="s">
        <v>725</v>
      </c>
      <c r="F4619" s="59" t="s">
        <v>705</v>
      </c>
      <c r="G4619" s="59" t="s">
        <v>705</v>
      </c>
      <c r="H4619" s="84">
        <f>'20090 AUMRollFwd'!D12</f>
        <v>0</v>
      </c>
      <c r="J4619" s="56" t="s">
        <v>6270</v>
      </c>
      <c r="K4619" s="56" t="s">
        <v>1503</v>
      </c>
      <c r="L4619" s="57" t="s">
        <v>1519</v>
      </c>
      <c r="M4619" s="56" t="str">
        <f t="shared" si="109"/>
        <v>LF4.P2009000402</v>
      </c>
      <c r="N4619" s="56"/>
    </row>
    <row r="4620" spans="1:14" s="55" customFormat="1" ht="15" thickBot="1" x14ac:dyDescent="0.35">
      <c r="A4620" s="58">
        <v>26</v>
      </c>
      <c r="B4620" s="55" t="s">
        <v>6281</v>
      </c>
      <c r="C4620" s="59" t="s">
        <v>952</v>
      </c>
      <c r="D4620" s="59" t="s">
        <v>42</v>
      </c>
      <c r="E4620" s="59" t="s">
        <v>725</v>
      </c>
      <c r="F4620" s="59" t="s">
        <v>337</v>
      </c>
      <c r="G4620" s="59" t="s">
        <v>337</v>
      </c>
      <c r="H4620" s="84">
        <f>'20090 AUMRollFwd'!D13</f>
        <v>0</v>
      </c>
      <c r="J4620" s="56" t="s">
        <v>6270</v>
      </c>
      <c r="K4620" s="56" t="s">
        <v>1505</v>
      </c>
      <c r="L4620" s="57" t="s">
        <v>1519</v>
      </c>
      <c r="M4620" s="56" t="str">
        <f t="shared" si="109"/>
        <v>LF4.P2009000502</v>
      </c>
      <c r="N4620" s="56"/>
    </row>
    <row r="4621" spans="1:14" s="55" customFormat="1" ht="15" thickBot="1" x14ac:dyDescent="0.35">
      <c r="A4621" s="58">
        <v>26</v>
      </c>
      <c r="B4621" s="55" t="s">
        <v>6282</v>
      </c>
      <c r="C4621" s="59" t="s">
        <v>952</v>
      </c>
      <c r="D4621" s="59" t="s">
        <v>42</v>
      </c>
      <c r="E4621" s="59" t="s">
        <v>725</v>
      </c>
      <c r="F4621" s="59" t="s">
        <v>706</v>
      </c>
      <c r="G4621" s="59" t="s">
        <v>706</v>
      </c>
      <c r="H4621" s="84">
        <f>'20090 AUMRollFwd'!D14</f>
        <v>0</v>
      </c>
      <c r="J4621" s="56" t="s">
        <v>6270</v>
      </c>
      <c r="K4621" s="56" t="s">
        <v>1507</v>
      </c>
      <c r="L4621" s="57" t="s">
        <v>1519</v>
      </c>
      <c r="M4621" s="56" t="str">
        <f t="shared" si="109"/>
        <v>LF4.P2009000602</v>
      </c>
      <c r="N4621" s="56"/>
    </row>
    <row r="4622" spans="1:14" s="55" customFormat="1" ht="15" thickBot="1" x14ac:dyDescent="0.35">
      <c r="A4622" s="58">
        <v>26</v>
      </c>
      <c r="B4622" s="55" t="s">
        <v>6283</v>
      </c>
      <c r="C4622" s="59" t="s">
        <v>952</v>
      </c>
      <c r="D4622" s="59" t="s">
        <v>42</v>
      </c>
      <c r="E4622" s="59" t="s">
        <v>725</v>
      </c>
      <c r="F4622" s="59" t="s">
        <v>6177</v>
      </c>
      <c r="G4622" s="59" t="s">
        <v>6177</v>
      </c>
      <c r="H4622" s="84">
        <f>'20090 AUMRollFwd'!D15</f>
        <v>0</v>
      </c>
      <c r="J4622" s="56" t="s">
        <v>6270</v>
      </c>
      <c r="K4622" s="56" t="s">
        <v>1509</v>
      </c>
      <c r="L4622" s="57" t="s">
        <v>1519</v>
      </c>
      <c r="M4622" s="56" t="str">
        <f t="shared" si="109"/>
        <v>LF4.P2009000702</v>
      </c>
      <c r="N4622" s="56"/>
    </row>
    <row r="4623" spans="1:14" s="55" customFormat="1" ht="15" thickBot="1" x14ac:dyDescent="0.35">
      <c r="A4623" s="58">
        <v>26</v>
      </c>
      <c r="B4623" s="55" t="s">
        <v>6284</v>
      </c>
      <c r="C4623" s="59" t="s">
        <v>952</v>
      </c>
      <c r="D4623" s="59" t="s">
        <v>42</v>
      </c>
      <c r="E4623" s="59" t="s">
        <v>337</v>
      </c>
      <c r="F4623" s="59" t="s">
        <v>702</v>
      </c>
      <c r="G4623" s="59" t="s">
        <v>702</v>
      </c>
      <c r="H4623" s="84">
        <f>'20090 AUMRollFwd'!E9</f>
        <v>0</v>
      </c>
      <c r="J4623" s="56" t="s">
        <v>6270</v>
      </c>
      <c r="K4623" s="56" t="s">
        <v>1496</v>
      </c>
      <c r="L4623" s="57" t="s">
        <v>1519</v>
      </c>
      <c r="M4623" s="56" t="str">
        <f t="shared" si="109"/>
        <v>LF4.P2009000102</v>
      </c>
      <c r="N4623" s="56"/>
    </row>
    <row r="4624" spans="1:14" s="55" customFormat="1" ht="15" thickBot="1" x14ac:dyDescent="0.35">
      <c r="A4624" s="58">
        <v>26</v>
      </c>
      <c r="B4624" s="55" t="s">
        <v>6285</v>
      </c>
      <c r="C4624" s="59" t="s">
        <v>952</v>
      </c>
      <c r="D4624" s="59" t="s">
        <v>42</v>
      </c>
      <c r="E4624" s="59" t="s">
        <v>337</v>
      </c>
      <c r="F4624" s="59" t="s">
        <v>6170</v>
      </c>
      <c r="G4624" s="59" t="s">
        <v>6170</v>
      </c>
      <c r="H4624" s="84">
        <f>'20090 AUMRollFwd'!E10</f>
        <v>0</v>
      </c>
      <c r="J4624" s="56" t="s">
        <v>6270</v>
      </c>
      <c r="K4624" s="56" t="s">
        <v>1499</v>
      </c>
      <c r="L4624" s="57" t="s">
        <v>1548</v>
      </c>
      <c r="M4624" s="56" t="str">
        <f t="shared" si="109"/>
        <v>LF4.P2009000203</v>
      </c>
      <c r="N4624" s="56"/>
    </row>
    <row r="4625" spans="1:14" s="55" customFormat="1" ht="15" thickBot="1" x14ac:dyDescent="0.35">
      <c r="A4625" s="58">
        <v>26</v>
      </c>
      <c r="B4625" s="55" t="s">
        <v>6286</v>
      </c>
      <c r="C4625" s="59" t="s">
        <v>952</v>
      </c>
      <c r="D4625" s="59" t="s">
        <v>42</v>
      </c>
      <c r="E4625" s="59" t="s">
        <v>337</v>
      </c>
      <c r="F4625" s="59" t="s">
        <v>6172</v>
      </c>
      <c r="G4625" s="59" t="s">
        <v>6172</v>
      </c>
      <c r="H4625" s="84">
        <f>'20090 AUMRollFwd'!E11</f>
        <v>0</v>
      </c>
      <c r="J4625" s="56" t="s">
        <v>6270</v>
      </c>
      <c r="K4625" s="56" t="s">
        <v>1501</v>
      </c>
      <c r="L4625" s="57" t="s">
        <v>1548</v>
      </c>
      <c r="M4625" s="56" t="str">
        <f t="shared" si="109"/>
        <v>LF4.P2009000303</v>
      </c>
      <c r="N4625" s="56"/>
    </row>
    <row r="4626" spans="1:14" s="55" customFormat="1" ht="15" thickBot="1" x14ac:dyDescent="0.35">
      <c r="A4626" s="58">
        <v>26</v>
      </c>
      <c r="B4626" s="55" t="s">
        <v>6287</v>
      </c>
      <c r="C4626" s="59" t="s">
        <v>952</v>
      </c>
      <c r="D4626" s="59" t="s">
        <v>42</v>
      </c>
      <c r="E4626" s="59" t="s">
        <v>337</v>
      </c>
      <c r="F4626" s="59" t="s">
        <v>705</v>
      </c>
      <c r="G4626" s="59" t="s">
        <v>705</v>
      </c>
      <c r="H4626" s="84">
        <f>'20090 AUMRollFwd'!E12</f>
        <v>0</v>
      </c>
      <c r="J4626" s="56" t="s">
        <v>6270</v>
      </c>
      <c r="K4626" s="56" t="s">
        <v>1503</v>
      </c>
      <c r="L4626" s="57" t="s">
        <v>1548</v>
      </c>
      <c r="M4626" s="56" t="str">
        <f t="shared" si="109"/>
        <v>LF4.P2009000403</v>
      </c>
      <c r="N4626" s="56"/>
    </row>
    <row r="4627" spans="1:14" s="55" customFormat="1" ht="15" thickBot="1" x14ac:dyDescent="0.35">
      <c r="A4627" s="58">
        <v>26</v>
      </c>
      <c r="B4627" s="55" t="s">
        <v>6288</v>
      </c>
      <c r="C4627" s="59" t="s">
        <v>952</v>
      </c>
      <c r="D4627" s="59" t="s">
        <v>42</v>
      </c>
      <c r="E4627" s="59" t="s">
        <v>337</v>
      </c>
      <c r="F4627" s="59" t="s">
        <v>337</v>
      </c>
      <c r="G4627" s="59" t="s">
        <v>337</v>
      </c>
      <c r="H4627" s="84">
        <f>'20090 AUMRollFwd'!E13</f>
        <v>0</v>
      </c>
      <c r="J4627" s="56" t="s">
        <v>6270</v>
      </c>
      <c r="K4627" s="56" t="s">
        <v>1505</v>
      </c>
      <c r="L4627" s="57" t="s">
        <v>1548</v>
      </c>
      <c r="M4627" s="56" t="str">
        <f t="shared" si="109"/>
        <v>LF4.P2009000503</v>
      </c>
      <c r="N4627" s="56"/>
    </row>
    <row r="4628" spans="1:14" s="55" customFormat="1" ht="15" thickBot="1" x14ac:dyDescent="0.35">
      <c r="A4628" s="58">
        <v>26</v>
      </c>
      <c r="B4628" s="55" t="s">
        <v>6289</v>
      </c>
      <c r="C4628" s="59" t="s">
        <v>952</v>
      </c>
      <c r="D4628" s="59" t="s">
        <v>42</v>
      </c>
      <c r="E4628" s="59" t="s">
        <v>337</v>
      </c>
      <c r="F4628" s="59" t="s">
        <v>706</v>
      </c>
      <c r="G4628" s="59" t="s">
        <v>706</v>
      </c>
      <c r="H4628" s="84">
        <f>'20090 AUMRollFwd'!E14</f>
        <v>0</v>
      </c>
      <c r="J4628" s="56" t="s">
        <v>6270</v>
      </c>
      <c r="K4628" s="56" t="s">
        <v>1507</v>
      </c>
      <c r="L4628" s="57" t="s">
        <v>1548</v>
      </c>
      <c r="M4628" s="56" t="str">
        <f t="shared" si="109"/>
        <v>LF4.P2009000603</v>
      </c>
      <c r="N4628" s="56"/>
    </row>
    <row r="4629" spans="1:14" s="55" customFormat="1" ht="15" thickBot="1" x14ac:dyDescent="0.35">
      <c r="A4629" s="58">
        <v>26</v>
      </c>
      <c r="B4629" s="55" t="s">
        <v>6290</v>
      </c>
      <c r="C4629" s="59" t="s">
        <v>952</v>
      </c>
      <c r="D4629" s="59" t="s">
        <v>42</v>
      </c>
      <c r="E4629" s="59" t="s">
        <v>337</v>
      </c>
      <c r="F4629" s="59" t="s">
        <v>6177</v>
      </c>
      <c r="G4629" s="59" t="s">
        <v>6177</v>
      </c>
      <c r="H4629" s="84">
        <f>'20090 AUMRollFwd'!E15</f>
        <v>0</v>
      </c>
      <c r="J4629" s="56" t="s">
        <v>6270</v>
      </c>
      <c r="K4629" s="56" t="s">
        <v>1509</v>
      </c>
      <c r="L4629" s="57" t="s">
        <v>1548</v>
      </c>
      <c r="M4629" s="56" t="str">
        <f t="shared" si="109"/>
        <v>LF4.P2009000703</v>
      </c>
      <c r="N4629" s="56"/>
    </row>
    <row r="4630" spans="1:14" s="55" customFormat="1" ht="15" thickBot="1" x14ac:dyDescent="0.35">
      <c r="A4630" s="58">
        <v>26</v>
      </c>
      <c r="B4630" s="55" t="s">
        <v>6291</v>
      </c>
      <c r="C4630" s="59" t="s">
        <v>952</v>
      </c>
      <c r="D4630" s="59" t="s">
        <v>42</v>
      </c>
      <c r="E4630" s="59" t="s">
        <v>726</v>
      </c>
      <c r="F4630" s="59" t="s">
        <v>702</v>
      </c>
      <c r="G4630" s="59" t="s">
        <v>702</v>
      </c>
      <c r="H4630" s="84">
        <f>'20090 AUMRollFwd'!F9</f>
        <v>0</v>
      </c>
      <c r="J4630" s="56" t="s">
        <v>6270</v>
      </c>
      <c r="K4630" s="56" t="s">
        <v>1496</v>
      </c>
      <c r="L4630" s="57" t="s">
        <v>1548</v>
      </c>
      <c r="M4630" s="56" t="str">
        <f t="shared" si="109"/>
        <v>LF4.P2009000103</v>
      </c>
      <c r="N4630" s="56"/>
    </row>
    <row r="4631" spans="1:14" s="55" customFormat="1" ht="15" thickBot="1" x14ac:dyDescent="0.35">
      <c r="A4631" s="58">
        <v>26</v>
      </c>
      <c r="B4631" s="55" t="s">
        <v>6292</v>
      </c>
      <c r="C4631" s="59" t="s">
        <v>952</v>
      </c>
      <c r="D4631" s="59" t="s">
        <v>42</v>
      </c>
      <c r="E4631" s="59" t="s">
        <v>726</v>
      </c>
      <c r="F4631" s="59" t="s">
        <v>6170</v>
      </c>
      <c r="G4631" s="59" t="s">
        <v>6170</v>
      </c>
      <c r="H4631" s="84">
        <f>'20090 AUMRollFwd'!F10</f>
        <v>0</v>
      </c>
      <c r="J4631" s="56" t="s">
        <v>6270</v>
      </c>
      <c r="K4631" s="56" t="s">
        <v>1499</v>
      </c>
      <c r="L4631" s="57" t="s">
        <v>1894</v>
      </c>
      <c r="M4631" s="56" t="str">
        <f t="shared" si="109"/>
        <v>LF4.P2009000204</v>
      </c>
      <c r="N4631" s="56"/>
    </row>
    <row r="4632" spans="1:14" s="55" customFormat="1" ht="15" thickBot="1" x14ac:dyDescent="0.35">
      <c r="A4632" s="58">
        <v>26</v>
      </c>
      <c r="B4632" s="55" t="s">
        <v>6293</v>
      </c>
      <c r="C4632" s="59" t="s">
        <v>952</v>
      </c>
      <c r="D4632" s="59" t="s">
        <v>42</v>
      </c>
      <c r="E4632" s="59" t="s">
        <v>726</v>
      </c>
      <c r="F4632" s="59" t="s">
        <v>6172</v>
      </c>
      <c r="G4632" s="59" t="s">
        <v>6172</v>
      </c>
      <c r="H4632" s="84">
        <f>'20090 AUMRollFwd'!F11</f>
        <v>0</v>
      </c>
      <c r="J4632" s="56" t="s">
        <v>6270</v>
      </c>
      <c r="K4632" s="56" t="s">
        <v>1501</v>
      </c>
      <c r="L4632" s="57" t="s">
        <v>1894</v>
      </c>
      <c r="M4632" s="56" t="str">
        <f t="shared" si="109"/>
        <v>LF4.P2009000304</v>
      </c>
      <c r="N4632" s="56"/>
    </row>
    <row r="4633" spans="1:14" s="55" customFormat="1" ht="15" thickBot="1" x14ac:dyDescent="0.35">
      <c r="A4633" s="58">
        <v>26</v>
      </c>
      <c r="B4633" s="55" t="s">
        <v>6294</v>
      </c>
      <c r="C4633" s="59" t="s">
        <v>952</v>
      </c>
      <c r="D4633" s="59" t="s">
        <v>42</v>
      </c>
      <c r="E4633" s="59" t="s">
        <v>726</v>
      </c>
      <c r="F4633" s="59" t="s">
        <v>705</v>
      </c>
      <c r="G4633" s="59" t="s">
        <v>705</v>
      </c>
      <c r="H4633" s="84">
        <f>'20090 AUMRollFwd'!F12</f>
        <v>0</v>
      </c>
      <c r="J4633" s="56" t="s">
        <v>6270</v>
      </c>
      <c r="K4633" s="56" t="s">
        <v>1503</v>
      </c>
      <c r="L4633" s="57" t="s">
        <v>1894</v>
      </c>
      <c r="M4633" s="56" t="str">
        <f t="shared" si="109"/>
        <v>LF4.P2009000404</v>
      </c>
      <c r="N4633" s="56"/>
    </row>
    <row r="4634" spans="1:14" s="55" customFormat="1" ht="15" thickBot="1" x14ac:dyDescent="0.35">
      <c r="A4634" s="58">
        <v>26</v>
      </c>
      <c r="B4634" s="55" t="s">
        <v>6295</v>
      </c>
      <c r="C4634" s="59" t="s">
        <v>952</v>
      </c>
      <c r="D4634" s="59" t="s">
        <v>42</v>
      </c>
      <c r="E4634" s="59" t="s">
        <v>726</v>
      </c>
      <c r="F4634" s="59" t="s">
        <v>337</v>
      </c>
      <c r="G4634" s="59" t="s">
        <v>337</v>
      </c>
      <c r="H4634" s="84">
        <f>'20090 AUMRollFwd'!F13</f>
        <v>0</v>
      </c>
      <c r="J4634" s="56" t="s">
        <v>6270</v>
      </c>
      <c r="K4634" s="56" t="s">
        <v>1505</v>
      </c>
      <c r="L4634" s="57" t="s">
        <v>1894</v>
      </c>
      <c r="M4634" s="56" t="str">
        <f t="shared" si="109"/>
        <v>LF4.P2009000504</v>
      </c>
      <c r="N4634" s="56"/>
    </row>
    <row r="4635" spans="1:14" s="55" customFormat="1" ht="15" thickBot="1" x14ac:dyDescent="0.35">
      <c r="A4635" s="58">
        <v>26</v>
      </c>
      <c r="B4635" s="55" t="s">
        <v>6296</v>
      </c>
      <c r="C4635" s="59" t="s">
        <v>952</v>
      </c>
      <c r="D4635" s="59" t="s">
        <v>42</v>
      </c>
      <c r="E4635" s="59" t="s">
        <v>726</v>
      </c>
      <c r="F4635" s="59" t="s">
        <v>706</v>
      </c>
      <c r="G4635" s="59" t="s">
        <v>706</v>
      </c>
      <c r="H4635" s="84">
        <f>'20090 AUMRollFwd'!F14</f>
        <v>0</v>
      </c>
      <c r="J4635" s="56" t="s">
        <v>6270</v>
      </c>
      <c r="K4635" s="56" t="s">
        <v>1507</v>
      </c>
      <c r="L4635" s="57" t="s">
        <v>1894</v>
      </c>
      <c r="M4635" s="56" t="str">
        <f t="shared" si="109"/>
        <v>LF4.P2009000604</v>
      </c>
      <c r="N4635" s="56"/>
    </row>
    <row r="4636" spans="1:14" s="55" customFormat="1" ht="15" thickBot="1" x14ac:dyDescent="0.35">
      <c r="A4636" s="58">
        <v>26</v>
      </c>
      <c r="B4636" s="55" t="s">
        <v>6297</v>
      </c>
      <c r="C4636" s="59" t="s">
        <v>952</v>
      </c>
      <c r="D4636" s="59" t="s">
        <v>42</v>
      </c>
      <c r="E4636" s="59" t="s">
        <v>726</v>
      </c>
      <c r="F4636" s="59" t="s">
        <v>6177</v>
      </c>
      <c r="G4636" s="59" t="s">
        <v>6177</v>
      </c>
      <c r="H4636" s="84">
        <f>'20090 AUMRollFwd'!F15</f>
        <v>0</v>
      </c>
      <c r="J4636" s="56" t="s">
        <v>6270</v>
      </c>
      <c r="K4636" s="56" t="s">
        <v>1509</v>
      </c>
      <c r="L4636" s="57" t="s">
        <v>1894</v>
      </c>
      <c r="M4636" s="56" t="str">
        <f t="shared" si="109"/>
        <v>LF4.P2009000704</v>
      </c>
      <c r="N4636" s="56"/>
    </row>
    <row r="4637" spans="1:14" s="55" customFormat="1" ht="15" thickBot="1" x14ac:dyDescent="0.35">
      <c r="A4637" s="58">
        <v>26</v>
      </c>
      <c r="B4637" s="55" t="s">
        <v>6298</v>
      </c>
      <c r="C4637" s="59" t="s">
        <v>771</v>
      </c>
      <c r="D4637" s="59" t="s">
        <v>42</v>
      </c>
      <c r="E4637" s="59" t="s">
        <v>724</v>
      </c>
      <c r="F4637" s="59" t="s">
        <v>702</v>
      </c>
      <c r="G4637" s="59" t="s">
        <v>702</v>
      </c>
      <c r="H4637" s="84">
        <f>'20090 AUMRollFwd'!C22</f>
        <v>0</v>
      </c>
      <c r="J4637" s="56" t="s">
        <v>6270</v>
      </c>
      <c r="K4637" s="57" t="s">
        <v>2341</v>
      </c>
      <c r="L4637" s="57" t="s">
        <v>1497</v>
      </c>
      <c r="M4637" s="56" t="str">
        <f t="shared" ref="M4637:M4640" si="110">J4637&amp;K4637&amp;L4637</f>
        <v>LF4.P2009009101</v>
      </c>
      <c r="N4637" s="56"/>
    </row>
    <row r="4638" spans="1:14" s="55" customFormat="1" ht="15" thickBot="1" x14ac:dyDescent="0.35">
      <c r="A4638" s="58">
        <v>26</v>
      </c>
      <c r="B4638" s="55" t="s">
        <v>6299</v>
      </c>
      <c r="C4638" s="59" t="s">
        <v>771</v>
      </c>
      <c r="D4638" s="59" t="s">
        <v>42</v>
      </c>
      <c r="E4638" s="59" t="s">
        <v>724</v>
      </c>
      <c r="F4638" s="59" t="s">
        <v>6170</v>
      </c>
      <c r="G4638" s="59" t="s">
        <v>6170</v>
      </c>
      <c r="H4638" s="84">
        <f>'20090 AUMRollFwd'!C23</f>
        <v>0</v>
      </c>
      <c r="J4638" s="56" t="s">
        <v>6270</v>
      </c>
      <c r="K4638" s="57" t="s">
        <v>2343</v>
      </c>
      <c r="L4638" s="57" t="s">
        <v>1497</v>
      </c>
      <c r="M4638" s="56" t="str">
        <f t="shared" si="110"/>
        <v>LF4.P2009009201</v>
      </c>
      <c r="N4638" s="56"/>
    </row>
    <row r="4639" spans="1:14" s="55" customFormat="1" ht="15" thickBot="1" x14ac:dyDescent="0.35">
      <c r="A4639" s="58">
        <v>26</v>
      </c>
      <c r="B4639" s="55" t="s">
        <v>6300</v>
      </c>
      <c r="C4639" s="59" t="s">
        <v>771</v>
      </c>
      <c r="D4639" s="59" t="s">
        <v>42</v>
      </c>
      <c r="E4639" s="59" t="s">
        <v>724</v>
      </c>
      <c r="F4639" s="59" t="s">
        <v>6172</v>
      </c>
      <c r="G4639" s="59" t="s">
        <v>6172</v>
      </c>
      <c r="H4639" s="84">
        <f>'20090 AUMRollFwd'!C24</f>
        <v>0</v>
      </c>
      <c r="J4639" s="56" t="s">
        <v>6270</v>
      </c>
      <c r="K4639" s="57" t="s">
        <v>2345</v>
      </c>
      <c r="L4639" s="57" t="s">
        <v>1497</v>
      </c>
      <c r="M4639" s="56" t="str">
        <f t="shared" si="110"/>
        <v>LF4.P2009009301</v>
      </c>
      <c r="N4639" s="56"/>
    </row>
    <row r="4640" spans="1:14" s="55" customFormat="1" ht="15" thickBot="1" x14ac:dyDescent="0.35">
      <c r="A4640" s="58">
        <v>26</v>
      </c>
      <c r="B4640" s="55" t="s">
        <v>6301</v>
      </c>
      <c r="C4640" s="59" t="s">
        <v>771</v>
      </c>
      <c r="D4640" s="59" t="s">
        <v>42</v>
      </c>
      <c r="E4640" s="59" t="s">
        <v>724</v>
      </c>
      <c r="F4640" s="59" t="s">
        <v>705</v>
      </c>
      <c r="G4640" s="59" t="s">
        <v>705</v>
      </c>
      <c r="H4640" s="84">
        <f>'20090 AUMRollFwd'!C25</f>
        <v>0</v>
      </c>
      <c r="J4640" s="56" t="s">
        <v>6270</v>
      </c>
      <c r="K4640" s="57" t="s">
        <v>4555</v>
      </c>
      <c r="L4640" s="57" t="s">
        <v>1497</v>
      </c>
      <c r="M4640" s="56" t="str">
        <f t="shared" si="110"/>
        <v>LF4.P2009009401</v>
      </c>
      <c r="N4640" s="56"/>
    </row>
    <row r="4641" spans="1:14" s="55" customFormat="1" ht="15" thickBot="1" x14ac:dyDescent="0.35">
      <c r="A4641" s="58">
        <v>26</v>
      </c>
      <c r="B4641" s="55" t="s">
        <v>6302</v>
      </c>
      <c r="C4641" s="59" t="s">
        <v>771</v>
      </c>
      <c r="D4641" s="59" t="s">
        <v>42</v>
      </c>
      <c r="E4641" s="59" t="s">
        <v>724</v>
      </c>
      <c r="F4641" s="59" t="s">
        <v>337</v>
      </c>
      <c r="G4641" s="59" t="s">
        <v>337</v>
      </c>
      <c r="H4641" s="84">
        <f>'20090 AUMRollFwd'!C26</f>
        <v>0</v>
      </c>
      <c r="J4641" s="56" t="s">
        <v>6270</v>
      </c>
      <c r="K4641" s="57" t="s">
        <v>4557</v>
      </c>
      <c r="L4641" s="57" t="s">
        <v>1497</v>
      </c>
      <c r="M4641" s="56" t="str">
        <f t="shared" ref="M4641:M4704" si="111">J4641&amp;K4641&amp;L4641</f>
        <v>LF4.P2009009501</v>
      </c>
      <c r="N4641" s="56"/>
    </row>
    <row r="4642" spans="1:14" s="55" customFormat="1" ht="15" thickBot="1" x14ac:dyDescent="0.35">
      <c r="A4642" s="58">
        <v>26</v>
      </c>
      <c r="B4642" s="55" t="s">
        <v>6303</v>
      </c>
      <c r="C4642" s="59" t="s">
        <v>771</v>
      </c>
      <c r="D4642" s="59" t="s">
        <v>42</v>
      </c>
      <c r="E4642" s="59" t="s">
        <v>724</v>
      </c>
      <c r="F4642" s="59" t="s">
        <v>706</v>
      </c>
      <c r="G4642" s="59" t="s">
        <v>706</v>
      </c>
      <c r="H4642" s="84">
        <f>'20090 AUMRollFwd'!C27</f>
        <v>0</v>
      </c>
      <c r="J4642" s="56" t="s">
        <v>6270</v>
      </c>
      <c r="K4642" s="57" t="s">
        <v>4559</v>
      </c>
      <c r="L4642" s="57" t="s">
        <v>1497</v>
      </c>
      <c r="M4642" s="56" t="str">
        <f t="shared" si="111"/>
        <v>LF4.P2009009601</v>
      </c>
      <c r="N4642" s="56"/>
    </row>
    <row r="4643" spans="1:14" s="55" customFormat="1" ht="15" thickBot="1" x14ac:dyDescent="0.35">
      <c r="A4643" s="58">
        <v>26</v>
      </c>
      <c r="B4643" s="55" t="s">
        <v>6304</v>
      </c>
      <c r="C4643" s="59" t="s">
        <v>771</v>
      </c>
      <c r="D4643" s="59" t="s">
        <v>42</v>
      </c>
      <c r="E4643" s="59" t="s">
        <v>724</v>
      </c>
      <c r="F4643" s="59" t="s">
        <v>6177</v>
      </c>
      <c r="G4643" s="59" t="s">
        <v>6177</v>
      </c>
      <c r="H4643" s="84">
        <f>'20090 AUMRollFwd'!C28</f>
        <v>0</v>
      </c>
      <c r="J4643" s="56" t="s">
        <v>6270</v>
      </c>
      <c r="K4643" s="57" t="s">
        <v>6305</v>
      </c>
      <c r="L4643" s="57" t="s">
        <v>1497</v>
      </c>
      <c r="M4643" s="56" t="str">
        <f t="shared" si="111"/>
        <v>LF4.P2009009701</v>
      </c>
      <c r="N4643" s="56"/>
    </row>
    <row r="4644" spans="1:14" s="55" customFormat="1" ht="15" thickBot="1" x14ac:dyDescent="0.35">
      <c r="A4644" s="58">
        <v>26</v>
      </c>
      <c r="B4644" s="55" t="s">
        <v>6306</v>
      </c>
      <c r="C4644" s="59" t="s">
        <v>771</v>
      </c>
      <c r="D4644" s="59" t="s">
        <v>42</v>
      </c>
      <c r="E4644" s="59" t="s">
        <v>725</v>
      </c>
      <c r="F4644" s="59" t="s">
        <v>702</v>
      </c>
      <c r="G4644" s="59" t="s">
        <v>702</v>
      </c>
      <c r="H4644" s="84">
        <f>'20090 AUMRollFwd'!D22</f>
        <v>0</v>
      </c>
      <c r="J4644" s="56" t="s">
        <v>6270</v>
      </c>
      <c r="K4644" s="57" t="s">
        <v>2341</v>
      </c>
      <c r="L4644" s="57" t="s">
        <v>1519</v>
      </c>
      <c r="M4644" s="56" t="str">
        <f t="shared" si="111"/>
        <v>LF4.P2009009102</v>
      </c>
      <c r="N4644" s="56"/>
    </row>
    <row r="4645" spans="1:14" s="55" customFormat="1" ht="15" thickBot="1" x14ac:dyDescent="0.35">
      <c r="A4645" s="58">
        <v>26</v>
      </c>
      <c r="B4645" s="55" t="s">
        <v>6307</v>
      </c>
      <c r="C4645" s="59" t="s">
        <v>771</v>
      </c>
      <c r="D4645" s="59" t="s">
        <v>42</v>
      </c>
      <c r="E4645" s="59" t="s">
        <v>725</v>
      </c>
      <c r="F4645" s="59" t="s">
        <v>6170</v>
      </c>
      <c r="G4645" s="59" t="s">
        <v>6170</v>
      </c>
      <c r="H4645" s="84">
        <f>'20090 AUMRollFwd'!D23</f>
        <v>0</v>
      </c>
      <c r="J4645" s="56" t="s">
        <v>6270</v>
      </c>
      <c r="K4645" s="57" t="s">
        <v>2343</v>
      </c>
      <c r="L4645" s="57" t="s">
        <v>1519</v>
      </c>
      <c r="M4645" s="56" t="str">
        <f t="shared" si="111"/>
        <v>LF4.P2009009202</v>
      </c>
      <c r="N4645" s="56"/>
    </row>
    <row r="4646" spans="1:14" s="55" customFormat="1" ht="15" thickBot="1" x14ac:dyDescent="0.35">
      <c r="A4646" s="58">
        <v>26</v>
      </c>
      <c r="B4646" s="55" t="s">
        <v>6308</v>
      </c>
      <c r="C4646" s="59" t="s">
        <v>771</v>
      </c>
      <c r="D4646" s="59" t="s">
        <v>42</v>
      </c>
      <c r="E4646" s="59" t="s">
        <v>725</v>
      </c>
      <c r="F4646" s="59" t="s">
        <v>6172</v>
      </c>
      <c r="G4646" s="59" t="s">
        <v>6172</v>
      </c>
      <c r="H4646" s="84">
        <f>'20090 AUMRollFwd'!D24</f>
        <v>0</v>
      </c>
      <c r="J4646" s="56" t="s">
        <v>6270</v>
      </c>
      <c r="K4646" s="57" t="s">
        <v>2345</v>
      </c>
      <c r="L4646" s="57" t="s">
        <v>1519</v>
      </c>
      <c r="M4646" s="56" t="str">
        <f t="shared" si="111"/>
        <v>LF4.P2009009302</v>
      </c>
      <c r="N4646" s="56"/>
    </row>
    <row r="4647" spans="1:14" s="55" customFormat="1" ht="15" thickBot="1" x14ac:dyDescent="0.35">
      <c r="A4647" s="58">
        <v>26</v>
      </c>
      <c r="B4647" s="55" t="s">
        <v>6309</v>
      </c>
      <c r="C4647" s="59" t="s">
        <v>771</v>
      </c>
      <c r="D4647" s="59" t="s">
        <v>42</v>
      </c>
      <c r="E4647" s="59" t="s">
        <v>725</v>
      </c>
      <c r="F4647" s="59" t="s">
        <v>705</v>
      </c>
      <c r="G4647" s="59" t="s">
        <v>705</v>
      </c>
      <c r="H4647" s="84">
        <f>'20090 AUMRollFwd'!D25</f>
        <v>0</v>
      </c>
      <c r="J4647" s="56" t="s">
        <v>6270</v>
      </c>
      <c r="K4647" s="57" t="s">
        <v>4555</v>
      </c>
      <c r="L4647" s="57" t="s">
        <v>1519</v>
      </c>
      <c r="M4647" s="56" t="str">
        <f t="shared" si="111"/>
        <v>LF4.P2009009402</v>
      </c>
      <c r="N4647" s="56"/>
    </row>
    <row r="4648" spans="1:14" s="55" customFormat="1" ht="15" thickBot="1" x14ac:dyDescent="0.35">
      <c r="A4648" s="58">
        <v>26</v>
      </c>
      <c r="B4648" s="55" t="s">
        <v>6310</v>
      </c>
      <c r="C4648" s="59" t="s">
        <v>771</v>
      </c>
      <c r="D4648" s="59" t="s">
        <v>42</v>
      </c>
      <c r="E4648" s="59" t="s">
        <v>725</v>
      </c>
      <c r="F4648" s="59" t="s">
        <v>337</v>
      </c>
      <c r="G4648" s="59" t="s">
        <v>337</v>
      </c>
      <c r="H4648" s="84">
        <f>'20090 AUMRollFwd'!D26</f>
        <v>0</v>
      </c>
      <c r="J4648" s="56" t="s">
        <v>6270</v>
      </c>
      <c r="K4648" s="57" t="s">
        <v>4557</v>
      </c>
      <c r="L4648" s="57" t="s">
        <v>1519</v>
      </c>
      <c r="M4648" s="56" t="str">
        <f t="shared" si="111"/>
        <v>LF4.P2009009502</v>
      </c>
      <c r="N4648" s="56"/>
    </row>
    <row r="4649" spans="1:14" s="55" customFormat="1" ht="15" thickBot="1" x14ac:dyDescent="0.35">
      <c r="A4649" s="58">
        <v>26</v>
      </c>
      <c r="B4649" s="55" t="s">
        <v>6311</v>
      </c>
      <c r="C4649" s="59" t="s">
        <v>771</v>
      </c>
      <c r="D4649" s="59" t="s">
        <v>42</v>
      </c>
      <c r="E4649" s="59" t="s">
        <v>725</v>
      </c>
      <c r="F4649" s="59" t="s">
        <v>706</v>
      </c>
      <c r="G4649" s="59" t="s">
        <v>706</v>
      </c>
      <c r="H4649" s="84">
        <f>'20090 AUMRollFwd'!D27</f>
        <v>0</v>
      </c>
      <c r="J4649" s="56" t="s">
        <v>6270</v>
      </c>
      <c r="K4649" s="57" t="s">
        <v>4559</v>
      </c>
      <c r="L4649" s="57" t="s">
        <v>1519</v>
      </c>
      <c r="M4649" s="56" t="str">
        <f t="shared" si="111"/>
        <v>LF4.P2009009602</v>
      </c>
      <c r="N4649" s="56"/>
    </row>
    <row r="4650" spans="1:14" s="55" customFormat="1" ht="15" thickBot="1" x14ac:dyDescent="0.35">
      <c r="A4650" s="58">
        <v>26</v>
      </c>
      <c r="B4650" s="55" t="s">
        <v>6312</v>
      </c>
      <c r="C4650" s="59" t="s">
        <v>771</v>
      </c>
      <c r="D4650" s="59" t="s">
        <v>42</v>
      </c>
      <c r="E4650" s="59" t="s">
        <v>725</v>
      </c>
      <c r="F4650" s="59" t="s">
        <v>6177</v>
      </c>
      <c r="G4650" s="59" t="s">
        <v>6177</v>
      </c>
      <c r="H4650" s="84">
        <f>'20090 AUMRollFwd'!D28</f>
        <v>0</v>
      </c>
      <c r="J4650" s="56" t="s">
        <v>6270</v>
      </c>
      <c r="K4650" s="57" t="s">
        <v>6305</v>
      </c>
      <c r="L4650" s="57" t="s">
        <v>1519</v>
      </c>
      <c r="M4650" s="56" t="str">
        <f t="shared" si="111"/>
        <v>LF4.P2009009702</v>
      </c>
      <c r="N4650" s="56"/>
    </row>
    <row r="4651" spans="1:14" s="55" customFormat="1" ht="15" thickBot="1" x14ac:dyDescent="0.35">
      <c r="A4651" s="58">
        <v>26</v>
      </c>
      <c r="B4651" s="55" t="s">
        <v>6313</v>
      </c>
      <c r="C4651" s="59" t="s">
        <v>771</v>
      </c>
      <c r="D4651" s="59" t="s">
        <v>42</v>
      </c>
      <c r="E4651" s="59" t="s">
        <v>337</v>
      </c>
      <c r="F4651" s="59" t="s">
        <v>702</v>
      </c>
      <c r="G4651" s="59" t="s">
        <v>702</v>
      </c>
      <c r="H4651" s="84">
        <f>'20090 AUMRollFwd'!E22</f>
        <v>0</v>
      </c>
      <c r="J4651" s="56" t="s">
        <v>6270</v>
      </c>
      <c r="K4651" s="57" t="s">
        <v>2341</v>
      </c>
      <c r="L4651" s="57" t="s">
        <v>1519</v>
      </c>
      <c r="M4651" s="56" t="str">
        <f t="shared" si="111"/>
        <v>LF4.P2009009102</v>
      </c>
      <c r="N4651" s="56"/>
    </row>
    <row r="4652" spans="1:14" s="55" customFormat="1" ht="15" thickBot="1" x14ac:dyDescent="0.35">
      <c r="A4652" s="58">
        <v>26</v>
      </c>
      <c r="B4652" s="55" t="s">
        <v>6314</v>
      </c>
      <c r="C4652" s="59" t="s">
        <v>771</v>
      </c>
      <c r="D4652" s="59" t="s">
        <v>42</v>
      </c>
      <c r="E4652" s="59" t="s">
        <v>337</v>
      </c>
      <c r="F4652" s="59" t="s">
        <v>6170</v>
      </c>
      <c r="G4652" s="59" t="s">
        <v>6170</v>
      </c>
      <c r="H4652" s="84">
        <f>'20090 AUMRollFwd'!E23</f>
        <v>0</v>
      </c>
      <c r="J4652" s="56" t="s">
        <v>6270</v>
      </c>
      <c r="K4652" s="57" t="s">
        <v>2343</v>
      </c>
      <c r="L4652" s="57" t="s">
        <v>1548</v>
      </c>
      <c r="M4652" s="56" t="str">
        <f t="shared" si="111"/>
        <v>LF4.P2009009203</v>
      </c>
      <c r="N4652" s="56"/>
    </row>
    <row r="4653" spans="1:14" s="55" customFormat="1" ht="15" thickBot="1" x14ac:dyDescent="0.35">
      <c r="A4653" s="58">
        <v>26</v>
      </c>
      <c r="B4653" s="55" t="s">
        <v>6315</v>
      </c>
      <c r="C4653" s="59" t="s">
        <v>771</v>
      </c>
      <c r="D4653" s="59" t="s">
        <v>42</v>
      </c>
      <c r="E4653" s="59" t="s">
        <v>337</v>
      </c>
      <c r="F4653" s="59" t="s">
        <v>6172</v>
      </c>
      <c r="G4653" s="59" t="s">
        <v>6172</v>
      </c>
      <c r="H4653" s="84">
        <f>'20090 AUMRollFwd'!E24</f>
        <v>0</v>
      </c>
      <c r="J4653" s="56" t="s">
        <v>6270</v>
      </c>
      <c r="K4653" s="57" t="s">
        <v>2345</v>
      </c>
      <c r="L4653" s="57" t="s">
        <v>1548</v>
      </c>
      <c r="M4653" s="56" t="str">
        <f t="shared" si="111"/>
        <v>LF4.P2009009303</v>
      </c>
      <c r="N4653" s="56"/>
    </row>
    <row r="4654" spans="1:14" s="55" customFormat="1" ht="15" thickBot="1" x14ac:dyDescent="0.35">
      <c r="A4654" s="58">
        <v>26</v>
      </c>
      <c r="B4654" s="55" t="s">
        <v>6316</v>
      </c>
      <c r="C4654" s="59" t="s">
        <v>771</v>
      </c>
      <c r="D4654" s="59" t="s">
        <v>42</v>
      </c>
      <c r="E4654" s="59" t="s">
        <v>337</v>
      </c>
      <c r="F4654" s="59" t="s">
        <v>705</v>
      </c>
      <c r="G4654" s="59" t="s">
        <v>705</v>
      </c>
      <c r="H4654" s="84">
        <f>'20090 AUMRollFwd'!E25</f>
        <v>0</v>
      </c>
      <c r="J4654" s="56" t="s">
        <v>6270</v>
      </c>
      <c r="K4654" s="57" t="s">
        <v>4555</v>
      </c>
      <c r="L4654" s="57" t="s">
        <v>1548</v>
      </c>
      <c r="M4654" s="56" t="str">
        <f t="shared" si="111"/>
        <v>LF4.P2009009403</v>
      </c>
      <c r="N4654" s="56"/>
    </row>
    <row r="4655" spans="1:14" s="55" customFormat="1" ht="15" thickBot="1" x14ac:dyDescent="0.35">
      <c r="A4655" s="58">
        <v>26</v>
      </c>
      <c r="B4655" s="55" t="s">
        <v>6317</v>
      </c>
      <c r="C4655" s="59" t="s">
        <v>771</v>
      </c>
      <c r="D4655" s="59" t="s">
        <v>42</v>
      </c>
      <c r="E4655" s="59" t="s">
        <v>337</v>
      </c>
      <c r="F4655" s="59" t="s">
        <v>337</v>
      </c>
      <c r="G4655" s="59" t="s">
        <v>337</v>
      </c>
      <c r="H4655" s="84">
        <f>'20090 AUMRollFwd'!E26</f>
        <v>0</v>
      </c>
      <c r="J4655" s="56" t="s">
        <v>6270</v>
      </c>
      <c r="K4655" s="57" t="s">
        <v>4557</v>
      </c>
      <c r="L4655" s="57" t="s">
        <v>1548</v>
      </c>
      <c r="M4655" s="56" t="str">
        <f t="shared" si="111"/>
        <v>LF4.P2009009503</v>
      </c>
      <c r="N4655" s="56"/>
    </row>
    <row r="4656" spans="1:14" s="55" customFormat="1" ht="15" thickBot="1" x14ac:dyDescent="0.35">
      <c r="A4656" s="58">
        <v>26</v>
      </c>
      <c r="B4656" s="55" t="s">
        <v>6318</v>
      </c>
      <c r="C4656" s="59" t="s">
        <v>771</v>
      </c>
      <c r="D4656" s="59" t="s">
        <v>42</v>
      </c>
      <c r="E4656" s="59" t="s">
        <v>337</v>
      </c>
      <c r="F4656" s="59" t="s">
        <v>706</v>
      </c>
      <c r="G4656" s="59" t="s">
        <v>706</v>
      </c>
      <c r="H4656" s="84">
        <f>'20090 AUMRollFwd'!E27</f>
        <v>0</v>
      </c>
      <c r="J4656" s="56" t="s">
        <v>6270</v>
      </c>
      <c r="K4656" s="57" t="s">
        <v>4559</v>
      </c>
      <c r="L4656" s="57" t="s">
        <v>1548</v>
      </c>
      <c r="M4656" s="56" t="str">
        <f t="shared" si="111"/>
        <v>LF4.P2009009603</v>
      </c>
      <c r="N4656" s="56"/>
    </row>
    <row r="4657" spans="1:14" s="55" customFormat="1" ht="15" thickBot="1" x14ac:dyDescent="0.35">
      <c r="A4657" s="58">
        <v>26</v>
      </c>
      <c r="B4657" s="55" t="s">
        <v>6319</v>
      </c>
      <c r="C4657" s="59" t="s">
        <v>771</v>
      </c>
      <c r="D4657" s="59" t="s">
        <v>42</v>
      </c>
      <c r="E4657" s="59" t="s">
        <v>337</v>
      </c>
      <c r="F4657" s="59" t="s">
        <v>6177</v>
      </c>
      <c r="G4657" s="59" t="s">
        <v>6177</v>
      </c>
      <c r="H4657" s="84">
        <f>'20090 AUMRollFwd'!E28</f>
        <v>0</v>
      </c>
      <c r="J4657" s="56" t="s">
        <v>6270</v>
      </c>
      <c r="K4657" s="57" t="s">
        <v>6305</v>
      </c>
      <c r="L4657" s="57" t="s">
        <v>1548</v>
      </c>
      <c r="M4657" s="56" t="str">
        <f t="shared" si="111"/>
        <v>LF4.P2009009703</v>
      </c>
      <c r="N4657" s="56"/>
    </row>
    <row r="4658" spans="1:14" s="55" customFormat="1" ht="15" thickBot="1" x14ac:dyDescent="0.35">
      <c r="A4658" s="58">
        <v>26</v>
      </c>
      <c r="B4658" s="55" t="s">
        <v>6320</v>
      </c>
      <c r="C4658" s="59" t="s">
        <v>771</v>
      </c>
      <c r="D4658" s="59" t="s">
        <v>42</v>
      </c>
      <c r="E4658" s="59" t="s">
        <v>726</v>
      </c>
      <c r="F4658" s="59" t="s">
        <v>702</v>
      </c>
      <c r="G4658" s="59" t="s">
        <v>702</v>
      </c>
      <c r="H4658" s="84">
        <f>'20090 AUMRollFwd'!F22</f>
        <v>0</v>
      </c>
      <c r="J4658" s="56" t="s">
        <v>6270</v>
      </c>
      <c r="K4658" s="57" t="s">
        <v>2341</v>
      </c>
      <c r="L4658" s="57" t="s">
        <v>1548</v>
      </c>
      <c r="M4658" s="56" t="str">
        <f t="shared" si="111"/>
        <v>LF4.P2009009103</v>
      </c>
      <c r="N4658" s="56"/>
    </row>
    <row r="4659" spans="1:14" s="55" customFormat="1" ht="15" thickBot="1" x14ac:dyDescent="0.35">
      <c r="A4659" s="58">
        <v>26</v>
      </c>
      <c r="B4659" s="55" t="s">
        <v>6321</v>
      </c>
      <c r="C4659" s="59" t="s">
        <v>771</v>
      </c>
      <c r="D4659" s="59" t="s">
        <v>42</v>
      </c>
      <c r="E4659" s="59" t="s">
        <v>726</v>
      </c>
      <c r="F4659" s="59" t="s">
        <v>6170</v>
      </c>
      <c r="G4659" s="59" t="s">
        <v>6170</v>
      </c>
      <c r="H4659" s="84">
        <f>'20090 AUMRollFwd'!F23</f>
        <v>0</v>
      </c>
      <c r="J4659" s="56" t="s">
        <v>6270</v>
      </c>
      <c r="K4659" s="57" t="s">
        <v>2343</v>
      </c>
      <c r="L4659" s="57" t="s">
        <v>1894</v>
      </c>
      <c r="M4659" s="56" t="str">
        <f t="shared" si="111"/>
        <v>LF4.P2009009204</v>
      </c>
      <c r="N4659" s="56"/>
    </row>
    <row r="4660" spans="1:14" s="55" customFormat="1" ht="15" thickBot="1" x14ac:dyDescent="0.35">
      <c r="A4660" s="58">
        <v>26</v>
      </c>
      <c r="B4660" s="55" t="s">
        <v>6322</v>
      </c>
      <c r="C4660" s="59" t="s">
        <v>771</v>
      </c>
      <c r="D4660" s="59" t="s">
        <v>42</v>
      </c>
      <c r="E4660" s="59" t="s">
        <v>726</v>
      </c>
      <c r="F4660" s="59" t="s">
        <v>6172</v>
      </c>
      <c r="G4660" s="59" t="s">
        <v>6172</v>
      </c>
      <c r="H4660" s="84">
        <f>'20090 AUMRollFwd'!F24</f>
        <v>0</v>
      </c>
      <c r="J4660" s="56" t="s">
        <v>6270</v>
      </c>
      <c r="K4660" s="57" t="s">
        <v>2345</v>
      </c>
      <c r="L4660" s="57" t="s">
        <v>1894</v>
      </c>
      <c r="M4660" s="56" t="str">
        <f t="shared" si="111"/>
        <v>LF4.P2009009304</v>
      </c>
      <c r="N4660" s="56"/>
    </row>
    <row r="4661" spans="1:14" s="55" customFormat="1" ht="15" thickBot="1" x14ac:dyDescent="0.35">
      <c r="A4661" s="58">
        <v>26</v>
      </c>
      <c r="B4661" s="55" t="s">
        <v>6323</v>
      </c>
      <c r="C4661" s="59" t="s">
        <v>771</v>
      </c>
      <c r="D4661" s="59" t="s">
        <v>42</v>
      </c>
      <c r="E4661" s="59" t="s">
        <v>726</v>
      </c>
      <c r="F4661" s="59" t="s">
        <v>705</v>
      </c>
      <c r="G4661" s="59" t="s">
        <v>705</v>
      </c>
      <c r="H4661" s="84">
        <f>'20090 AUMRollFwd'!F25</f>
        <v>0</v>
      </c>
      <c r="J4661" s="56" t="s">
        <v>6270</v>
      </c>
      <c r="K4661" s="57" t="s">
        <v>4555</v>
      </c>
      <c r="L4661" s="57" t="s">
        <v>1894</v>
      </c>
      <c r="M4661" s="56" t="str">
        <f t="shared" si="111"/>
        <v>LF4.P2009009404</v>
      </c>
      <c r="N4661" s="56"/>
    </row>
    <row r="4662" spans="1:14" s="55" customFormat="1" ht="15" thickBot="1" x14ac:dyDescent="0.35">
      <c r="A4662" s="58">
        <v>26</v>
      </c>
      <c r="B4662" s="55" t="s">
        <v>6324</v>
      </c>
      <c r="C4662" s="59" t="s">
        <v>771</v>
      </c>
      <c r="D4662" s="59" t="s">
        <v>42</v>
      </c>
      <c r="E4662" s="59" t="s">
        <v>726</v>
      </c>
      <c r="F4662" s="59" t="s">
        <v>337</v>
      </c>
      <c r="G4662" s="59" t="s">
        <v>337</v>
      </c>
      <c r="H4662" s="84">
        <f>'20090 AUMRollFwd'!F26</f>
        <v>0</v>
      </c>
      <c r="J4662" s="56" t="s">
        <v>6270</v>
      </c>
      <c r="K4662" s="57" t="s">
        <v>4557</v>
      </c>
      <c r="L4662" s="57" t="s">
        <v>1894</v>
      </c>
      <c r="M4662" s="56" t="str">
        <f t="shared" si="111"/>
        <v>LF4.P2009009504</v>
      </c>
      <c r="N4662" s="56"/>
    </row>
    <row r="4663" spans="1:14" s="55" customFormat="1" ht="15" thickBot="1" x14ac:dyDescent="0.35">
      <c r="A4663" s="58">
        <v>26</v>
      </c>
      <c r="B4663" s="55" t="s">
        <v>6325</v>
      </c>
      <c r="C4663" s="59" t="s">
        <v>771</v>
      </c>
      <c r="D4663" s="59" t="s">
        <v>42</v>
      </c>
      <c r="E4663" s="59" t="s">
        <v>726</v>
      </c>
      <c r="F4663" s="59" t="s">
        <v>706</v>
      </c>
      <c r="G4663" s="59" t="s">
        <v>706</v>
      </c>
      <c r="H4663" s="84">
        <f>'20090 AUMRollFwd'!F27</f>
        <v>0</v>
      </c>
      <c r="J4663" s="56" t="s">
        <v>6270</v>
      </c>
      <c r="K4663" s="57" t="s">
        <v>4559</v>
      </c>
      <c r="L4663" s="57" t="s">
        <v>1894</v>
      </c>
      <c r="M4663" s="56" t="str">
        <f t="shared" si="111"/>
        <v>LF4.P2009009604</v>
      </c>
      <c r="N4663" s="56"/>
    </row>
    <row r="4664" spans="1:14" s="55" customFormat="1" ht="15" thickBot="1" x14ac:dyDescent="0.35">
      <c r="A4664" s="58">
        <v>26</v>
      </c>
      <c r="B4664" s="55" t="s">
        <v>6326</v>
      </c>
      <c r="C4664" s="59" t="s">
        <v>771</v>
      </c>
      <c r="D4664" s="59" t="s">
        <v>42</v>
      </c>
      <c r="E4664" s="59" t="s">
        <v>726</v>
      </c>
      <c r="F4664" s="59" t="s">
        <v>6177</v>
      </c>
      <c r="G4664" s="59" t="s">
        <v>6177</v>
      </c>
      <c r="H4664" s="84">
        <f>'20090 AUMRollFwd'!F28</f>
        <v>0</v>
      </c>
      <c r="J4664" s="56" t="s">
        <v>6270</v>
      </c>
      <c r="K4664" s="57" t="s">
        <v>6305</v>
      </c>
      <c r="L4664" s="57" t="s">
        <v>1894</v>
      </c>
      <c r="M4664" s="56" t="str">
        <f t="shared" si="111"/>
        <v>LF4.P2009009704</v>
      </c>
      <c r="N4664" s="56"/>
    </row>
    <row r="4665" spans="1:14" s="55" customFormat="1" ht="15" thickBot="1" x14ac:dyDescent="0.35">
      <c r="A4665" s="58">
        <v>26</v>
      </c>
      <c r="B4665" s="55" t="s">
        <v>6327</v>
      </c>
      <c r="C4665" s="59" t="s">
        <v>772</v>
      </c>
      <c r="D4665" s="59" t="s">
        <v>42</v>
      </c>
      <c r="E4665" s="59" t="s">
        <v>724</v>
      </c>
      <c r="F4665" s="59" t="s">
        <v>702</v>
      </c>
      <c r="G4665" s="59" t="s">
        <v>702</v>
      </c>
      <c r="H4665" s="84">
        <f>'20090 AUMRollFwd'!C35</f>
        <v>0</v>
      </c>
      <c r="J4665" s="56" t="s">
        <v>6270</v>
      </c>
      <c r="K4665" s="57" t="s">
        <v>2448</v>
      </c>
      <c r="L4665" s="57" t="s">
        <v>1497</v>
      </c>
      <c r="M4665" s="56" t="str">
        <f t="shared" si="111"/>
        <v>LF4.P2009010101</v>
      </c>
      <c r="N4665" s="56"/>
    </row>
    <row r="4666" spans="1:14" s="55" customFormat="1" ht="15" thickBot="1" x14ac:dyDescent="0.35">
      <c r="A4666" s="58">
        <v>26</v>
      </c>
      <c r="B4666" s="55" t="s">
        <v>6328</v>
      </c>
      <c r="C4666" s="59" t="s">
        <v>772</v>
      </c>
      <c r="D4666" s="59" t="s">
        <v>42</v>
      </c>
      <c r="E4666" s="59" t="s">
        <v>724</v>
      </c>
      <c r="F4666" s="59" t="s">
        <v>6170</v>
      </c>
      <c r="G4666" s="59" t="s">
        <v>6170</v>
      </c>
      <c r="H4666" s="84">
        <f>'20090 AUMRollFwd'!C36</f>
        <v>0</v>
      </c>
      <c r="J4666" s="56" t="s">
        <v>6270</v>
      </c>
      <c r="K4666" s="57" t="s">
        <v>2450</v>
      </c>
      <c r="L4666" s="57" t="s">
        <v>1497</v>
      </c>
      <c r="M4666" s="56" t="str">
        <f t="shared" si="111"/>
        <v>LF4.P2009010201</v>
      </c>
      <c r="N4666" s="56"/>
    </row>
    <row r="4667" spans="1:14" s="55" customFormat="1" ht="15" thickBot="1" x14ac:dyDescent="0.35">
      <c r="A4667" s="58">
        <v>26</v>
      </c>
      <c r="B4667" s="55" t="s">
        <v>6329</v>
      </c>
      <c r="C4667" s="59" t="s">
        <v>772</v>
      </c>
      <c r="D4667" s="59" t="s">
        <v>42</v>
      </c>
      <c r="E4667" s="59" t="s">
        <v>724</v>
      </c>
      <c r="F4667" s="59" t="s">
        <v>6172</v>
      </c>
      <c r="G4667" s="59" t="s">
        <v>6172</v>
      </c>
      <c r="H4667" s="84">
        <f>'20090 AUMRollFwd'!C37</f>
        <v>0</v>
      </c>
      <c r="J4667" s="56" t="s">
        <v>6270</v>
      </c>
      <c r="K4667" s="57" t="s">
        <v>2452</v>
      </c>
      <c r="L4667" s="57" t="s">
        <v>1497</v>
      </c>
      <c r="M4667" s="56" t="str">
        <f t="shared" si="111"/>
        <v>LF4.P2009010301</v>
      </c>
      <c r="N4667" s="56"/>
    </row>
    <row r="4668" spans="1:14" s="55" customFormat="1" ht="15" thickBot="1" x14ac:dyDescent="0.35">
      <c r="A4668" s="58">
        <v>26</v>
      </c>
      <c r="B4668" s="55" t="s">
        <v>6330</v>
      </c>
      <c r="C4668" s="59" t="s">
        <v>772</v>
      </c>
      <c r="D4668" s="59" t="s">
        <v>42</v>
      </c>
      <c r="E4668" s="59" t="s">
        <v>724</v>
      </c>
      <c r="F4668" s="59" t="s">
        <v>705</v>
      </c>
      <c r="G4668" s="59" t="s">
        <v>705</v>
      </c>
      <c r="H4668" s="84">
        <f>'20090 AUMRollFwd'!C38</f>
        <v>0</v>
      </c>
      <c r="J4668" s="56" t="s">
        <v>6270</v>
      </c>
      <c r="K4668" s="57" t="s">
        <v>2454</v>
      </c>
      <c r="L4668" s="57" t="s">
        <v>1497</v>
      </c>
      <c r="M4668" s="56" t="str">
        <f t="shared" si="111"/>
        <v>LF4.P2009010401</v>
      </c>
      <c r="N4668" s="56"/>
    </row>
    <row r="4669" spans="1:14" s="55" customFormat="1" ht="15" thickBot="1" x14ac:dyDescent="0.35">
      <c r="A4669" s="58">
        <v>26</v>
      </c>
      <c r="B4669" s="55" t="s">
        <v>6331</v>
      </c>
      <c r="C4669" s="59" t="s">
        <v>772</v>
      </c>
      <c r="D4669" s="59" t="s">
        <v>42</v>
      </c>
      <c r="E4669" s="59" t="s">
        <v>724</v>
      </c>
      <c r="F4669" s="59" t="s">
        <v>337</v>
      </c>
      <c r="G4669" s="59" t="s">
        <v>337</v>
      </c>
      <c r="H4669" s="84">
        <f>'20090 AUMRollFwd'!C39</f>
        <v>0</v>
      </c>
      <c r="J4669" s="56" t="s">
        <v>6270</v>
      </c>
      <c r="K4669" s="57" t="s">
        <v>2456</v>
      </c>
      <c r="L4669" s="57" t="s">
        <v>1497</v>
      </c>
      <c r="M4669" s="56" t="str">
        <f t="shared" si="111"/>
        <v>LF4.P2009010501</v>
      </c>
      <c r="N4669" s="56"/>
    </row>
    <row r="4670" spans="1:14" s="55" customFormat="1" ht="15" thickBot="1" x14ac:dyDescent="0.35">
      <c r="A4670" s="58">
        <v>26</v>
      </c>
      <c r="B4670" s="55" t="s">
        <v>6332</v>
      </c>
      <c r="C4670" s="59" t="s">
        <v>772</v>
      </c>
      <c r="D4670" s="59" t="s">
        <v>42</v>
      </c>
      <c r="E4670" s="59" t="s">
        <v>724</v>
      </c>
      <c r="F4670" s="59" t="s">
        <v>706</v>
      </c>
      <c r="G4670" s="59" t="s">
        <v>706</v>
      </c>
      <c r="H4670" s="84">
        <f>'20090 AUMRollFwd'!C40</f>
        <v>0</v>
      </c>
      <c r="J4670" s="56" t="s">
        <v>6270</v>
      </c>
      <c r="K4670" s="57" t="s">
        <v>2458</v>
      </c>
      <c r="L4670" s="57" t="s">
        <v>1497</v>
      </c>
      <c r="M4670" s="56" t="str">
        <f t="shared" si="111"/>
        <v>LF4.P2009010601</v>
      </c>
      <c r="N4670" s="56"/>
    </row>
    <row r="4671" spans="1:14" s="55" customFormat="1" ht="15" thickBot="1" x14ac:dyDescent="0.35">
      <c r="A4671" s="58">
        <v>26</v>
      </c>
      <c r="B4671" s="55" t="s">
        <v>6333</v>
      </c>
      <c r="C4671" s="59" t="s">
        <v>772</v>
      </c>
      <c r="D4671" s="59" t="s">
        <v>42</v>
      </c>
      <c r="E4671" s="59" t="s">
        <v>724</v>
      </c>
      <c r="F4671" s="59" t="s">
        <v>6177</v>
      </c>
      <c r="G4671" s="59" t="s">
        <v>6177</v>
      </c>
      <c r="H4671" s="84">
        <f>'20090 AUMRollFwd'!C41</f>
        <v>0</v>
      </c>
      <c r="J4671" s="56" t="s">
        <v>6270</v>
      </c>
      <c r="K4671" s="57" t="s">
        <v>2460</v>
      </c>
      <c r="L4671" s="57" t="s">
        <v>1497</v>
      </c>
      <c r="M4671" s="56" t="str">
        <f t="shared" si="111"/>
        <v>LF4.P2009010701</v>
      </c>
      <c r="N4671" s="56"/>
    </row>
    <row r="4672" spans="1:14" s="55" customFormat="1" ht="15" thickBot="1" x14ac:dyDescent="0.35">
      <c r="A4672" s="58">
        <v>26</v>
      </c>
      <c r="B4672" s="55" t="s">
        <v>6334</v>
      </c>
      <c r="C4672" s="59" t="s">
        <v>772</v>
      </c>
      <c r="D4672" s="59" t="s">
        <v>42</v>
      </c>
      <c r="E4672" s="59" t="s">
        <v>725</v>
      </c>
      <c r="F4672" s="59" t="s">
        <v>702</v>
      </c>
      <c r="G4672" s="59" t="s">
        <v>702</v>
      </c>
      <c r="H4672" s="84">
        <f>'20090 AUMRollFwd'!D35</f>
        <v>0</v>
      </c>
      <c r="J4672" s="56" t="s">
        <v>6270</v>
      </c>
      <c r="K4672" s="57" t="s">
        <v>2448</v>
      </c>
      <c r="L4672" s="57" t="s">
        <v>1519</v>
      </c>
      <c r="M4672" s="56" t="str">
        <f t="shared" si="111"/>
        <v>LF4.P2009010102</v>
      </c>
      <c r="N4672" s="56"/>
    </row>
    <row r="4673" spans="1:14" s="55" customFormat="1" ht="15" thickBot="1" x14ac:dyDescent="0.35">
      <c r="A4673" s="58">
        <v>26</v>
      </c>
      <c r="B4673" s="55" t="s">
        <v>6335</v>
      </c>
      <c r="C4673" s="59" t="s">
        <v>772</v>
      </c>
      <c r="D4673" s="59" t="s">
        <v>42</v>
      </c>
      <c r="E4673" s="59" t="s">
        <v>725</v>
      </c>
      <c r="F4673" s="59" t="s">
        <v>6170</v>
      </c>
      <c r="G4673" s="59" t="s">
        <v>6170</v>
      </c>
      <c r="H4673" s="84">
        <f>'20090 AUMRollFwd'!D36</f>
        <v>0</v>
      </c>
      <c r="J4673" s="56" t="s">
        <v>6270</v>
      </c>
      <c r="K4673" s="57" t="s">
        <v>2450</v>
      </c>
      <c r="L4673" s="57" t="s">
        <v>1519</v>
      </c>
      <c r="M4673" s="56" t="str">
        <f t="shared" si="111"/>
        <v>LF4.P2009010202</v>
      </c>
      <c r="N4673" s="56"/>
    </row>
    <row r="4674" spans="1:14" s="55" customFormat="1" ht="15" thickBot="1" x14ac:dyDescent="0.35">
      <c r="A4674" s="58">
        <v>26</v>
      </c>
      <c r="B4674" s="55" t="s">
        <v>6336</v>
      </c>
      <c r="C4674" s="59" t="s">
        <v>772</v>
      </c>
      <c r="D4674" s="59" t="s">
        <v>42</v>
      </c>
      <c r="E4674" s="59" t="s">
        <v>725</v>
      </c>
      <c r="F4674" s="59" t="s">
        <v>6172</v>
      </c>
      <c r="G4674" s="59" t="s">
        <v>6172</v>
      </c>
      <c r="H4674" s="84">
        <f>'20090 AUMRollFwd'!D37</f>
        <v>0</v>
      </c>
      <c r="J4674" s="56" t="s">
        <v>6270</v>
      </c>
      <c r="K4674" s="57" t="s">
        <v>2452</v>
      </c>
      <c r="L4674" s="57" t="s">
        <v>1519</v>
      </c>
      <c r="M4674" s="56" t="str">
        <f t="shared" si="111"/>
        <v>LF4.P2009010302</v>
      </c>
      <c r="N4674" s="56"/>
    </row>
    <row r="4675" spans="1:14" s="55" customFormat="1" ht="15" thickBot="1" x14ac:dyDescent="0.35">
      <c r="A4675" s="58">
        <v>26</v>
      </c>
      <c r="B4675" s="55" t="s">
        <v>6337</v>
      </c>
      <c r="C4675" s="59" t="s">
        <v>772</v>
      </c>
      <c r="D4675" s="59" t="s">
        <v>42</v>
      </c>
      <c r="E4675" s="59" t="s">
        <v>725</v>
      </c>
      <c r="F4675" s="59" t="s">
        <v>705</v>
      </c>
      <c r="G4675" s="59" t="s">
        <v>705</v>
      </c>
      <c r="H4675" s="84">
        <f>'20090 AUMRollFwd'!D38</f>
        <v>0</v>
      </c>
      <c r="J4675" s="56" t="s">
        <v>6270</v>
      </c>
      <c r="K4675" s="57" t="s">
        <v>2454</v>
      </c>
      <c r="L4675" s="57" t="s">
        <v>1519</v>
      </c>
      <c r="M4675" s="56" t="str">
        <f t="shared" si="111"/>
        <v>LF4.P2009010402</v>
      </c>
      <c r="N4675" s="56"/>
    </row>
    <row r="4676" spans="1:14" s="55" customFormat="1" ht="15" thickBot="1" x14ac:dyDescent="0.35">
      <c r="A4676" s="58">
        <v>26</v>
      </c>
      <c r="B4676" s="55" t="s">
        <v>6338</v>
      </c>
      <c r="C4676" s="59" t="s">
        <v>772</v>
      </c>
      <c r="D4676" s="59" t="s">
        <v>42</v>
      </c>
      <c r="E4676" s="59" t="s">
        <v>725</v>
      </c>
      <c r="F4676" s="59" t="s">
        <v>337</v>
      </c>
      <c r="G4676" s="59" t="s">
        <v>337</v>
      </c>
      <c r="H4676" s="84">
        <f>'20090 AUMRollFwd'!D39</f>
        <v>0</v>
      </c>
      <c r="J4676" s="56" t="s">
        <v>6270</v>
      </c>
      <c r="K4676" s="57" t="s">
        <v>2456</v>
      </c>
      <c r="L4676" s="57" t="s">
        <v>1519</v>
      </c>
      <c r="M4676" s="56" t="str">
        <f t="shared" si="111"/>
        <v>LF4.P2009010502</v>
      </c>
      <c r="N4676" s="56"/>
    </row>
    <row r="4677" spans="1:14" s="55" customFormat="1" ht="15" thickBot="1" x14ac:dyDescent="0.35">
      <c r="A4677" s="58">
        <v>26</v>
      </c>
      <c r="B4677" s="55" t="s">
        <v>6339</v>
      </c>
      <c r="C4677" s="59" t="s">
        <v>772</v>
      </c>
      <c r="D4677" s="59" t="s">
        <v>42</v>
      </c>
      <c r="E4677" s="59" t="s">
        <v>725</v>
      </c>
      <c r="F4677" s="59" t="s">
        <v>706</v>
      </c>
      <c r="G4677" s="59" t="s">
        <v>706</v>
      </c>
      <c r="H4677" s="84">
        <f>'20090 AUMRollFwd'!D40</f>
        <v>0</v>
      </c>
      <c r="J4677" s="56" t="s">
        <v>6270</v>
      </c>
      <c r="K4677" s="57" t="s">
        <v>2458</v>
      </c>
      <c r="L4677" s="57" t="s">
        <v>1519</v>
      </c>
      <c r="M4677" s="56" t="str">
        <f t="shared" si="111"/>
        <v>LF4.P2009010602</v>
      </c>
      <c r="N4677" s="56"/>
    </row>
    <row r="4678" spans="1:14" s="55" customFormat="1" ht="15" thickBot="1" x14ac:dyDescent="0.35">
      <c r="A4678" s="58">
        <v>26</v>
      </c>
      <c r="B4678" s="55" t="s">
        <v>6340</v>
      </c>
      <c r="C4678" s="59" t="s">
        <v>772</v>
      </c>
      <c r="D4678" s="59" t="s">
        <v>42</v>
      </c>
      <c r="E4678" s="59" t="s">
        <v>725</v>
      </c>
      <c r="F4678" s="59" t="s">
        <v>6177</v>
      </c>
      <c r="G4678" s="59" t="s">
        <v>6177</v>
      </c>
      <c r="H4678" s="84">
        <f>'20090 AUMRollFwd'!D41</f>
        <v>0</v>
      </c>
      <c r="J4678" s="56" t="s">
        <v>6270</v>
      </c>
      <c r="K4678" s="57" t="s">
        <v>2460</v>
      </c>
      <c r="L4678" s="57" t="s">
        <v>1519</v>
      </c>
      <c r="M4678" s="56" t="str">
        <f t="shared" si="111"/>
        <v>LF4.P2009010702</v>
      </c>
      <c r="N4678" s="56"/>
    </row>
    <row r="4679" spans="1:14" s="55" customFormat="1" ht="15" thickBot="1" x14ac:dyDescent="0.35">
      <c r="A4679" s="58">
        <v>26</v>
      </c>
      <c r="B4679" s="55" t="s">
        <v>6341</v>
      </c>
      <c r="C4679" s="59" t="s">
        <v>772</v>
      </c>
      <c r="D4679" s="59" t="s">
        <v>42</v>
      </c>
      <c r="E4679" s="59" t="s">
        <v>337</v>
      </c>
      <c r="F4679" s="59" t="s">
        <v>702</v>
      </c>
      <c r="G4679" s="59" t="s">
        <v>702</v>
      </c>
      <c r="H4679" s="84">
        <f>'20090 AUMRollFwd'!E35</f>
        <v>0</v>
      </c>
      <c r="J4679" s="56" t="s">
        <v>6270</v>
      </c>
      <c r="K4679" s="57" t="s">
        <v>2448</v>
      </c>
      <c r="L4679" s="57" t="s">
        <v>1519</v>
      </c>
      <c r="M4679" s="56" t="str">
        <f t="shared" si="111"/>
        <v>LF4.P2009010102</v>
      </c>
      <c r="N4679" s="56"/>
    </row>
    <row r="4680" spans="1:14" s="55" customFormat="1" ht="15" thickBot="1" x14ac:dyDescent="0.35">
      <c r="A4680" s="58">
        <v>26</v>
      </c>
      <c r="B4680" s="55" t="s">
        <v>6342</v>
      </c>
      <c r="C4680" s="59" t="s">
        <v>772</v>
      </c>
      <c r="D4680" s="59" t="s">
        <v>42</v>
      </c>
      <c r="E4680" s="59" t="s">
        <v>337</v>
      </c>
      <c r="F4680" s="59" t="s">
        <v>6170</v>
      </c>
      <c r="G4680" s="59" t="s">
        <v>6170</v>
      </c>
      <c r="H4680" s="84">
        <f>'20090 AUMRollFwd'!E36</f>
        <v>0</v>
      </c>
      <c r="J4680" s="56" t="s">
        <v>6270</v>
      </c>
      <c r="K4680" s="57" t="s">
        <v>2450</v>
      </c>
      <c r="L4680" s="57" t="s">
        <v>1548</v>
      </c>
      <c r="M4680" s="56" t="str">
        <f t="shared" si="111"/>
        <v>LF4.P2009010203</v>
      </c>
      <c r="N4680" s="56"/>
    </row>
    <row r="4681" spans="1:14" s="55" customFormat="1" ht="15" thickBot="1" x14ac:dyDescent="0.35">
      <c r="A4681" s="58">
        <v>26</v>
      </c>
      <c r="B4681" s="55" t="s">
        <v>6343</v>
      </c>
      <c r="C4681" s="59" t="s">
        <v>772</v>
      </c>
      <c r="D4681" s="59" t="s">
        <v>42</v>
      </c>
      <c r="E4681" s="59" t="s">
        <v>337</v>
      </c>
      <c r="F4681" s="59" t="s">
        <v>6172</v>
      </c>
      <c r="G4681" s="59" t="s">
        <v>6172</v>
      </c>
      <c r="H4681" s="84">
        <f>'20090 AUMRollFwd'!E37</f>
        <v>0</v>
      </c>
      <c r="J4681" s="56" t="s">
        <v>6270</v>
      </c>
      <c r="K4681" s="57" t="s">
        <v>2452</v>
      </c>
      <c r="L4681" s="57" t="s">
        <v>1548</v>
      </c>
      <c r="M4681" s="56" t="str">
        <f t="shared" si="111"/>
        <v>LF4.P2009010303</v>
      </c>
      <c r="N4681" s="56"/>
    </row>
    <row r="4682" spans="1:14" s="55" customFormat="1" ht="15" thickBot="1" x14ac:dyDescent="0.35">
      <c r="A4682" s="58">
        <v>26</v>
      </c>
      <c r="B4682" s="55" t="s">
        <v>6344</v>
      </c>
      <c r="C4682" s="59" t="s">
        <v>772</v>
      </c>
      <c r="D4682" s="59" t="s">
        <v>42</v>
      </c>
      <c r="E4682" s="59" t="s">
        <v>337</v>
      </c>
      <c r="F4682" s="59" t="s">
        <v>705</v>
      </c>
      <c r="G4682" s="59" t="s">
        <v>705</v>
      </c>
      <c r="H4682" s="84">
        <f>'20090 AUMRollFwd'!E38</f>
        <v>0</v>
      </c>
      <c r="J4682" s="56" t="s">
        <v>6270</v>
      </c>
      <c r="K4682" s="57" t="s">
        <v>2454</v>
      </c>
      <c r="L4682" s="57" t="s">
        <v>1548</v>
      </c>
      <c r="M4682" s="56" t="str">
        <f t="shared" si="111"/>
        <v>LF4.P2009010403</v>
      </c>
      <c r="N4682" s="56"/>
    </row>
    <row r="4683" spans="1:14" s="55" customFormat="1" ht="15" thickBot="1" x14ac:dyDescent="0.35">
      <c r="A4683" s="58">
        <v>26</v>
      </c>
      <c r="B4683" s="55" t="s">
        <v>6345</v>
      </c>
      <c r="C4683" s="59" t="s">
        <v>772</v>
      </c>
      <c r="D4683" s="59" t="s">
        <v>42</v>
      </c>
      <c r="E4683" s="59" t="s">
        <v>337</v>
      </c>
      <c r="F4683" s="59" t="s">
        <v>337</v>
      </c>
      <c r="G4683" s="59" t="s">
        <v>337</v>
      </c>
      <c r="H4683" s="84">
        <f>'20090 AUMRollFwd'!E39</f>
        <v>0</v>
      </c>
      <c r="J4683" s="56" t="s">
        <v>6270</v>
      </c>
      <c r="K4683" s="57" t="s">
        <v>2456</v>
      </c>
      <c r="L4683" s="57" t="s">
        <v>1548</v>
      </c>
      <c r="M4683" s="56" t="str">
        <f t="shared" si="111"/>
        <v>LF4.P2009010503</v>
      </c>
      <c r="N4683" s="56"/>
    </row>
    <row r="4684" spans="1:14" s="55" customFormat="1" ht="15" thickBot="1" x14ac:dyDescent="0.35">
      <c r="A4684" s="58">
        <v>26</v>
      </c>
      <c r="B4684" s="55" t="s">
        <v>6346</v>
      </c>
      <c r="C4684" s="59" t="s">
        <v>772</v>
      </c>
      <c r="D4684" s="59" t="s">
        <v>42</v>
      </c>
      <c r="E4684" s="59" t="s">
        <v>337</v>
      </c>
      <c r="F4684" s="59" t="s">
        <v>706</v>
      </c>
      <c r="G4684" s="59" t="s">
        <v>706</v>
      </c>
      <c r="H4684" s="84">
        <f>'20090 AUMRollFwd'!E40</f>
        <v>0</v>
      </c>
      <c r="J4684" s="56" t="s">
        <v>6270</v>
      </c>
      <c r="K4684" s="57" t="s">
        <v>2458</v>
      </c>
      <c r="L4684" s="57" t="s">
        <v>1548</v>
      </c>
      <c r="M4684" s="56" t="str">
        <f t="shared" si="111"/>
        <v>LF4.P2009010603</v>
      </c>
      <c r="N4684" s="56"/>
    </row>
    <row r="4685" spans="1:14" s="55" customFormat="1" ht="15" thickBot="1" x14ac:dyDescent="0.35">
      <c r="A4685" s="58">
        <v>26</v>
      </c>
      <c r="B4685" s="55" t="s">
        <v>6347</v>
      </c>
      <c r="C4685" s="59" t="s">
        <v>772</v>
      </c>
      <c r="D4685" s="59" t="s">
        <v>42</v>
      </c>
      <c r="E4685" s="59" t="s">
        <v>337</v>
      </c>
      <c r="F4685" s="59" t="s">
        <v>6177</v>
      </c>
      <c r="G4685" s="59" t="s">
        <v>6177</v>
      </c>
      <c r="H4685" s="84">
        <f>'20090 AUMRollFwd'!E41</f>
        <v>0</v>
      </c>
      <c r="J4685" s="56" t="s">
        <v>6270</v>
      </c>
      <c r="K4685" s="57" t="s">
        <v>2460</v>
      </c>
      <c r="L4685" s="57" t="s">
        <v>1548</v>
      </c>
      <c r="M4685" s="56" t="str">
        <f t="shared" si="111"/>
        <v>LF4.P2009010703</v>
      </c>
      <c r="N4685" s="56"/>
    </row>
    <row r="4686" spans="1:14" s="55" customFormat="1" ht="15" thickBot="1" x14ac:dyDescent="0.35">
      <c r="A4686" s="58">
        <v>26</v>
      </c>
      <c r="B4686" s="55" t="s">
        <v>6348</v>
      </c>
      <c r="C4686" s="59" t="s">
        <v>772</v>
      </c>
      <c r="D4686" s="59" t="s">
        <v>42</v>
      </c>
      <c r="E4686" s="59" t="s">
        <v>726</v>
      </c>
      <c r="F4686" s="59" t="s">
        <v>702</v>
      </c>
      <c r="G4686" s="59" t="s">
        <v>702</v>
      </c>
      <c r="H4686" s="84">
        <f>'20090 AUMRollFwd'!F35</f>
        <v>0</v>
      </c>
      <c r="J4686" s="56" t="s">
        <v>6270</v>
      </c>
      <c r="K4686" s="57" t="s">
        <v>2448</v>
      </c>
      <c r="L4686" s="57" t="s">
        <v>1548</v>
      </c>
      <c r="M4686" s="56" t="str">
        <f t="shared" si="111"/>
        <v>LF4.P2009010103</v>
      </c>
      <c r="N4686" s="56"/>
    </row>
    <row r="4687" spans="1:14" s="55" customFormat="1" ht="15" thickBot="1" x14ac:dyDescent="0.35">
      <c r="A4687" s="58">
        <v>26</v>
      </c>
      <c r="B4687" s="55" t="s">
        <v>6349</v>
      </c>
      <c r="C4687" s="59" t="s">
        <v>772</v>
      </c>
      <c r="D4687" s="59" t="s">
        <v>42</v>
      </c>
      <c r="E4687" s="59" t="s">
        <v>726</v>
      </c>
      <c r="F4687" s="59" t="s">
        <v>6170</v>
      </c>
      <c r="G4687" s="59" t="s">
        <v>6170</v>
      </c>
      <c r="H4687" s="84">
        <f>'20090 AUMRollFwd'!F36</f>
        <v>0</v>
      </c>
      <c r="J4687" s="56" t="s">
        <v>6270</v>
      </c>
      <c r="K4687" s="57" t="s">
        <v>2450</v>
      </c>
      <c r="L4687" s="57" t="s">
        <v>1894</v>
      </c>
      <c r="M4687" s="56" t="str">
        <f t="shared" si="111"/>
        <v>LF4.P2009010204</v>
      </c>
      <c r="N4687" s="56"/>
    </row>
    <row r="4688" spans="1:14" s="55" customFormat="1" ht="15" thickBot="1" x14ac:dyDescent="0.35">
      <c r="A4688" s="58">
        <v>26</v>
      </c>
      <c r="B4688" s="55" t="s">
        <v>6350</v>
      </c>
      <c r="C4688" s="59" t="s">
        <v>772</v>
      </c>
      <c r="D4688" s="59" t="s">
        <v>42</v>
      </c>
      <c r="E4688" s="59" t="s">
        <v>726</v>
      </c>
      <c r="F4688" s="59" t="s">
        <v>6172</v>
      </c>
      <c r="G4688" s="59" t="s">
        <v>6172</v>
      </c>
      <c r="H4688" s="84">
        <f>'20090 AUMRollFwd'!F37</f>
        <v>0</v>
      </c>
      <c r="J4688" s="56" t="s">
        <v>6270</v>
      </c>
      <c r="K4688" s="57" t="s">
        <v>2452</v>
      </c>
      <c r="L4688" s="57" t="s">
        <v>1894</v>
      </c>
      <c r="M4688" s="56" t="str">
        <f t="shared" si="111"/>
        <v>LF4.P2009010304</v>
      </c>
      <c r="N4688" s="56"/>
    </row>
    <row r="4689" spans="1:14" s="55" customFormat="1" ht="15" thickBot="1" x14ac:dyDescent="0.35">
      <c r="A4689" s="58">
        <v>26</v>
      </c>
      <c r="B4689" s="55" t="s">
        <v>6351</v>
      </c>
      <c r="C4689" s="59" t="s">
        <v>772</v>
      </c>
      <c r="D4689" s="59" t="s">
        <v>42</v>
      </c>
      <c r="E4689" s="59" t="s">
        <v>726</v>
      </c>
      <c r="F4689" s="59" t="s">
        <v>705</v>
      </c>
      <c r="G4689" s="59" t="s">
        <v>705</v>
      </c>
      <c r="H4689" s="84">
        <f>'20090 AUMRollFwd'!F38</f>
        <v>0</v>
      </c>
      <c r="J4689" s="56" t="s">
        <v>6270</v>
      </c>
      <c r="K4689" s="57" t="s">
        <v>2454</v>
      </c>
      <c r="L4689" s="57" t="s">
        <v>1894</v>
      </c>
      <c r="M4689" s="56" t="str">
        <f t="shared" si="111"/>
        <v>LF4.P2009010404</v>
      </c>
      <c r="N4689" s="56"/>
    </row>
    <row r="4690" spans="1:14" s="55" customFormat="1" ht="15" thickBot="1" x14ac:dyDescent="0.35">
      <c r="A4690" s="58">
        <v>26</v>
      </c>
      <c r="B4690" s="55" t="s">
        <v>6352</v>
      </c>
      <c r="C4690" s="59" t="s">
        <v>772</v>
      </c>
      <c r="D4690" s="59" t="s">
        <v>42</v>
      </c>
      <c r="E4690" s="59" t="s">
        <v>726</v>
      </c>
      <c r="F4690" s="59" t="s">
        <v>337</v>
      </c>
      <c r="G4690" s="59" t="s">
        <v>337</v>
      </c>
      <c r="H4690" s="84">
        <f>'20090 AUMRollFwd'!F39</f>
        <v>0</v>
      </c>
      <c r="J4690" s="56" t="s">
        <v>6270</v>
      </c>
      <c r="K4690" s="57" t="s">
        <v>2456</v>
      </c>
      <c r="L4690" s="57" t="s">
        <v>1894</v>
      </c>
      <c r="M4690" s="56" t="str">
        <f t="shared" si="111"/>
        <v>LF4.P2009010504</v>
      </c>
      <c r="N4690" s="56"/>
    </row>
    <row r="4691" spans="1:14" s="55" customFormat="1" ht="15" thickBot="1" x14ac:dyDescent="0.35">
      <c r="A4691" s="58">
        <v>26</v>
      </c>
      <c r="B4691" s="55" t="s">
        <v>6353</v>
      </c>
      <c r="C4691" s="59" t="s">
        <v>772</v>
      </c>
      <c r="D4691" s="59" t="s">
        <v>42</v>
      </c>
      <c r="E4691" s="59" t="s">
        <v>726</v>
      </c>
      <c r="F4691" s="59" t="s">
        <v>706</v>
      </c>
      <c r="G4691" s="59" t="s">
        <v>706</v>
      </c>
      <c r="H4691" s="84">
        <f>'20090 AUMRollFwd'!F40</f>
        <v>0</v>
      </c>
      <c r="J4691" s="56" t="s">
        <v>6270</v>
      </c>
      <c r="K4691" s="57" t="s">
        <v>2458</v>
      </c>
      <c r="L4691" s="57" t="s">
        <v>1894</v>
      </c>
      <c r="M4691" s="56" t="str">
        <f t="shared" si="111"/>
        <v>LF4.P2009010604</v>
      </c>
      <c r="N4691" s="56"/>
    </row>
    <row r="4692" spans="1:14" s="55" customFormat="1" ht="15" thickBot="1" x14ac:dyDescent="0.35">
      <c r="A4692" s="58">
        <v>26</v>
      </c>
      <c r="B4692" s="55" t="s">
        <v>6354</v>
      </c>
      <c r="C4692" s="59" t="s">
        <v>772</v>
      </c>
      <c r="D4692" s="59" t="s">
        <v>42</v>
      </c>
      <c r="E4692" s="59" t="s">
        <v>726</v>
      </c>
      <c r="F4692" s="59" t="s">
        <v>6177</v>
      </c>
      <c r="G4692" s="59" t="s">
        <v>6177</v>
      </c>
      <c r="H4692" s="84">
        <f>'20090 AUMRollFwd'!F41</f>
        <v>0</v>
      </c>
      <c r="J4692" s="56" t="s">
        <v>6270</v>
      </c>
      <c r="K4692" s="57" t="s">
        <v>2460</v>
      </c>
      <c r="L4692" s="57" t="s">
        <v>1894</v>
      </c>
      <c r="M4692" s="56" t="str">
        <f t="shared" si="111"/>
        <v>LF4.P2009010704</v>
      </c>
      <c r="N4692" s="56"/>
    </row>
    <row r="4693" spans="1:14" s="55" customFormat="1" ht="15" thickBot="1" x14ac:dyDescent="0.35">
      <c r="A4693" s="58">
        <v>26</v>
      </c>
      <c r="B4693" s="55" t="s">
        <v>6355</v>
      </c>
      <c r="C4693" s="59" t="s">
        <v>773</v>
      </c>
      <c r="D4693" s="59" t="s">
        <v>42</v>
      </c>
      <c r="E4693" s="59" t="s">
        <v>724</v>
      </c>
      <c r="F4693" s="59" t="s">
        <v>702</v>
      </c>
      <c r="G4693" s="59" t="s">
        <v>702</v>
      </c>
      <c r="H4693" s="84">
        <f>'20090 AUMRollFwd'!C48</f>
        <v>0</v>
      </c>
      <c r="J4693" s="56" t="s">
        <v>6270</v>
      </c>
      <c r="K4693" s="57" t="s">
        <v>2468</v>
      </c>
      <c r="L4693" s="57" t="s">
        <v>1497</v>
      </c>
      <c r="M4693" s="56" t="str">
        <f t="shared" si="111"/>
        <v>LF4.P2009011101</v>
      </c>
      <c r="N4693" s="56"/>
    </row>
    <row r="4694" spans="1:14" s="55" customFormat="1" ht="15" thickBot="1" x14ac:dyDescent="0.35">
      <c r="A4694" s="58">
        <v>26</v>
      </c>
      <c r="B4694" s="55" t="s">
        <v>6356</v>
      </c>
      <c r="C4694" s="59" t="s">
        <v>773</v>
      </c>
      <c r="D4694" s="59" t="s">
        <v>42</v>
      </c>
      <c r="E4694" s="59" t="s">
        <v>724</v>
      </c>
      <c r="F4694" s="59" t="s">
        <v>6170</v>
      </c>
      <c r="G4694" s="59" t="s">
        <v>6170</v>
      </c>
      <c r="H4694" s="84">
        <f>'20090 AUMRollFwd'!C49</f>
        <v>0</v>
      </c>
      <c r="J4694" s="56" t="s">
        <v>6270</v>
      </c>
      <c r="K4694" s="57" t="s">
        <v>2470</v>
      </c>
      <c r="L4694" s="57" t="s">
        <v>1497</v>
      </c>
      <c r="M4694" s="56" t="str">
        <f t="shared" si="111"/>
        <v>LF4.P2009011201</v>
      </c>
      <c r="N4694" s="56"/>
    </row>
    <row r="4695" spans="1:14" s="55" customFormat="1" ht="15" thickBot="1" x14ac:dyDescent="0.35">
      <c r="A4695" s="58">
        <v>26</v>
      </c>
      <c r="B4695" s="55" t="s">
        <v>6357</v>
      </c>
      <c r="C4695" s="59" t="s">
        <v>773</v>
      </c>
      <c r="D4695" s="59" t="s">
        <v>42</v>
      </c>
      <c r="E4695" s="59" t="s">
        <v>724</v>
      </c>
      <c r="F4695" s="59" t="s">
        <v>6172</v>
      </c>
      <c r="G4695" s="59" t="s">
        <v>6172</v>
      </c>
      <c r="H4695" s="84">
        <f>'20090 AUMRollFwd'!C50</f>
        <v>0</v>
      </c>
      <c r="J4695" s="56" t="s">
        <v>6270</v>
      </c>
      <c r="K4695" s="57" t="s">
        <v>2472</v>
      </c>
      <c r="L4695" s="57" t="s">
        <v>1497</v>
      </c>
      <c r="M4695" s="56" t="str">
        <f t="shared" si="111"/>
        <v>LF4.P2009011301</v>
      </c>
      <c r="N4695" s="56"/>
    </row>
    <row r="4696" spans="1:14" s="55" customFormat="1" ht="15" thickBot="1" x14ac:dyDescent="0.35">
      <c r="A4696" s="58">
        <v>26</v>
      </c>
      <c r="B4696" s="55" t="s">
        <v>6358</v>
      </c>
      <c r="C4696" s="59" t="s">
        <v>773</v>
      </c>
      <c r="D4696" s="59" t="s">
        <v>42</v>
      </c>
      <c r="E4696" s="59" t="s">
        <v>724</v>
      </c>
      <c r="F4696" s="59" t="s">
        <v>705</v>
      </c>
      <c r="G4696" s="59" t="s">
        <v>705</v>
      </c>
      <c r="H4696" s="84">
        <f>'20090 AUMRollFwd'!C51</f>
        <v>0</v>
      </c>
      <c r="J4696" s="56" t="s">
        <v>6270</v>
      </c>
      <c r="K4696" s="57" t="s">
        <v>4699</v>
      </c>
      <c r="L4696" s="57" t="s">
        <v>1497</v>
      </c>
      <c r="M4696" s="56" t="str">
        <f t="shared" si="111"/>
        <v>LF4.P2009011401</v>
      </c>
      <c r="N4696" s="56"/>
    </row>
    <row r="4697" spans="1:14" s="55" customFormat="1" ht="15" thickBot="1" x14ac:dyDescent="0.35">
      <c r="A4697" s="58">
        <v>26</v>
      </c>
      <c r="B4697" s="55" t="s">
        <v>6359</v>
      </c>
      <c r="C4697" s="59" t="s">
        <v>773</v>
      </c>
      <c r="D4697" s="59" t="s">
        <v>42</v>
      </c>
      <c r="E4697" s="59" t="s">
        <v>724</v>
      </c>
      <c r="F4697" s="59" t="s">
        <v>337</v>
      </c>
      <c r="G4697" s="59" t="s">
        <v>337</v>
      </c>
      <c r="H4697" s="84">
        <f>'20090 AUMRollFwd'!C52</f>
        <v>0</v>
      </c>
      <c r="J4697" s="56" t="s">
        <v>6270</v>
      </c>
      <c r="K4697" s="57" t="s">
        <v>4701</v>
      </c>
      <c r="L4697" s="57" t="s">
        <v>1497</v>
      </c>
      <c r="M4697" s="56" t="str">
        <f t="shared" si="111"/>
        <v>LF4.P2009011501</v>
      </c>
      <c r="N4697" s="56"/>
    </row>
    <row r="4698" spans="1:14" s="55" customFormat="1" ht="15" thickBot="1" x14ac:dyDescent="0.35">
      <c r="A4698" s="58">
        <v>26</v>
      </c>
      <c r="B4698" s="55" t="s">
        <v>6360</v>
      </c>
      <c r="C4698" s="59" t="s">
        <v>773</v>
      </c>
      <c r="D4698" s="59" t="s">
        <v>42</v>
      </c>
      <c r="E4698" s="59" t="s">
        <v>724</v>
      </c>
      <c r="F4698" s="59" t="s">
        <v>706</v>
      </c>
      <c r="G4698" s="59" t="s">
        <v>706</v>
      </c>
      <c r="H4698" s="84">
        <f>'20090 AUMRollFwd'!C53</f>
        <v>0</v>
      </c>
      <c r="J4698" s="56" t="s">
        <v>6270</v>
      </c>
      <c r="K4698" s="57" t="s">
        <v>4703</v>
      </c>
      <c r="L4698" s="57" t="s">
        <v>1497</v>
      </c>
      <c r="M4698" s="56" t="str">
        <f t="shared" si="111"/>
        <v>LF4.P2009011601</v>
      </c>
      <c r="N4698" s="56"/>
    </row>
    <row r="4699" spans="1:14" s="55" customFormat="1" ht="15" thickBot="1" x14ac:dyDescent="0.35">
      <c r="A4699" s="58">
        <v>26</v>
      </c>
      <c r="B4699" s="55" t="s">
        <v>6361</v>
      </c>
      <c r="C4699" s="59" t="s">
        <v>773</v>
      </c>
      <c r="D4699" s="59" t="s">
        <v>42</v>
      </c>
      <c r="E4699" s="59" t="s">
        <v>724</v>
      </c>
      <c r="F4699" s="59" t="s">
        <v>6177</v>
      </c>
      <c r="G4699" s="59" t="s">
        <v>6177</v>
      </c>
      <c r="H4699" s="84">
        <f>'20090 AUMRollFwd'!C54</f>
        <v>0</v>
      </c>
      <c r="J4699" s="56" t="s">
        <v>6270</v>
      </c>
      <c r="K4699" s="57" t="s">
        <v>6362</v>
      </c>
      <c r="L4699" s="57" t="s">
        <v>1497</v>
      </c>
      <c r="M4699" s="56" t="str">
        <f t="shared" si="111"/>
        <v>LF4.P2009011701</v>
      </c>
      <c r="N4699" s="56"/>
    </row>
    <row r="4700" spans="1:14" s="55" customFormat="1" ht="15" thickBot="1" x14ac:dyDescent="0.35">
      <c r="A4700" s="58">
        <v>26</v>
      </c>
      <c r="B4700" s="55" t="s">
        <v>6363</v>
      </c>
      <c r="C4700" s="59" t="s">
        <v>773</v>
      </c>
      <c r="D4700" s="59" t="s">
        <v>42</v>
      </c>
      <c r="E4700" s="59" t="s">
        <v>725</v>
      </c>
      <c r="F4700" s="59" t="s">
        <v>702</v>
      </c>
      <c r="G4700" s="59" t="s">
        <v>702</v>
      </c>
      <c r="H4700" s="84">
        <f>'20090 AUMRollFwd'!D48</f>
        <v>0</v>
      </c>
      <c r="J4700" s="56" t="s">
        <v>6270</v>
      </c>
      <c r="K4700" s="57" t="s">
        <v>2468</v>
      </c>
      <c r="L4700" s="57" t="s">
        <v>1519</v>
      </c>
      <c r="M4700" s="56" t="str">
        <f t="shared" si="111"/>
        <v>LF4.P2009011102</v>
      </c>
      <c r="N4700" s="56"/>
    </row>
    <row r="4701" spans="1:14" s="55" customFormat="1" ht="15" thickBot="1" x14ac:dyDescent="0.35">
      <c r="A4701" s="58">
        <v>26</v>
      </c>
      <c r="B4701" s="55" t="s">
        <v>6364</v>
      </c>
      <c r="C4701" s="59" t="s">
        <v>773</v>
      </c>
      <c r="D4701" s="59" t="s">
        <v>42</v>
      </c>
      <c r="E4701" s="59" t="s">
        <v>725</v>
      </c>
      <c r="F4701" s="59" t="s">
        <v>6170</v>
      </c>
      <c r="G4701" s="59" t="s">
        <v>6170</v>
      </c>
      <c r="H4701" s="84">
        <f>'20090 AUMRollFwd'!D49</f>
        <v>0</v>
      </c>
      <c r="J4701" s="56" t="s">
        <v>6270</v>
      </c>
      <c r="K4701" s="57" t="s">
        <v>2470</v>
      </c>
      <c r="L4701" s="57" t="s">
        <v>1519</v>
      </c>
      <c r="M4701" s="56" t="str">
        <f t="shared" si="111"/>
        <v>LF4.P2009011202</v>
      </c>
      <c r="N4701" s="56"/>
    </row>
    <row r="4702" spans="1:14" s="55" customFormat="1" ht="15" thickBot="1" x14ac:dyDescent="0.35">
      <c r="A4702" s="58">
        <v>26</v>
      </c>
      <c r="B4702" s="55" t="s">
        <v>6365</v>
      </c>
      <c r="C4702" s="59" t="s">
        <v>773</v>
      </c>
      <c r="D4702" s="59" t="s">
        <v>42</v>
      </c>
      <c r="E4702" s="59" t="s">
        <v>725</v>
      </c>
      <c r="F4702" s="59" t="s">
        <v>6172</v>
      </c>
      <c r="G4702" s="59" t="s">
        <v>6172</v>
      </c>
      <c r="H4702" s="84">
        <f>'20090 AUMRollFwd'!D50</f>
        <v>0</v>
      </c>
      <c r="J4702" s="56" t="s">
        <v>6270</v>
      </c>
      <c r="K4702" s="57" t="s">
        <v>2472</v>
      </c>
      <c r="L4702" s="57" t="s">
        <v>1519</v>
      </c>
      <c r="M4702" s="56" t="str">
        <f t="shared" si="111"/>
        <v>LF4.P2009011302</v>
      </c>
      <c r="N4702" s="56"/>
    </row>
    <row r="4703" spans="1:14" s="55" customFormat="1" ht="15" thickBot="1" x14ac:dyDescent="0.35">
      <c r="A4703" s="58">
        <v>26</v>
      </c>
      <c r="B4703" s="55" t="s">
        <v>6366</v>
      </c>
      <c r="C4703" s="59" t="s">
        <v>773</v>
      </c>
      <c r="D4703" s="59" t="s">
        <v>42</v>
      </c>
      <c r="E4703" s="59" t="s">
        <v>725</v>
      </c>
      <c r="F4703" s="59" t="s">
        <v>705</v>
      </c>
      <c r="G4703" s="59" t="s">
        <v>705</v>
      </c>
      <c r="H4703" s="84">
        <f>'20090 AUMRollFwd'!D51</f>
        <v>0</v>
      </c>
      <c r="J4703" s="56" t="s">
        <v>6270</v>
      </c>
      <c r="K4703" s="57" t="s">
        <v>4699</v>
      </c>
      <c r="L4703" s="57" t="s">
        <v>1519</v>
      </c>
      <c r="M4703" s="56" t="str">
        <f t="shared" si="111"/>
        <v>LF4.P2009011402</v>
      </c>
      <c r="N4703" s="56"/>
    </row>
    <row r="4704" spans="1:14" s="55" customFormat="1" ht="15" thickBot="1" x14ac:dyDescent="0.35">
      <c r="A4704" s="58">
        <v>26</v>
      </c>
      <c r="B4704" s="55" t="s">
        <v>6367</v>
      </c>
      <c r="C4704" s="59" t="s">
        <v>773</v>
      </c>
      <c r="D4704" s="59" t="s">
        <v>42</v>
      </c>
      <c r="E4704" s="59" t="s">
        <v>725</v>
      </c>
      <c r="F4704" s="59" t="s">
        <v>337</v>
      </c>
      <c r="G4704" s="59" t="s">
        <v>337</v>
      </c>
      <c r="H4704" s="84">
        <f>'20090 AUMRollFwd'!D52</f>
        <v>0</v>
      </c>
      <c r="J4704" s="56" t="s">
        <v>6270</v>
      </c>
      <c r="K4704" s="57" t="s">
        <v>4701</v>
      </c>
      <c r="L4704" s="57" t="s">
        <v>1519</v>
      </c>
      <c r="M4704" s="56" t="str">
        <f t="shared" si="111"/>
        <v>LF4.P2009011502</v>
      </c>
      <c r="N4704" s="56"/>
    </row>
    <row r="4705" spans="1:14" s="55" customFormat="1" ht="15" thickBot="1" x14ac:dyDescent="0.35">
      <c r="A4705" s="58">
        <v>26</v>
      </c>
      <c r="B4705" s="55" t="s">
        <v>6368</v>
      </c>
      <c r="C4705" s="59" t="s">
        <v>773</v>
      </c>
      <c r="D4705" s="59" t="s">
        <v>42</v>
      </c>
      <c r="E4705" s="59" t="s">
        <v>725</v>
      </c>
      <c r="F4705" s="59" t="s">
        <v>706</v>
      </c>
      <c r="G4705" s="59" t="s">
        <v>706</v>
      </c>
      <c r="H4705" s="84">
        <f>'20090 AUMRollFwd'!D53</f>
        <v>0</v>
      </c>
      <c r="J4705" s="56" t="s">
        <v>6270</v>
      </c>
      <c r="K4705" s="57" t="s">
        <v>4703</v>
      </c>
      <c r="L4705" s="57" t="s">
        <v>1519</v>
      </c>
      <c r="M4705" s="56" t="str">
        <f t="shared" ref="M4705:M4768" si="112">J4705&amp;K4705&amp;L4705</f>
        <v>LF4.P2009011602</v>
      </c>
      <c r="N4705" s="56"/>
    </row>
    <row r="4706" spans="1:14" s="55" customFormat="1" ht="15" thickBot="1" x14ac:dyDescent="0.35">
      <c r="A4706" s="58">
        <v>26</v>
      </c>
      <c r="B4706" s="55" t="s">
        <v>6369</v>
      </c>
      <c r="C4706" s="59" t="s">
        <v>773</v>
      </c>
      <c r="D4706" s="59" t="s">
        <v>42</v>
      </c>
      <c r="E4706" s="59" t="s">
        <v>725</v>
      </c>
      <c r="F4706" s="59" t="s">
        <v>6177</v>
      </c>
      <c r="G4706" s="59" t="s">
        <v>6177</v>
      </c>
      <c r="H4706" s="84">
        <f>'20090 AUMRollFwd'!D54</f>
        <v>0</v>
      </c>
      <c r="J4706" s="56" t="s">
        <v>6270</v>
      </c>
      <c r="K4706" s="57" t="s">
        <v>6362</v>
      </c>
      <c r="L4706" s="57" t="s">
        <v>1519</v>
      </c>
      <c r="M4706" s="56" t="str">
        <f t="shared" si="112"/>
        <v>LF4.P2009011702</v>
      </c>
      <c r="N4706" s="56"/>
    </row>
    <row r="4707" spans="1:14" s="55" customFormat="1" ht="15" thickBot="1" x14ac:dyDescent="0.35">
      <c r="A4707" s="58">
        <v>26</v>
      </c>
      <c r="B4707" s="55" t="s">
        <v>6370</v>
      </c>
      <c r="C4707" s="59" t="s">
        <v>773</v>
      </c>
      <c r="D4707" s="59" t="s">
        <v>42</v>
      </c>
      <c r="E4707" s="59" t="s">
        <v>337</v>
      </c>
      <c r="F4707" s="59" t="s">
        <v>702</v>
      </c>
      <c r="G4707" s="59" t="s">
        <v>702</v>
      </c>
      <c r="H4707" s="84">
        <f>'20090 AUMRollFwd'!E48</f>
        <v>0</v>
      </c>
      <c r="J4707" s="56" t="s">
        <v>6270</v>
      </c>
      <c r="K4707" s="57" t="s">
        <v>2468</v>
      </c>
      <c r="L4707" s="57" t="s">
        <v>1519</v>
      </c>
      <c r="M4707" s="56" t="str">
        <f t="shared" si="112"/>
        <v>LF4.P2009011102</v>
      </c>
      <c r="N4707" s="56"/>
    </row>
    <row r="4708" spans="1:14" s="55" customFormat="1" ht="15" thickBot="1" x14ac:dyDescent="0.35">
      <c r="A4708" s="58">
        <v>26</v>
      </c>
      <c r="B4708" s="55" t="s">
        <v>6371</v>
      </c>
      <c r="C4708" s="59" t="s">
        <v>773</v>
      </c>
      <c r="D4708" s="59" t="s">
        <v>42</v>
      </c>
      <c r="E4708" s="59" t="s">
        <v>337</v>
      </c>
      <c r="F4708" s="59" t="s">
        <v>6170</v>
      </c>
      <c r="G4708" s="59" t="s">
        <v>6170</v>
      </c>
      <c r="H4708" s="84">
        <f>'20090 AUMRollFwd'!E49</f>
        <v>0</v>
      </c>
      <c r="J4708" s="56" t="s">
        <v>6270</v>
      </c>
      <c r="K4708" s="57" t="s">
        <v>2470</v>
      </c>
      <c r="L4708" s="57" t="s">
        <v>1548</v>
      </c>
      <c r="M4708" s="56" t="str">
        <f t="shared" si="112"/>
        <v>LF4.P2009011203</v>
      </c>
      <c r="N4708" s="56"/>
    </row>
    <row r="4709" spans="1:14" s="55" customFormat="1" ht="15" thickBot="1" x14ac:dyDescent="0.35">
      <c r="A4709" s="58">
        <v>26</v>
      </c>
      <c r="B4709" s="55" t="s">
        <v>6372</v>
      </c>
      <c r="C4709" s="59" t="s">
        <v>773</v>
      </c>
      <c r="D4709" s="59" t="s">
        <v>42</v>
      </c>
      <c r="E4709" s="59" t="s">
        <v>337</v>
      </c>
      <c r="F4709" s="59" t="s">
        <v>6172</v>
      </c>
      <c r="G4709" s="59" t="s">
        <v>6172</v>
      </c>
      <c r="H4709" s="84">
        <f>'20090 AUMRollFwd'!E50</f>
        <v>0</v>
      </c>
      <c r="J4709" s="56" t="s">
        <v>6270</v>
      </c>
      <c r="K4709" s="57" t="s">
        <v>2472</v>
      </c>
      <c r="L4709" s="57" t="s">
        <v>1548</v>
      </c>
      <c r="M4709" s="56" t="str">
        <f t="shared" si="112"/>
        <v>LF4.P2009011303</v>
      </c>
      <c r="N4709" s="56"/>
    </row>
    <row r="4710" spans="1:14" s="55" customFormat="1" ht="15" thickBot="1" x14ac:dyDescent="0.35">
      <c r="A4710" s="58">
        <v>26</v>
      </c>
      <c r="B4710" s="55" t="s">
        <v>6373</v>
      </c>
      <c r="C4710" s="59" t="s">
        <v>773</v>
      </c>
      <c r="D4710" s="59" t="s">
        <v>42</v>
      </c>
      <c r="E4710" s="59" t="s">
        <v>337</v>
      </c>
      <c r="F4710" s="59" t="s">
        <v>705</v>
      </c>
      <c r="G4710" s="59" t="s">
        <v>705</v>
      </c>
      <c r="H4710" s="84">
        <f>'20090 AUMRollFwd'!E51</f>
        <v>0</v>
      </c>
      <c r="J4710" s="56" t="s">
        <v>6270</v>
      </c>
      <c r="K4710" s="57" t="s">
        <v>4699</v>
      </c>
      <c r="L4710" s="57" t="s">
        <v>1548</v>
      </c>
      <c r="M4710" s="56" t="str">
        <f t="shared" si="112"/>
        <v>LF4.P2009011403</v>
      </c>
      <c r="N4710" s="56"/>
    </row>
    <row r="4711" spans="1:14" s="55" customFormat="1" ht="15" thickBot="1" x14ac:dyDescent="0.35">
      <c r="A4711" s="58">
        <v>26</v>
      </c>
      <c r="B4711" s="55" t="s">
        <v>6374</v>
      </c>
      <c r="C4711" s="59" t="s">
        <v>773</v>
      </c>
      <c r="D4711" s="59" t="s">
        <v>42</v>
      </c>
      <c r="E4711" s="59" t="s">
        <v>337</v>
      </c>
      <c r="F4711" s="59" t="s">
        <v>337</v>
      </c>
      <c r="G4711" s="59" t="s">
        <v>337</v>
      </c>
      <c r="H4711" s="84">
        <f>'20090 AUMRollFwd'!E52</f>
        <v>0</v>
      </c>
      <c r="J4711" s="56" t="s">
        <v>6270</v>
      </c>
      <c r="K4711" s="57" t="s">
        <v>4701</v>
      </c>
      <c r="L4711" s="57" t="s">
        <v>1548</v>
      </c>
      <c r="M4711" s="56" t="str">
        <f t="shared" si="112"/>
        <v>LF4.P2009011503</v>
      </c>
      <c r="N4711" s="56"/>
    </row>
    <row r="4712" spans="1:14" s="55" customFormat="1" ht="15" thickBot="1" x14ac:dyDescent="0.35">
      <c r="A4712" s="58">
        <v>26</v>
      </c>
      <c r="B4712" s="55" t="s">
        <v>6375</v>
      </c>
      <c r="C4712" s="59" t="s">
        <v>773</v>
      </c>
      <c r="D4712" s="59" t="s">
        <v>42</v>
      </c>
      <c r="E4712" s="59" t="s">
        <v>337</v>
      </c>
      <c r="F4712" s="59" t="s">
        <v>706</v>
      </c>
      <c r="G4712" s="59" t="s">
        <v>706</v>
      </c>
      <c r="H4712" s="84">
        <f>'20090 AUMRollFwd'!E53</f>
        <v>0</v>
      </c>
      <c r="J4712" s="56" t="s">
        <v>6270</v>
      </c>
      <c r="K4712" s="57" t="s">
        <v>4703</v>
      </c>
      <c r="L4712" s="57" t="s">
        <v>1548</v>
      </c>
      <c r="M4712" s="56" t="str">
        <f t="shared" si="112"/>
        <v>LF4.P2009011603</v>
      </c>
      <c r="N4712" s="56"/>
    </row>
    <row r="4713" spans="1:14" s="55" customFormat="1" ht="15" thickBot="1" x14ac:dyDescent="0.35">
      <c r="A4713" s="58">
        <v>26</v>
      </c>
      <c r="B4713" s="55" t="s">
        <v>6376</v>
      </c>
      <c r="C4713" s="59" t="s">
        <v>773</v>
      </c>
      <c r="D4713" s="59" t="s">
        <v>42</v>
      </c>
      <c r="E4713" s="59" t="s">
        <v>337</v>
      </c>
      <c r="F4713" s="59" t="s">
        <v>6177</v>
      </c>
      <c r="G4713" s="59" t="s">
        <v>6177</v>
      </c>
      <c r="H4713" s="84">
        <f>'20090 AUMRollFwd'!E54</f>
        <v>0</v>
      </c>
      <c r="J4713" s="56" t="s">
        <v>6270</v>
      </c>
      <c r="K4713" s="57" t="s">
        <v>6362</v>
      </c>
      <c r="L4713" s="57" t="s">
        <v>1548</v>
      </c>
      <c r="M4713" s="56" t="str">
        <f t="shared" si="112"/>
        <v>LF4.P2009011703</v>
      </c>
      <c r="N4713" s="56"/>
    </row>
    <row r="4714" spans="1:14" s="55" customFormat="1" ht="15" thickBot="1" x14ac:dyDescent="0.35">
      <c r="A4714" s="58">
        <v>26</v>
      </c>
      <c r="B4714" s="55" t="s">
        <v>6377</v>
      </c>
      <c r="C4714" s="59" t="s">
        <v>773</v>
      </c>
      <c r="D4714" s="59" t="s">
        <v>42</v>
      </c>
      <c r="E4714" s="59" t="s">
        <v>726</v>
      </c>
      <c r="F4714" s="59" t="s">
        <v>702</v>
      </c>
      <c r="G4714" s="59" t="s">
        <v>702</v>
      </c>
      <c r="H4714" s="84">
        <f>'20090 AUMRollFwd'!F48</f>
        <v>0</v>
      </c>
      <c r="J4714" s="56" t="s">
        <v>6270</v>
      </c>
      <c r="K4714" s="57" t="s">
        <v>2468</v>
      </c>
      <c r="L4714" s="57" t="s">
        <v>1548</v>
      </c>
      <c r="M4714" s="56" t="str">
        <f t="shared" si="112"/>
        <v>LF4.P2009011103</v>
      </c>
      <c r="N4714" s="56"/>
    </row>
    <row r="4715" spans="1:14" s="55" customFormat="1" ht="15" thickBot="1" x14ac:dyDescent="0.35">
      <c r="A4715" s="58">
        <v>26</v>
      </c>
      <c r="B4715" s="55" t="s">
        <v>6378</v>
      </c>
      <c r="C4715" s="59" t="s">
        <v>773</v>
      </c>
      <c r="D4715" s="59" t="s">
        <v>42</v>
      </c>
      <c r="E4715" s="59" t="s">
        <v>726</v>
      </c>
      <c r="F4715" s="59" t="s">
        <v>6170</v>
      </c>
      <c r="G4715" s="59" t="s">
        <v>6170</v>
      </c>
      <c r="H4715" s="84">
        <f>'20090 AUMRollFwd'!F49</f>
        <v>0</v>
      </c>
      <c r="J4715" s="56" t="s">
        <v>6270</v>
      </c>
      <c r="K4715" s="57" t="s">
        <v>2470</v>
      </c>
      <c r="L4715" s="57" t="s">
        <v>1894</v>
      </c>
      <c r="M4715" s="56" t="str">
        <f t="shared" si="112"/>
        <v>LF4.P2009011204</v>
      </c>
      <c r="N4715" s="56"/>
    </row>
    <row r="4716" spans="1:14" s="55" customFormat="1" ht="15" thickBot="1" x14ac:dyDescent="0.35">
      <c r="A4716" s="58">
        <v>26</v>
      </c>
      <c r="B4716" s="55" t="s">
        <v>6379</v>
      </c>
      <c r="C4716" s="59" t="s">
        <v>773</v>
      </c>
      <c r="D4716" s="59" t="s">
        <v>42</v>
      </c>
      <c r="E4716" s="59" t="s">
        <v>726</v>
      </c>
      <c r="F4716" s="59" t="s">
        <v>6172</v>
      </c>
      <c r="G4716" s="59" t="s">
        <v>6172</v>
      </c>
      <c r="H4716" s="84">
        <f>'20090 AUMRollFwd'!F50</f>
        <v>0</v>
      </c>
      <c r="J4716" s="56" t="s">
        <v>6270</v>
      </c>
      <c r="K4716" s="57" t="s">
        <v>2472</v>
      </c>
      <c r="L4716" s="57" t="s">
        <v>1894</v>
      </c>
      <c r="M4716" s="56" t="str">
        <f t="shared" si="112"/>
        <v>LF4.P2009011304</v>
      </c>
      <c r="N4716" s="56"/>
    </row>
    <row r="4717" spans="1:14" s="55" customFormat="1" ht="15" thickBot="1" x14ac:dyDescent="0.35">
      <c r="A4717" s="58">
        <v>26</v>
      </c>
      <c r="B4717" s="55" t="s">
        <v>6380</v>
      </c>
      <c r="C4717" s="59" t="s">
        <v>773</v>
      </c>
      <c r="D4717" s="59" t="s">
        <v>42</v>
      </c>
      <c r="E4717" s="59" t="s">
        <v>726</v>
      </c>
      <c r="F4717" s="59" t="s">
        <v>705</v>
      </c>
      <c r="G4717" s="59" t="s">
        <v>705</v>
      </c>
      <c r="H4717" s="84">
        <f>'20090 AUMRollFwd'!F51</f>
        <v>0</v>
      </c>
      <c r="J4717" s="56" t="s">
        <v>6270</v>
      </c>
      <c r="K4717" s="57" t="s">
        <v>4699</v>
      </c>
      <c r="L4717" s="57" t="s">
        <v>1894</v>
      </c>
      <c r="M4717" s="56" t="str">
        <f t="shared" si="112"/>
        <v>LF4.P2009011404</v>
      </c>
      <c r="N4717" s="56"/>
    </row>
    <row r="4718" spans="1:14" s="55" customFormat="1" ht="15" thickBot="1" x14ac:dyDescent="0.35">
      <c r="A4718" s="58">
        <v>26</v>
      </c>
      <c r="B4718" s="55" t="s">
        <v>6381</v>
      </c>
      <c r="C4718" s="59" t="s">
        <v>773</v>
      </c>
      <c r="D4718" s="59" t="s">
        <v>42</v>
      </c>
      <c r="E4718" s="59" t="s">
        <v>726</v>
      </c>
      <c r="F4718" s="59" t="s">
        <v>337</v>
      </c>
      <c r="G4718" s="59" t="s">
        <v>337</v>
      </c>
      <c r="H4718" s="84">
        <f>'20090 AUMRollFwd'!F52</f>
        <v>0</v>
      </c>
      <c r="J4718" s="56" t="s">
        <v>6270</v>
      </c>
      <c r="K4718" s="57" t="s">
        <v>4701</v>
      </c>
      <c r="L4718" s="57" t="s">
        <v>1894</v>
      </c>
      <c r="M4718" s="56" t="str">
        <f t="shared" si="112"/>
        <v>LF4.P2009011504</v>
      </c>
      <c r="N4718" s="56"/>
    </row>
    <row r="4719" spans="1:14" s="55" customFormat="1" ht="15" thickBot="1" x14ac:dyDescent="0.35">
      <c r="A4719" s="58">
        <v>26</v>
      </c>
      <c r="B4719" s="55" t="s">
        <v>6382</v>
      </c>
      <c r="C4719" s="59" t="s">
        <v>773</v>
      </c>
      <c r="D4719" s="59" t="s">
        <v>42</v>
      </c>
      <c r="E4719" s="59" t="s">
        <v>726</v>
      </c>
      <c r="F4719" s="59" t="s">
        <v>706</v>
      </c>
      <c r="G4719" s="59" t="s">
        <v>706</v>
      </c>
      <c r="H4719" s="84">
        <f>'20090 AUMRollFwd'!F53</f>
        <v>0</v>
      </c>
      <c r="J4719" s="56" t="s">
        <v>6270</v>
      </c>
      <c r="K4719" s="57" t="s">
        <v>4703</v>
      </c>
      <c r="L4719" s="57" t="s">
        <v>1894</v>
      </c>
      <c r="M4719" s="56" t="str">
        <f t="shared" si="112"/>
        <v>LF4.P2009011604</v>
      </c>
      <c r="N4719" s="56"/>
    </row>
    <row r="4720" spans="1:14" s="55" customFormat="1" ht="15" thickBot="1" x14ac:dyDescent="0.35">
      <c r="A4720" s="58">
        <v>26</v>
      </c>
      <c r="B4720" s="55" t="s">
        <v>6383</v>
      </c>
      <c r="C4720" s="59" t="s">
        <v>773</v>
      </c>
      <c r="D4720" s="59" t="s">
        <v>42</v>
      </c>
      <c r="E4720" s="59" t="s">
        <v>726</v>
      </c>
      <c r="F4720" s="59" t="s">
        <v>6177</v>
      </c>
      <c r="G4720" s="59" t="s">
        <v>6177</v>
      </c>
      <c r="H4720" s="84">
        <f>'20090 AUMRollFwd'!F54</f>
        <v>0</v>
      </c>
      <c r="J4720" s="56" t="s">
        <v>6270</v>
      </c>
      <c r="K4720" s="57" t="s">
        <v>6362</v>
      </c>
      <c r="L4720" s="57" t="s">
        <v>1894</v>
      </c>
      <c r="M4720" s="56" t="str">
        <f t="shared" si="112"/>
        <v>LF4.P2009011704</v>
      </c>
      <c r="N4720" s="56"/>
    </row>
    <row r="4721" spans="1:14" s="55" customFormat="1" ht="15" thickBot="1" x14ac:dyDescent="0.35">
      <c r="A4721" s="58">
        <v>26</v>
      </c>
      <c r="B4721" s="55" t="s">
        <v>6384</v>
      </c>
      <c r="C4721" s="59" t="s">
        <v>774</v>
      </c>
      <c r="D4721" s="59" t="s">
        <v>42</v>
      </c>
      <c r="E4721" s="59" t="s">
        <v>724</v>
      </c>
      <c r="F4721" s="59" t="s">
        <v>702</v>
      </c>
      <c r="G4721" s="59" t="s">
        <v>702</v>
      </c>
      <c r="H4721" s="84">
        <f>'20090 AUMRollFwd'!C61</f>
        <v>0</v>
      </c>
      <c r="J4721" s="56" t="s">
        <v>6270</v>
      </c>
      <c r="K4721" s="57" t="s">
        <v>2575</v>
      </c>
      <c r="L4721" s="57" t="s">
        <v>1497</v>
      </c>
      <c r="M4721" s="56" t="str">
        <f t="shared" si="112"/>
        <v>LF4.P2009012101</v>
      </c>
      <c r="N4721" s="56"/>
    </row>
    <row r="4722" spans="1:14" s="55" customFormat="1" ht="15" thickBot="1" x14ac:dyDescent="0.35">
      <c r="A4722" s="58">
        <v>26</v>
      </c>
      <c r="B4722" s="55" t="s">
        <v>6385</v>
      </c>
      <c r="C4722" s="59" t="s">
        <v>774</v>
      </c>
      <c r="D4722" s="59" t="s">
        <v>42</v>
      </c>
      <c r="E4722" s="59" t="s">
        <v>724</v>
      </c>
      <c r="F4722" s="59" t="s">
        <v>6170</v>
      </c>
      <c r="G4722" s="59" t="s">
        <v>6170</v>
      </c>
      <c r="H4722" s="84">
        <f>'20090 AUMRollFwd'!C62</f>
        <v>0</v>
      </c>
      <c r="J4722" s="56" t="s">
        <v>6270</v>
      </c>
      <c r="K4722" s="57" t="s">
        <v>2577</v>
      </c>
      <c r="L4722" s="57" t="s">
        <v>1497</v>
      </c>
      <c r="M4722" s="56" t="str">
        <f t="shared" si="112"/>
        <v>LF4.P2009012201</v>
      </c>
      <c r="N4722" s="56"/>
    </row>
    <row r="4723" spans="1:14" s="55" customFormat="1" ht="15" thickBot="1" x14ac:dyDescent="0.35">
      <c r="A4723" s="58">
        <v>26</v>
      </c>
      <c r="B4723" s="55" t="s">
        <v>6386</v>
      </c>
      <c r="C4723" s="59" t="s">
        <v>774</v>
      </c>
      <c r="D4723" s="59" t="s">
        <v>42</v>
      </c>
      <c r="E4723" s="59" t="s">
        <v>724</v>
      </c>
      <c r="F4723" s="59" t="s">
        <v>6172</v>
      </c>
      <c r="G4723" s="59" t="s">
        <v>6172</v>
      </c>
      <c r="H4723" s="84">
        <f>'20090 AUMRollFwd'!C63</f>
        <v>0</v>
      </c>
      <c r="J4723" s="56" t="s">
        <v>6270</v>
      </c>
      <c r="K4723" s="57" t="s">
        <v>2579</v>
      </c>
      <c r="L4723" s="57" t="s">
        <v>1497</v>
      </c>
      <c r="M4723" s="56" t="str">
        <f t="shared" si="112"/>
        <v>LF4.P2009012301</v>
      </c>
      <c r="N4723" s="56"/>
    </row>
    <row r="4724" spans="1:14" s="55" customFormat="1" ht="15" thickBot="1" x14ac:dyDescent="0.35">
      <c r="A4724" s="58">
        <v>26</v>
      </c>
      <c r="B4724" s="55" t="s">
        <v>6387</v>
      </c>
      <c r="C4724" s="59" t="s">
        <v>774</v>
      </c>
      <c r="D4724" s="59" t="s">
        <v>42</v>
      </c>
      <c r="E4724" s="59" t="s">
        <v>724</v>
      </c>
      <c r="F4724" s="59" t="s">
        <v>705</v>
      </c>
      <c r="G4724" s="59" t="s">
        <v>705</v>
      </c>
      <c r="H4724" s="84">
        <f>'20090 AUMRollFwd'!C64</f>
        <v>0</v>
      </c>
      <c r="J4724" s="56" t="s">
        <v>6270</v>
      </c>
      <c r="K4724" s="57" t="s">
        <v>2581</v>
      </c>
      <c r="L4724" s="57" t="s">
        <v>1497</v>
      </c>
      <c r="M4724" s="56" t="str">
        <f t="shared" si="112"/>
        <v>LF4.P2009012401</v>
      </c>
      <c r="N4724" s="56"/>
    </row>
    <row r="4725" spans="1:14" s="55" customFormat="1" ht="15" thickBot="1" x14ac:dyDescent="0.35">
      <c r="A4725" s="58">
        <v>26</v>
      </c>
      <c r="B4725" s="55" t="s">
        <v>6388</v>
      </c>
      <c r="C4725" s="59" t="s">
        <v>774</v>
      </c>
      <c r="D4725" s="59" t="s">
        <v>42</v>
      </c>
      <c r="E4725" s="59" t="s">
        <v>724</v>
      </c>
      <c r="F4725" s="59" t="s">
        <v>337</v>
      </c>
      <c r="G4725" s="59" t="s">
        <v>337</v>
      </c>
      <c r="H4725" s="84">
        <f>'20090 AUMRollFwd'!C65</f>
        <v>0</v>
      </c>
      <c r="J4725" s="56" t="s">
        <v>6270</v>
      </c>
      <c r="K4725" s="57" t="s">
        <v>2583</v>
      </c>
      <c r="L4725" s="57" t="s">
        <v>1497</v>
      </c>
      <c r="M4725" s="56" t="str">
        <f t="shared" si="112"/>
        <v>LF4.P2009012501</v>
      </c>
      <c r="N4725" s="56"/>
    </row>
    <row r="4726" spans="1:14" s="55" customFormat="1" ht="15" thickBot="1" x14ac:dyDescent="0.35">
      <c r="A4726" s="58">
        <v>26</v>
      </c>
      <c r="B4726" s="55" t="s">
        <v>6389</v>
      </c>
      <c r="C4726" s="59" t="s">
        <v>774</v>
      </c>
      <c r="D4726" s="59" t="s">
        <v>42</v>
      </c>
      <c r="E4726" s="59" t="s">
        <v>724</v>
      </c>
      <c r="F4726" s="59" t="s">
        <v>706</v>
      </c>
      <c r="G4726" s="59" t="s">
        <v>706</v>
      </c>
      <c r="H4726" s="84">
        <f>'20090 AUMRollFwd'!C66</f>
        <v>0</v>
      </c>
      <c r="J4726" s="56" t="s">
        <v>6270</v>
      </c>
      <c r="K4726" s="57" t="s">
        <v>2585</v>
      </c>
      <c r="L4726" s="57" t="s">
        <v>1497</v>
      </c>
      <c r="M4726" s="56" t="str">
        <f t="shared" si="112"/>
        <v>LF4.P2009012601</v>
      </c>
      <c r="N4726" s="56"/>
    </row>
    <row r="4727" spans="1:14" s="55" customFormat="1" ht="15" thickBot="1" x14ac:dyDescent="0.35">
      <c r="A4727" s="58">
        <v>26</v>
      </c>
      <c r="B4727" s="55" t="s">
        <v>6390</v>
      </c>
      <c r="C4727" s="59" t="s">
        <v>774</v>
      </c>
      <c r="D4727" s="59" t="s">
        <v>42</v>
      </c>
      <c r="E4727" s="59" t="s">
        <v>724</v>
      </c>
      <c r="F4727" s="59" t="s">
        <v>6177</v>
      </c>
      <c r="G4727" s="59" t="s">
        <v>6177</v>
      </c>
      <c r="H4727" s="84">
        <f>'20090 AUMRollFwd'!C67</f>
        <v>0</v>
      </c>
      <c r="J4727" s="56" t="s">
        <v>6270</v>
      </c>
      <c r="K4727" s="57" t="s">
        <v>2587</v>
      </c>
      <c r="L4727" s="57" t="s">
        <v>1497</v>
      </c>
      <c r="M4727" s="56" t="str">
        <f t="shared" si="112"/>
        <v>LF4.P2009012701</v>
      </c>
      <c r="N4727" s="56"/>
    </row>
    <row r="4728" spans="1:14" s="55" customFormat="1" ht="15" thickBot="1" x14ac:dyDescent="0.35">
      <c r="A4728" s="58">
        <v>26</v>
      </c>
      <c r="B4728" s="55" t="s">
        <v>6391</v>
      </c>
      <c r="C4728" s="59" t="s">
        <v>774</v>
      </c>
      <c r="D4728" s="59" t="s">
        <v>42</v>
      </c>
      <c r="E4728" s="59" t="s">
        <v>725</v>
      </c>
      <c r="F4728" s="59" t="s">
        <v>702</v>
      </c>
      <c r="G4728" s="59" t="s">
        <v>702</v>
      </c>
      <c r="H4728" s="84">
        <f>'20090 AUMRollFwd'!D61</f>
        <v>0</v>
      </c>
      <c r="J4728" s="56" t="s">
        <v>6270</v>
      </c>
      <c r="K4728" s="57" t="s">
        <v>2575</v>
      </c>
      <c r="L4728" s="57" t="s">
        <v>1519</v>
      </c>
      <c r="M4728" s="56" t="str">
        <f t="shared" si="112"/>
        <v>LF4.P2009012102</v>
      </c>
      <c r="N4728" s="56"/>
    </row>
    <row r="4729" spans="1:14" s="55" customFormat="1" ht="15" thickBot="1" x14ac:dyDescent="0.35">
      <c r="A4729" s="58">
        <v>26</v>
      </c>
      <c r="B4729" s="55" t="s">
        <v>6392</v>
      </c>
      <c r="C4729" s="59" t="s">
        <v>774</v>
      </c>
      <c r="D4729" s="59" t="s">
        <v>42</v>
      </c>
      <c r="E4729" s="59" t="s">
        <v>725</v>
      </c>
      <c r="F4729" s="59" t="s">
        <v>6170</v>
      </c>
      <c r="G4729" s="59" t="s">
        <v>6170</v>
      </c>
      <c r="H4729" s="84">
        <f>'20090 AUMRollFwd'!D62</f>
        <v>0</v>
      </c>
      <c r="J4729" s="56" t="s">
        <v>6270</v>
      </c>
      <c r="K4729" s="57" t="s">
        <v>2577</v>
      </c>
      <c r="L4729" s="57" t="s">
        <v>1519</v>
      </c>
      <c r="M4729" s="56" t="str">
        <f t="shared" si="112"/>
        <v>LF4.P2009012202</v>
      </c>
      <c r="N4729" s="56"/>
    </row>
    <row r="4730" spans="1:14" s="55" customFormat="1" ht="15" thickBot="1" x14ac:dyDescent="0.35">
      <c r="A4730" s="58">
        <v>26</v>
      </c>
      <c r="B4730" s="55" t="s">
        <v>6393</v>
      </c>
      <c r="C4730" s="59" t="s">
        <v>774</v>
      </c>
      <c r="D4730" s="59" t="s">
        <v>42</v>
      </c>
      <c r="E4730" s="59" t="s">
        <v>725</v>
      </c>
      <c r="F4730" s="59" t="s">
        <v>6172</v>
      </c>
      <c r="G4730" s="59" t="s">
        <v>6172</v>
      </c>
      <c r="H4730" s="84">
        <f>'20090 AUMRollFwd'!D63</f>
        <v>0</v>
      </c>
      <c r="J4730" s="56" t="s">
        <v>6270</v>
      </c>
      <c r="K4730" s="57" t="s">
        <v>2579</v>
      </c>
      <c r="L4730" s="57" t="s">
        <v>1519</v>
      </c>
      <c r="M4730" s="56" t="str">
        <f t="shared" si="112"/>
        <v>LF4.P2009012302</v>
      </c>
      <c r="N4730" s="56"/>
    </row>
    <row r="4731" spans="1:14" s="55" customFormat="1" ht="15" thickBot="1" x14ac:dyDescent="0.35">
      <c r="A4731" s="58">
        <v>26</v>
      </c>
      <c r="B4731" s="55" t="s">
        <v>6394</v>
      </c>
      <c r="C4731" s="59" t="s">
        <v>774</v>
      </c>
      <c r="D4731" s="59" t="s">
        <v>42</v>
      </c>
      <c r="E4731" s="59" t="s">
        <v>725</v>
      </c>
      <c r="F4731" s="59" t="s">
        <v>705</v>
      </c>
      <c r="G4731" s="59" t="s">
        <v>705</v>
      </c>
      <c r="H4731" s="84">
        <f>'20090 AUMRollFwd'!D64</f>
        <v>0</v>
      </c>
      <c r="J4731" s="56" t="s">
        <v>6270</v>
      </c>
      <c r="K4731" s="57" t="s">
        <v>2581</v>
      </c>
      <c r="L4731" s="57" t="s">
        <v>1519</v>
      </c>
      <c r="M4731" s="56" t="str">
        <f t="shared" si="112"/>
        <v>LF4.P2009012402</v>
      </c>
      <c r="N4731" s="56"/>
    </row>
    <row r="4732" spans="1:14" s="55" customFormat="1" ht="15" thickBot="1" x14ac:dyDescent="0.35">
      <c r="A4732" s="58">
        <v>26</v>
      </c>
      <c r="B4732" s="55" t="s">
        <v>6395</v>
      </c>
      <c r="C4732" s="59" t="s">
        <v>774</v>
      </c>
      <c r="D4732" s="59" t="s">
        <v>42</v>
      </c>
      <c r="E4732" s="59" t="s">
        <v>725</v>
      </c>
      <c r="F4732" s="59" t="s">
        <v>337</v>
      </c>
      <c r="G4732" s="59" t="s">
        <v>337</v>
      </c>
      <c r="H4732" s="84">
        <f>'20090 AUMRollFwd'!D65</f>
        <v>0</v>
      </c>
      <c r="J4732" s="56" t="s">
        <v>6270</v>
      </c>
      <c r="K4732" s="57" t="s">
        <v>2583</v>
      </c>
      <c r="L4732" s="57" t="s">
        <v>1519</v>
      </c>
      <c r="M4732" s="56" t="str">
        <f t="shared" si="112"/>
        <v>LF4.P2009012502</v>
      </c>
      <c r="N4732" s="56"/>
    </row>
    <row r="4733" spans="1:14" s="55" customFormat="1" ht="15" thickBot="1" x14ac:dyDescent="0.35">
      <c r="A4733" s="58">
        <v>26</v>
      </c>
      <c r="B4733" s="55" t="s">
        <v>6396</v>
      </c>
      <c r="C4733" s="59" t="s">
        <v>774</v>
      </c>
      <c r="D4733" s="59" t="s">
        <v>42</v>
      </c>
      <c r="E4733" s="59" t="s">
        <v>725</v>
      </c>
      <c r="F4733" s="59" t="s">
        <v>706</v>
      </c>
      <c r="G4733" s="59" t="s">
        <v>706</v>
      </c>
      <c r="H4733" s="84">
        <f>'20090 AUMRollFwd'!D66</f>
        <v>0</v>
      </c>
      <c r="J4733" s="56" t="s">
        <v>6270</v>
      </c>
      <c r="K4733" s="57" t="s">
        <v>2585</v>
      </c>
      <c r="L4733" s="57" t="s">
        <v>1519</v>
      </c>
      <c r="M4733" s="56" t="str">
        <f t="shared" si="112"/>
        <v>LF4.P2009012602</v>
      </c>
      <c r="N4733" s="56"/>
    </row>
    <row r="4734" spans="1:14" s="55" customFormat="1" ht="15" thickBot="1" x14ac:dyDescent="0.35">
      <c r="A4734" s="58">
        <v>26</v>
      </c>
      <c r="B4734" s="55" t="s">
        <v>6397</v>
      </c>
      <c r="C4734" s="59" t="s">
        <v>774</v>
      </c>
      <c r="D4734" s="59" t="s">
        <v>42</v>
      </c>
      <c r="E4734" s="59" t="s">
        <v>725</v>
      </c>
      <c r="F4734" s="59" t="s">
        <v>6177</v>
      </c>
      <c r="G4734" s="59" t="s">
        <v>6177</v>
      </c>
      <c r="H4734" s="84">
        <f>'20090 AUMRollFwd'!D67</f>
        <v>0</v>
      </c>
      <c r="J4734" s="56" t="s">
        <v>6270</v>
      </c>
      <c r="K4734" s="57" t="s">
        <v>2587</v>
      </c>
      <c r="L4734" s="57" t="s">
        <v>1519</v>
      </c>
      <c r="M4734" s="56" t="str">
        <f t="shared" si="112"/>
        <v>LF4.P2009012702</v>
      </c>
      <c r="N4734" s="56"/>
    </row>
    <row r="4735" spans="1:14" s="55" customFormat="1" ht="15" thickBot="1" x14ac:dyDescent="0.35">
      <c r="A4735" s="58">
        <v>26</v>
      </c>
      <c r="B4735" s="55" t="s">
        <v>6398</v>
      </c>
      <c r="C4735" s="59" t="s">
        <v>774</v>
      </c>
      <c r="D4735" s="59" t="s">
        <v>42</v>
      </c>
      <c r="E4735" s="59" t="s">
        <v>337</v>
      </c>
      <c r="F4735" s="59" t="s">
        <v>702</v>
      </c>
      <c r="G4735" s="59" t="s">
        <v>702</v>
      </c>
      <c r="H4735" s="84">
        <f>'20090 AUMRollFwd'!E61</f>
        <v>0</v>
      </c>
      <c r="J4735" s="56" t="s">
        <v>6270</v>
      </c>
      <c r="K4735" s="57" t="s">
        <v>2575</v>
      </c>
      <c r="L4735" s="57" t="s">
        <v>1519</v>
      </c>
      <c r="M4735" s="56" t="str">
        <f t="shared" si="112"/>
        <v>LF4.P2009012102</v>
      </c>
      <c r="N4735" s="56"/>
    </row>
    <row r="4736" spans="1:14" s="55" customFormat="1" ht="15" thickBot="1" x14ac:dyDescent="0.35">
      <c r="A4736" s="58">
        <v>26</v>
      </c>
      <c r="B4736" s="55" t="s">
        <v>6399</v>
      </c>
      <c r="C4736" s="59" t="s">
        <v>774</v>
      </c>
      <c r="D4736" s="59" t="s">
        <v>42</v>
      </c>
      <c r="E4736" s="59" t="s">
        <v>337</v>
      </c>
      <c r="F4736" s="59" t="s">
        <v>6170</v>
      </c>
      <c r="G4736" s="59" t="s">
        <v>6170</v>
      </c>
      <c r="H4736" s="84">
        <f>'20090 AUMRollFwd'!E62</f>
        <v>0</v>
      </c>
      <c r="J4736" s="56" t="s">
        <v>6270</v>
      </c>
      <c r="K4736" s="57" t="s">
        <v>2577</v>
      </c>
      <c r="L4736" s="57" t="s">
        <v>1548</v>
      </c>
      <c r="M4736" s="56" t="str">
        <f t="shared" si="112"/>
        <v>LF4.P2009012203</v>
      </c>
      <c r="N4736" s="56"/>
    </row>
    <row r="4737" spans="1:14" s="55" customFormat="1" ht="15" thickBot="1" x14ac:dyDescent="0.35">
      <c r="A4737" s="58">
        <v>26</v>
      </c>
      <c r="B4737" s="55" t="s">
        <v>6400</v>
      </c>
      <c r="C4737" s="59" t="s">
        <v>774</v>
      </c>
      <c r="D4737" s="59" t="s">
        <v>42</v>
      </c>
      <c r="E4737" s="59" t="s">
        <v>337</v>
      </c>
      <c r="F4737" s="59" t="s">
        <v>6172</v>
      </c>
      <c r="G4737" s="59" t="s">
        <v>6172</v>
      </c>
      <c r="H4737" s="84">
        <f>'20090 AUMRollFwd'!E63</f>
        <v>0</v>
      </c>
      <c r="J4737" s="56" t="s">
        <v>6270</v>
      </c>
      <c r="K4737" s="57" t="s">
        <v>2579</v>
      </c>
      <c r="L4737" s="57" t="s">
        <v>1548</v>
      </c>
      <c r="M4737" s="56" t="str">
        <f t="shared" si="112"/>
        <v>LF4.P2009012303</v>
      </c>
      <c r="N4737" s="56"/>
    </row>
    <row r="4738" spans="1:14" s="55" customFormat="1" ht="15" thickBot="1" x14ac:dyDescent="0.35">
      <c r="A4738" s="58">
        <v>26</v>
      </c>
      <c r="B4738" s="55" t="s">
        <v>6401</v>
      </c>
      <c r="C4738" s="59" t="s">
        <v>774</v>
      </c>
      <c r="D4738" s="59" t="s">
        <v>42</v>
      </c>
      <c r="E4738" s="59" t="s">
        <v>337</v>
      </c>
      <c r="F4738" s="59" t="s">
        <v>705</v>
      </c>
      <c r="G4738" s="59" t="s">
        <v>705</v>
      </c>
      <c r="H4738" s="84">
        <f>'20090 AUMRollFwd'!E64</f>
        <v>0</v>
      </c>
      <c r="J4738" s="56" t="s">
        <v>6270</v>
      </c>
      <c r="K4738" s="57" t="s">
        <v>2581</v>
      </c>
      <c r="L4738" s="57" t="s">
        <v>1548</v>
      </c>
      <c r="M4738" s="56" t="str">
        <f t="shared" si="112"/>
        <v>LF4.P2009012403</v>
      </c>
      <c r="N4738" s="56"/>
    </row>
    <row r="4739" spans="1:14" s="55" customFormat="1" ht="15" thickBot="1" x14ac:dyDescent="0.35">
      <c r="A4739" s="58">
        <v>26</v>
      </c>
      <c r="B4739" s="55" t="s">
        <v>6402</v>
      </c>
      <c r="C4739" s="59" t="s">
        <v>774</v>
      </c>
      <c r="D4739" s="59" t="s">
        <v>42</v>
      </c>
      <c r="E4739" s="59" t="s">
        <v>337</v>
      </c>
      <c r="F4739" s="59" t="s">
        <v>337</v>
      </c>
      <c r="G4739" s="59" t="s">
        <v>337</v>
      </c>
      <c r="H4739" s="84">
        <f>'20090 AUMRollFwd'!E65</f>
        <v>0</v>
      </c>
      <c r="J4739" s="56" t="s">
        <v>6270</v>
      </c>
      <c r="K4739" s="57" t="s">
        <v>2583</v>
      </c>
      <c r="L4739" s="57" t="s">
        <v>1548</v>
      </c>
      <c r="M4739" s="56" t="str">
        <f t="shared" si="112"/>
        <v>LF4.P2009012503</v>
      </c>
      <c r="N4739" s="56"/>
    </row>
    <row r="4740" spans="1:14" s="55" customFormat="1" ht="15" thickBot="1" x14ac:dyDescent="0.35">
      <c r="A4740" s="58">
        <v>26</v>
      </c>
      <c r="B4740" s="55" t="s">
        <v>6403</v>
      </c>
      <c r="C4740" s="59" t="s">
        <v>774</v>
      </c>
      <c r="D4740" s="59" t="s">
        <v>42</v>
      </c>
      <c r="E4740" s="59" t="s">
        <v>337</v>
      </c>
      <c r="F4740" s="59" t="s">
        <v>706</v>
      </c>
      <c r="G4740" s="59" t="s">
        <v>706</v>
      </c>
      <c r="H4740" s="84">
        <f>'20090 AUMRollFwd'!E66</f>
        <v>0</v>
      </c>
      <c r="J4740" s="56" t="s">
        <v>6270</v>
      </c>
      <c r="K4740" s="57" t="s">
        <v>2585</v>
      </c>
      <c r="L4740" s="57" t="s">
        <v>1548</v>
      </c>
      <c r="M4740" s="56" t="str">
        <f t="shared" si="112"/>
        <v>LF4.P2009012603</v>
      </c>
      <c r="N4740" s="56"/>
    </row>
    <row r="4741" spans="1:14" s="55" customFormat="1" ht="15" thickBot="1" x14ac:dyDescent="0.35">
      <c r="A4741" s="58">
        <v>26</v>
      </c>
      <c r="B4741" s="55" t="s">
        <v>6404</v>
      </c>
      <c r="C4741" s="59" t="s">
        <v>774</v>
      </c>
      <c r="D4741" s="59" t="s">
        <v>42</v>
      </c>
      <c r="E4741" s="59" t="s">
        <v>337</v>
      </c>
      <c r="F4741" s="59" t="s">
        <v>6177</v>
      </c>
      <c r="G4741" s="59" t="s">
        <v>6177</v>
      </c>
      <c r="H4741" s="84">
        <f>'20090 AUMRollFwd'!E67</f>
        <v>0</v>
      </c>
      <c r="J4741" s="56" t="s">
        <v>6270</v>
      </c>
      <c r="K4741" s="57" t="s">
        <v>2587</v>
      </c>
      <c r="L4741" s="57" t="s">
        <v>1548</v>
      </c>
      <c r="M4741" s="56" t="str">
        <f t="shared" si="112"/>
        <v>LF4.P2009012703</v>
      </c>
      <c r="N4741" s="56"/>
    </row>
    <row r="4742" spans="1:14" s="55" customFormat="1" ht="15" thickBot="1" x14ac:dyDescent="0.35">
      <c r="A4742" s="58">
        <v>26</v>
      </c>
      <c r="B4742" s="55" t="s">
        <v>6405</v>
      </c>
      <c r="C4742" s="59" t="s">
        <v>774</v>
      </c>
      <c r="D4742" s="59" t="s">
        <v>42</v>
      </c>
      <c r="E4742" s="59" t="s">
        <v>726</v>
      </c>
      <c r="F4742" s="59" t="s">
        <v>702</v>
      </c>
      <c r="G4742" s="59" t="s">
        <v>702</v>
      </c>
      <c r="H4742" s="84">
        <f>'20090 AUMRollFwd'!F61</f>
        <v>0</v>
      </c>
      <c r="J4742" s="56" t="s">
        <v>6270</v>
      </c>
      <c r="K4742" s="57" t="s">
        <v>2575</v>
      </c>
      <c r="L4742" s="57" t="s">
        <v>1548</v>
      </c>
      <c r="M4742" s="56" t="str">
        <f t="shared" si="112"/>
        <v>LF4.P2009012103</v>
      </c>
      <c r="N4742" s="56"/>
    </row>
    <row r="4743" spans="1:14" s="55" customFormat="1" ht="15" thickBot="1" x14ac:dyDescent="0.35">
      <c r="A4743" s="58">
        <v>26</v>
      </c>
      <c r="B4743" s="55" t="s">
        <v>6406</v>
      </c>
      <c r="C4743" s="59" t="s">
        <v>774</v>
      </c>
      <c r="D4743" s="59" t="s">
        <v>42</v>
      </c>
      <c r="E4743" s="59" t="s">
        <v>726</v>
      </c>
      <c r="F4743" s="59" t="s">
        <v>6170</v>
      </c>
      <c r="G4743" s="59" t="s">
        <v>6170</v>
      </c>
      <c r="H4743" s="84">
        <f>'20090 AUMRollFwd'!F62</f>
        <v>0</v>
      </c>
      <c r="J4743" s="56" t="s">
        <v>6270</v>
      </c>
      <c r="K4743" s="57" t="s">
        <v>2577</v>
      </c>
      <c r="L4743" s="57" t="s">
        <v>1894</v>
      </c>
      <c r="M4743" s="56" t="str">
        <f t="shared" si="112"/>
        <v>LF4.P2009012204</v>
      </c>
      <c r="N4743" s="56"/>
    </row>
    <row r="4744" spans="1:14" s="55" customFormat="1" ht="15" thickBot="1" x14ac:dyDescent="0.35">
      <c r="A4744" s="58">
        <v>26</v>
      </c>
      <c r="B4744" s="55" t="s">
        <v>6407</v>
      </c>
      <c r="C4744" s="59" t="s">
        <v>774</v>
      </c>
      <c r="D4744" s="59" t="s">
        <v>42</v>
      </c>
      <c r="E4744" s="59" t="s">
        <v>726</v>
      </c>
      <c r="F4744" s="59" t="s">
        <v>6172</v>
      </c>
      <c r="G4744" s="59" t="s">
        <v>6172</v>
      </c>
      <c r="H4744" s="84">
        <f>'20090 AUMRollFwd'!F63</f>
        <v>0</v>
      </c>
      <c r="J4744" s="56" t="s">
        <v>6270</v>
      </c>
      <c r="K4744" s="57" t="s">
        <v>2579</v>
      </c>
      <c r="L4744" s="57" t="s">
        <v>1894</v>
      </c>
      <c r="M4744" s="56" t="str">
        <f t="shared" si="112"/>
        <v>LF4.P2009012304</v>
      </c>
      <c r="N4744" s="56"/>
    </row>
    <row r="4745" spans="1:14" s="55" customFormat="1" ht="15" thickBot="1" x14ac:dyDescent="0.35">
      <c r="A4745" s="58">
        <v>26</v>
      </c>
      <c r="B4745" s="55" t="s">
        <v>6408</v>
      </c>
      <c r="C4745" s="59" t="s">
        <v>774</v>
      </c>
      <c r="D4745" s="59" t="s">
        <v>42</v>
      </c>
      <c r="E4745" s="59" t="s">
        <v>726</v>
      </c>
      <c r="F4745" s="59" t="s">
        <v>705</v>
      </c>
      <c r="G4745" s="59" t="s">
        <v>705</v>
      </c>
      <c r="H4745" s="84">
        <f>'20090 AUMRollFwd'!F64</f>
        <v>0</v>
      </c>
      <c r="J4745" s="56" t="s">
        <v>6270</v>
      </c>
      <c r="K4745" s="57" t="s">
        <v>2581</v>
      </c>
      <c r="L4745" s="57" t="s">
        <v>1894</v>
      </c>
      <c r="M4745" s="56" t="str">
        <f t="shared" si="112"/>
        <v>LF4.P2009012404</v>
      </c>
      <c r="N4745" s="56"/>
    </row>
    <row r="4746" spans="1:14" s="55" customFormat="1" ht="15" thickBot="1" x14ac:dyDescent="0.35">
      <c r="A4746" s="58">
        <v>26</v>
      </c>
      <c r="B4746" s="55" t="s">
        <v>6409</v>
      </c>
      <c r="C4746" s="59" t="s">
        <v>774</v>
      </c>
      <c r="D4746" s="59" t="s">
        <v>42</v>
      </c>
      <c r="E4746" s="59" t="s">
        <v>726</v>
      </c>
      <c r="F4746" s="59" t="s">
        <v>337</v>
      </c>
      <c r="G4746" s="59" t="s">
        <v>337</v>
      </c>
      <c r="H4746" s="84">
        <f>'20090 AUMRollFwd'!F65</f>
        <v>0</v>
      </c>
      <c r="J4746" s="56" t="s">
        <v>6270</v>
      </c>
      <c r="K4746" s="57" t="s">
        <v>2583</v>
      </c>
      <c r="L4746" s="57" t="s">
        <v>1894</v>
      </c>
      <c r="M4746" s="56" t="str">
        <f t="shared" si="112"/>
        <v>LF4.P2009012504</v>
      </c>
      <c r="N4746" s="56"/>
    </row>
    <row r="4747" spans="1:14" s="55" customFormat="1" ht="15" thickBot="1" x14ac:dyDescent="0.35">
      <c r="A4747" s="58">
        <v>26</v>
      </c>
      <c r="B4747" s="55" t="s">
        <v>6410</v>
      </c>
      <c r="C4747" s="59" t="s">
        <v>774</v>
      </c>
      <c r="D4747" s="59" t="s">
        <v>42</v>
      </c>
      <c r="E4747" s="59" t="s">
        <v>726</v>
      </c>
      <c r="F4747" s="59" t="s">
        <v>706</v>
      </c>
      <c r="G4747" s="59" t="s">
        <v>706</v>
      </c>
      <c r="H4747" s="84">
        <f>'20090 AUMRollFwd'!F66</f>
        <v>0</v>
      </c>
      <c r="J4747" s="56" t="s">
        <v>6270</v>
      </c>
      <c r="K4747" s="57" t="s">
        <v>2585</v>
      </c>
      <c r="L4747" s="57" t="s">
        <v>1894</v>
      </c>
      <c r="M4747" s="56" t="str">
        <f t="shared" si="112"/>
        <v>LF4.P2009012604</v>
      </c>
      <c r="N4747" s="56"/>
    </row>
    <row r="4748" spans="1:14" s="55" customFormat="1" ht="15" thickBot="1" x14ac:dyDescent="0.35">
      <c r="A4748" s="58">
        <v>26</v>
      </c>
      <c r="B4748" s="55" t="s">
        <v>6411</v>
      </c>
      <c r="C4748" s="59" t="s">
        <v>774</v>
      </c>
      <c r="D4748" s="59" t="s">
        <v>42</v>
      </c>
      <c r="E4748" s="59" t="s">
        <v>726</v>
      </c>
      <c r="F4748" s="59" t="s">
        <v>6177</v>
      </c>
      <c r="G4748" s="59" t="s">
        <v>6177</v>
      </c>
      <c r="H4748" s="84">
        <f>'20090 AUMRollFwd'!F67</f>
        <v>0</v>
      </c>
      <c r="J4748" s="56" t="s">
        <v>6270</v>
      </c>
      <c r="K4748" s="57" t="s">
        <v>2587</v>
      </c>
      <c r="L4748" s="57" t="s">
        <v>1894</v>
      </c>
      <c r="M4748" s="56" t="str">
        <f t="shared" si="112"/>
        <v>LF4.P2009012704</v>
      </c>
      <c r="N4748" s="56"/>
    </row>
    <row r="4749" spans="1:14" s="55" customFormat="1" ht="15" thickBot="1" x14ac:dyDescent="0.35">
      <c r="A4749" s="58">
        <v>26</v>
      </c>
      <c r="B4749" s="55" t="s">
        <v>6412</v>
      </c>
      <c r="C4749" s="59" t="s">
        <v>775</v>
      </c>
      <c r="D4749" s="59" t="s">
        <v>42</v>
      </c>
      <c r="E4749" s="59" t="s">
        <v>724</v>
      </c>
      <c r="F4749" s="59" t="s">
        <v>702</v>
      </c>
      <c r="G4749" s="59" t="s">
        <v>702</v>
      </c>
      <c r="H4749" s="84">
        <f>'20090 AUMRollFwd'!C74</f>
        <v>0</v>
      </c>
      <c r="J4749" s="56" t="s">
        <v>6270</v>
      </c>
      <c r="K4749" s="57" t="s">
        <v>2595</v>
      </c>
      <c r="L4749" s="57" t="s">
        <v>1497</v>
      </c>
      <c r="M4749" s="56" t="str">
        <f t="shared" si="112"/>
        <v>LF4.P2009013101</v>
      </c>
      <c r="N4749" s="56"/>
    </row>
    <row r="4750" spans="1:14" s="55" customFormat="1" ht="15" thickBot="1" x14ac:dyDescent="0.35">
      <c r="A4750" s="58">
        <v>26</v>
      </c>
      <c r="B4750" s="55" t="s">
        <v>6413</v>
      </c>
      <c r="C4750" s="59" t="s">
        <v>775</v>
      </c>
      <c r="D4750" s="59" t="s">
        <v>42</v>
      </c>
      <c r="E4750" s="59" t="s">
        <v>724</v>
      </c>
      <c r="F4750" s="59" t="s">
        <v>6170</v>
      </c>
      <c r="G4750" s="59" t="s">
        <v>6170</v>
      </c>
      <c r="H4750" s="84">
        <f>'20090 AUMRollFwd'!C75</f>
        <v>0</v>
      </c>
      <c r="J4750" s="56" t="s">
        <v>6270</v>
      </c>
      <c r="K4750" s="57" t="s">
        <v>2597</v>
      </c>
      <c r="L4750" s="57" t="s">
        <v>1497</v>
      </c>
      <c r="M4750" s="56" t="str">
        <f t="shared" si="112"/>
        <v>LF4.P2009013201</v>
      </c>
      <c r="N4750" s="56"/>
    </row>
    <row r="4751" spans="1:14" s="55" customFormat="1" ht="15" thickBot="1" x14ac:dyDescent="0.35">
      <c r="A4751" s="58">
        <v>26</v>
      </c>
      <c r="B4751" s="55" t="s">
        <v>6414</v>
      </c>
      <c r="C4751" s="59" t="s">
        <v>775</v>
      </c>
      <c r="D4751" s="59" t="s">
        <v>42</v>
      </c>
      <c r="E4751" s="59" t="s">
        <v>724</v>
      </c>
      <c r="F4751" s="59" t="s">
        <v>6172</v>
      </c>
      <c r="G4751" s="59" t="s">
        <v>6172</v>
      </c>
      <c r="H4751" s="84">
        <f>'20090 AUMRollFwd'!C76</f>
        <v>0</v>
      </c>
      <c r="J4751" s="56" t="s">
        <v>6270</v>
      </c>
      <c r="K4751" s="57" t="s">
        <v>2599</v>
      </c>
      <c r="L4751" s="57" t="s">
        <v>1497</v>
      </c>
      <c r="M4751" s="56" t="str">
        <f t="shared" si="112"/>
        <v>LF4.P2009013301</v>
      </c>
      <c r="N4751" s="56"/>
    </row>
    <row r="4752" spans="1:14" s="55" customFormat="1" ht="15" thickBot="1" x14ac:dyDescent="0.35">
      <c r="A4752" s="58">
        <v>26</v>
      </c>
      <c r="B4752" s="55" t="s">
        <v>6415</v>
      </c>
      <c r="C4752" s="59" t="s">
        <v>775</v>
      </c>
      <c r="D4752" s="59" t="s">
        <v>42</v>
      </c>
      <c r="E4752" s="59" t="s">
        <v>724</v>
      </c>
      <c r="F4752" s="59" t="s">
        <v>705</v>
      </c>
      <c r="G4752" s="59" t="s">
        <v>705</v>
      </c>
      <c r="H4752" s="84">
        <f>'20090 AUMRollFwd'!C77</f>
        <v>0</v>
      </c>
      <c r="J4752" s="56" t="s">
        <v>6270</v>
      </c>
      <c r="K4752" s="57" t="s">
        <v>4843</v>
      </c>
      <c r="L4752" s="57" t="s">
        <v>1497</v>
      </c>
      <c r="M4752" s="56" t="str">
        <f t="shared" si="112"/>
        <v>LF4.P2009013401</v>
      </c>
      <c r="N4752" s="56"/>
    </row>
    <row r="4753" spans="1:14" s="55" customFormat="1" ht="15" thickBot="1" x14ac:dyDescent="0.35">
      <c r="A4753" s="58">
        <v>26</v>
      </c>
      <c r="B4753" s="55" t="s">
        <v>6416</v>
      </c>
      <c r="C4753" s="59" t="s">
        <v>775</v>
      </c>
      <c r="D4753" s="59" t="s">
        <v>42</v>
      </c>
      <c r="E4753" s="59" t="s">
        <v>724</v>
      </c>
      <c r="F4753" s="59" t="s">
        <v>337</v>
      </c>
      <c r="G4753" s="59" t="s">
        <v>337</v>
      </c>
      <c r="H4753" s="84">
        <f>'20090 AUMRollFwd'!C78</f>
        <v>0</v>
      </c>
      <c r="J4753" s="56" t="s">
        <v>6270</v>
      </c>
      <c r="K4753" s="57" t="s">
        <v>4845</v>
      </c>
      <c r="L4753" s="57" t="s">
        <v>1497</v>
      </c>
      <c r="M4753" s="56" t="str">
        <f t="shared" si="112"/>
        <v>LF4.P2009013501</v>
      </c>
      <c r="N4753" s="56"/>
    </row>
    <row r="4754" spans="1:14" s="55" customFormat="1" ht="15" thickBot="1" x14ac:dyDescent="0.35">
      <c r="A4754" s="58">
        <v>26</v>
      </c>
      <c r="B4754" s="55" t="s">
        <v>6417</v>
      </c>
      <c r="C4754" s="59" t="s">
        <v>775</v>
      </c>
      <c r="D4754" s="59" t="s">
        <v>42</v>
      </c>
      <c r="E4754" s="59" t="s">
        <v>724</v>
      </c>
      <c r="F4754" s="59" t="s">
        <v>706</v>
      </c>
      <c r="G4754" s="59" t="s">
        <v>706</v>
      </c>
      <c r="H4754" s="84">
        <f>'20090 AUMRollFwd'!C79</f>
        <v>0</v>
      </c>
      <c r="J4754" s="56" t="s">
        <v>6270</v>
      </c>
      <c r="K4754" s="57" t="s">
        <v>4847</v>
      </c>
      <c r="L4754" s="57" t="s">
        <v>1497</v>
      </c>
      <c r="M4754" s="56" t="str">
        <f t="shared" si="112"/>
        <v>LF4.P2009013601</v>
      </c>
      <c r="N4754" s="56"/>
    </row>
    <row r="4755" spans="1:14" s="55" customFormat="1" ht="15" thickBot="1" x14ac:dyDescent="0.35">
      <c r="A4755" s="58">
        <v>26</v>
      </c>
      <c r="B4755" s="55" t="s">
        <v>6418</v>
      </c>
      <c r="C4755" s="59" t="s">
        <v>775</v>
      </c>
      <c r="D4755" s="59" t="s">
        <v>42</v>
      </c>
      <c r="E4755" s="59" t="s">
        <v>724</v>
      </c>
      <c r="F4755" s="59" t="s">
        <v>6177</v>
      </c>
      <c r="G4755" s="59" t="s">
        <v>6177</v>
      </c>
      <c r="H4755" s="84">
        <f>'20090 AUMRollFwd'!C80</f>
        <v>0</v>
      </c>
      <c r="J4755" s="56" t="s">
        <v>6270</v>
      </c>
      <c r="K4755" s="57" t="s">
        <v>6419</v>
      </c>
      <c r="L4755" s="57" t="s">
        <v>1497</v>
      </c>
      <c r="M4755" s="56" t="str">
        <f t="shared" si="112"/>
        <v>LF4.P2009013701</v>
      </c>
      <c r="N4755" s="56"/>
    </row>
    <row r="4756" spans="1:14" s="55" customFormat="1" ht="15" thickBot="1" x14ac:dyDescent="0.35">
      <c r="A4756" s="58">
        <v>26</v>
      </c>
      <c r="B4756" s="55" t="s">
        <v>6420</v>
      </c>
      <c r="C4756" s="59" t="s">
        <v>775</v>
      </c>
      <c r="D4756" s="59" t="s">
        <v>42</v>
      </c>
      <c r="E4756" s="59" t="s">
        <v>725</v>
      </c>
      <c r="F4756" s="59" t="s">
        <v>702</v>
      </c>
      <c r="G4756" s="59" t="s">
        <v>702</v>
      </c>
      <c r="H4756" s="84">
        <f>'20090 AUMRollFwd'!D74</f>
        <v>0</v>
      </c>
      <c r="J4756" s="56" t="s">
        <v>6270</v>
      </c>
      <c r="K4756" s="57" t="s">
        <v>2595</v>
      </c>
      <c r="L4756" s="57" t="s">
        <v>1519</v>
      </c>
      <c r="M4756" s="56" t="str">
        <f t="shared" si="112"/>
        <v>LF4.P2009013102</v>
      </c>
      <c r="N4756" s="56"/>
    </row>
    <row r="4757" spans="1:14" s="55" customFormat="1" ht="15" thickBot="1" x14ac:dyDescent="0.35">
      <c r="A4757" s="58">
        <v>26</v>
      </c>
      <c r="B4757" s="55" t="s">
        <v>6421</v>
      </c>
      <c r="C4757" s="59" t="s">
        <v>775</v>
      </c>
      <c r="D4757" s="59" t="s">
        <v>42</v>
      </c>
      <c r="E4757" s="59" t="s">
        <v>725</v>
      </c>
      <c r="F4757" s="59" t="s">
        <v>6170</v>
      </c>
      <c r="G4757" s="59" t="s">
        <v>6170</v>
      </c>
      <c r="H4757" s="84">
        <f>'20090 AUMRollFwd'!D75</f>
        <v>0</v>
      </c>
      <c r="J4757" s="56" t="s">
        <v>6270</v>
      </c>
      <c r="K4757" s="57" t="s">
        <v>2597</v>
      </c>
      <c r="L4757" s="57" t="s">
        <v>1519</v>
      </c>
      <c r="M4757" s="56" t="str">
        <f t="shared" si="112"/>
        <v>LF4.P2009013202</v>
      </c>
      <c r="N4757" s="56"/>
    </row>
    <row r="4758" spans="1:14" s="55" customFormat="1" ht="15" thickBot="1" x14ac:dyDescent="0.35">
      <c r="A4758" s="58">
        <v>26</v>
      </c>
      <c r="B4758" s="55" t="s">
        <v>6422</v>
      </c>
      <c r="C4758" s="59" t="s">
        <v>775</v>
      </c>
      <c r="D4758" s="59" t="s">
        <v>42</v>
      </c>
      <c r="E4758" s="59" t="s">
        <v>725</v>
      </c>
      <c r="F4758" s="59" t="s">
        <v>6172</v>
      </c>
      <c r="G4758" s="59" t="s">
        <v>6172</v>
      </c>
      <c r="H4758" s="84">
        <f>'20090 AUMRollFwd'!D76</f>
        <v>0</v>
      </c>
      <c r="J4758" s="56" t="s">
        <v>6270</v>
      </c>
      <c r="K4758" s="57" t="s">
        <v>2599</v>
      </c>
      <c r="L4758" s="57" t="s">
        <v>1519</v>
      </c>
      <c r="M4758" s="56" t="str">
        <f t="shared" si="112"/>
        <v>LF4.P2009013302</v>
      </c>
      <c r="N4758" s="56"/>
    </row>
    <row r="4759" spans="1:14" s="55" customFormat="1" ht="15" thickBot="1" x14ac:dyDescent="0.35">
      <c r="A4759" s="58">
        <v>26</v>
      </c>
      <c r="B4759" s="55" t="s">
        <v>6423</v>
      </c>
      <c r="C4759" s="59" t="s">
        <v>775</v>
      </c>
      <c r="D4759" s="59" t="s">
        <v>42</v>
      </c>
      <c r="E4759" s="59" t="s">
        <v>725</v>
      </c>
      <c r="F4759" s="59" t="s">
        <v>705</v>
      </c>
      <c r="G4759" s="59" t="s">
        <v>705</v>
      </c>
      <c r="H4759" s="84">
        <f>'20090 AUMRollFwd'!D77</f>
        <v>0</v>
      </c>
      <c r="J4759" s="56" t="s">
        <v>6270</v>
      </c>
      <c r="K4759" s="57" t="s">
        <v>4843</v>
      </c>
      <c r="L4759" s="57" t="s">
        <v>1519</v>
      </c>
      <c r="M4759" s="56" t="str">
        <f t="shared" si="112"/>
        <v>LF4.P2009013402</v>
      </c>
      <c r="N4759" s="56"/>
    </row>
    <row r="4760" spans="1:14" s="55" customFormat="1" ht="15" thickBot="1" x14ac:dyDescent="0.35">
      <c r="A4760" s="58">
        <v>26</v>
      </c>
      <c r="B4760" s="55" t="s">
        <v>6424</v>
      </c>
      <c r="C4760" s="59" t="s">
        <v>775</v>
      </c>
      <c r="D4760" s="59" t="s">
        <v>42</v>
      </c>
      <c r="E4760" s="59" t="s">
        <v>725</v>
      </c>
      <c r="F4760" s="59" t="s">
        <v>337</v>
      </c>
      <c r="G4760" s="59" t="s">
        <v>337</v>
      </c>
      <c r="H4760" s="84">
        <f>'20090 AUMRollFwd'!D78</f>
        <v>0</v>
      </c>
      <c r="J4760" s="56" t="s">
        <v>6270</v>
      </c>
      <c r="K4760" s="57" t="s">
        <v>4845</v>
      </c>
      <c r="L4760" s="57" t="s">
        <v>1519</v>
      </c>
      <c r="M4760" s="56" t="str">
        <f t="shared" si="112"/>
        <v>LF4.P2009013502</v>
      </c>
      <c r="N4760" s="56"/>
    </row>
    <row r="4761" spans="1:14" s="55" customFormat="1" ht="15" thickBot="1" x14ac:dyDescent="0.35">
      <c r="A4761" s="58">
        <v>26</v>
      </c>
      <c r="B4761" s="55" t="s">
        <v>6425</v>
      </c>
      <c r="C4761" s="59" t="s">
        <v>775</v>
      </c>
      <c r="D4761" s="59" t="s">
        <v>42</v>
      </c>
      <c r="E4761" s="59" t="s">
        <v>725</v>
      </c>
      <c r="F4761" s="59" t="s">
        <v>706</v>
      </c>
      <c r="G4761" s="59" t="s">
        <v>706</v>
      </c>
      <c r="H4761" s="84">
        <f>'20090 AUMRollFwd'!D79</f>
        <v>0</v>
      </c>
      <c r="J4761" s="56" t="s">
        <v>6270</v>
      </c>
      <c r="K4761" s="57" t="s">
        <v>4847</v>
      </c>
      <c r="L4761" s="57" t="s">
        <v>1519</v>
      </c>
      <c r="M4761" s="56" t="str">
        <f t="shared" si="112"/>
        <v>LF4.P2009013602</v>
      </c>
      <c r="N4761" s="56"/>
    </row>
    <row r="4762" spans="1:14" s="55" customFormat="1" ht="15" thickBot="1" x14ac:dyDescent="0.35">
      <c r="A4762" s="58">
        <v>26</v>
      </c>
      <c r="B4762" s="55" t="s">
        <v>6426</v>
      </c>
      <c r="C4762" s="59" t="s">
        <v>775</v>
      </c>
      <c r="D4762" s="59" t="s">
        <v>42</v>
      </c>
      <c r="E4762" s="59" t="s">
        <v>725</v>
      </c>
      <c r="F4762" s="59" t="s">
        <v>6177</v>
      </c>
      <c r="G4762" s="59" t="s">
        <v>6177</v>
      </c>
      <c r="H4762" s="84">
        <f>'20090 AUMRollFwd'!D80</f>
        <v>0</v>
      </c>
      <c r="J4762" s="56" t="s">
        <v>6270</v>
      </c>
      <c r="K4762" s="57" t="s">
        <v>6419</v>
      </c>
      <c r="L4762" s="57" t="s">
        <v>1519</v>
      </c>
      <c r="M4762" s="56" t="str">
        <f t="shared" si="112"/>
        <v>LF4.P2009013702</v>
      </c>
      <c r="N4762" s="56"/>
    </row>
    <row r="4763" spans="1:14" s="55" customFormat="1" ht="15" thickBot="1" x14ac:dyDescent="0.35">
      <c r="A4763" s="58">
        <v>26</v>
      </c>
      <c r="B4763" s="55" t="s">
        <v>6427</v>
      </c>
      <c r="C4763" s="59" t="s">
        <v>775</v>
      </c>
      <c r="D4763" s="59" t="s">
        <v>42</v>
      </c>
      <c r="E4763" s="59" t="s">
        <v>337</v>
      </c>
      <c r="F4763" s="59" t="s">
        <v>702</v>
      </c>
      <c r="G4763" s="59" t="s">
        <v>702</v>
      </c>
      <c r="H4763" s="84">
        <f>'20090 AUMRollFwd'!E74</f>
        <v>0</v>
      </c>
      <c r="J4763" s="56" t="s">
        <v>6270</v>
      </c>
      <c r="K4763" s="57" t="s">
        <v>2595</v>
      </c>
      <c r="L4763" s="57" t="s">
        <v>1519</v>
      </c>
      <c r="M4763" s="56" t="str">
        <f t="shared" si="112"/>
        <v>LF4.P2009013102</v>
      </c>
      <c r="N4763" s="56"/>
    </row>
    <row r="4764" spans="1:14" s="55" customFormat="1" ht="15" thickBot="1" x14ac:dyDescent="0.35">
      <c r="A4764" s="58">
        <v>26</v>
      </c>
      <c r="B4764" s="55" t="s">
        <v>6428</v>
      </c>
      <c r="C4764" s="59" t="s">
        <v>775</v>
      </c>
      <c r="D4764" s="59" t="s">
        <v>42</v>
      </c>
      <c r="E4764" s="59" t="s">
        <v>337</v>
      </c>
      <c r="F4764" s="59" t="s">
        <v>6170</v>
      </c>
      <c r="G4764" s="59" t="s">
        <v>6170</v>
      </c>
      <c r="H4764" s="84">
        <f>'20090 AUMRollFwd'!E75</f>
        <v>0</v>
      </c>
      <c r="J4764" s="56" t="s">
        <v>6270</v>
      </c>
      <c r="K4764" s="57" t="s">
        <v>2597</v>
      </c>
      <c r="L4764" s="57" t="s">
        <v>1548</v>
      </c>
      <c r="M4764" s="56" t="str">
        <f t="shared" si="112"/>
        <v>LF4.P2009013203</v>
      </c>
      <c r="N4764" s="56"/>
    </row>
    <row r="4765" spans="1:14" s="55" customFormat="1" ht="15" thickBot="1" x14ac:dyDescent="0.35">
      <c r="A4765" s="58">
        <v>26</v>
      </c>
      <c r="B4765" s="55" t="s">
        <v>6429</v>
      </c>
      <c r="C4765" s="59" t="s">
        <v>775</v>
      </c>
      <c r="D4765" s="59" t="s">
        <v>42</v>
      </c>
      <c r="E4765" s="59" t="s">
        <v>337</v>
      </c>
      <c r="F4765" s="59" t="s">
        <v>6172</v>
      </c>
      <c r="G4765" s="59" t="s">
        <v>6172</v>
      </c>
      <c r="H4765" s="84">
        <f>'20090 AUMRollFwd'!E76</f>
        <v>0</v>
      </c>
      <c r="J4765" s="56" t="s">
        <v>6270</v>
      </c>
      <c r="K4765" s="57" t="s">
        <v>2599</v>
      </c>
      <c r="L4765" s="57" t="s">
        <v>1548</v>
      </c>
      <c r="M4765" s="56" t="str">
        <f t="shared" si="112"/>
        <v>LF4.P2009013303</v>
      </c>
      <c r="N4765" s="56"/>
    </row>
    <row r="4766" spans="1:14" s="55" customFormat="1" ht="15" thickBot="1" x14ac:dyDescent="0.35">
      <c r="A4766" s="58">
        <v>26</v>
      </c>
      <c r="B4766" s="55" t="s">
        <v>6430</v>
      </c>
      <c r="C4766" s="59" t="s">
        <v>775</v>
      </c>
      <c r="D4766" s="59" t="s">
        <v>42</v>
      </c>
      <c r="E4766" s="59" t="s">
        <v>337</v>
      </c>
      <c r="F4766" s="59" t="s">
        <v>705</v>
      </c>
      <c r="G4766" s="59" t="s">
        <v>705</v>
      </c>
      <c r="H4766" s="84">
        <f>'20090 AUMRollFwd'!E77</f>
        <v>0</v>
      </c>
      <c r="J4766" s="56" t="s">
        <v>6270</v>
      </c>
      <c r="K4766" s="57" t="s">
        <v>4843</v>
      </c>
      <c r="L4766" s="57" t="s">
        <v>1548</v>
      </c>
      <c r="M4766" s="56" t="str">
        <f t="shared" si="112"/>
        <v>LF4.P2009013403</v>
      </c>
      <c r="N4766" s="56"/>
    </row>
    <row r="4767" spans="1:14" s="55" customFormat="1" ht="15" thickBot="1" x14ac:dyDescent="0.35">
      <c r="A4767" s="58">
        <v>26</v>
      </c>
      <c r="B4767" s="55" t="s">
        <v>6431</v>
      </c>
      <c r="C4767" s="59" t="s">
        <v>775</v>
      </c>
      <c r="D4767" s="59" t="s">
        <v>42</v>
      </c>
      <c r="E4767" s="59" t="s">
        <v>337</v>
      </c>
      <c r="F4767" s="59" t="s">
        <v>337</v>
      </c>
      <c r="G4767" s="59" t="s">
        <v>337</v>
      </c>
      <c r="H4767" s="84">
        <f>'20090 AUMRollFwd'!E78</f>
        <v>0</v>
      </c>
      <c r="J4767" s="56" t="s">
        <v>6270</v>
      </c>
      <c r="K4767" s="57" t="s">
        <v>4845</v>
      </c>
      <c r="L4767" s="57" t="s">
        <v>1548</v>
      </c>
      <c r="M4767" s="56" t="str">
        <f t="shared" si="112"/>
        <v>LF4.P2009013503</v>
      </c>
      <c r="N4767" s="56"/>
    </row>
    <row r="4768" spans="1:14" s="55" customFormat="1" ht="15" thickBot="1" x14ac:dyDescent="0.35">
      <c r="A4768" s="58">
        <v>26</v>
      </c>
      <c r="B4768" s="55" t="s">
        <v>6432</v>
      </c>
      <c r="C4768" s="59" t="s">
        <v>775</v>
      </c>
      <c r="D4768" s="59" t="s">
        <v>42</v>
      </c>
      <c r="E4768" s="59" t="s">
        <v>337</v>
      </c>
      <c r="F4768" s="59" t="s">
        <v>706</v>
      </c>
      <c r="G4768" s="59" t="s">
        <v>706</v>
      </c>
      <c r="H4768" s="84">
        <f>'20090 AUMRollFwd'!E79</f>
        <v>0</v>
      </c>
      <c r="J4768" s="56" t="s">
        <v>6270</v>
      </c>
      <c r="K4768" s="57" t="s">
        <v>4847</v>
      </c>
      <c r="L4768" s="57" t="s">
        <v>1548</v>
      </c>
      <c r="M4768" s="56" t="str">
        <f t="shared" si="112"/>
        <v>LF4.P2009013603</v>
      </c>
      <c r="N4768" s="56"/>
    </row>
    <row r="4769" spans="1:14" s="55" customFormat="1" ht="15" thickBot="1" x14ac:dyDescent="0.35">
      <c r="A4769" s="58">
        <v>26</v>
      </c>
      <c r="B4769" s="55" t="s">
        <v>6433</v>
      </c>
      <c r="C4769" s="59" t="s">
        <v>775</v>
      </c>
      <c r="D4769" s="59" t="s">
        <v>42</v>
      </c>
      <c r="E4769" s="59" t="s">
        <v>337</v>
      </c>
      <c r="F4769" s="59" t="s">
        <v>6177</v>
      </c>
      <c r="G4769" s="59" t="s">
        <v>6177</v>
      </c>
      <c r="H4769" s="84">
        <f>'20090 AUMRollFwd'!E80</f>
        <v>0</v>
      </c>
      <c r="J4769" s="56" t="s">
        <v>6270</v>
      </c>
      <c r="K4769" s="57" t="s">
        <v>6419</v>
      </c>
      <c r="L4769" s="57" t="s">
        <v>1548</v>
      </c>
      <c r="M4769" s="56" t="str">
        <f t="shared" ref="M4769:M4804" si="113">J4769&amp;K4769&amp;L4769</f>
        <v>LF4.P2009013703</v>
      </c>
      <c r="N4769" s="56"/>
    </row>
    <row r="4770" spans="1:14" s="55" customFormat="1" ht="15" thickBot="1" x14ac:dyDescent="0.35">
      <c r="A4770" s="58">
        <v>26</v>
      </c>
      <c r="B4770" s="55" t="s">
        <v>6434</v>
      </c>
      <c r="C4770" s="59" t="s">
        <v>775</v>
      </c>
      <c r="D4770" s="59" t="s">
        <v>42</v>
      </c>
      <c r="E4770" s="59" t="s">
        <v>726</v>
      </c>
      <c r="F4770" s="59" t="s">
        <v>702</v>
      </c>
      <c r="G4770" s="59" t="s">
        <v>702</v>
      </c>
      <c r="H4770" s="84">
        <f>'20090 AUMRollFwd'!F74</f>
        <v>0</v>
      </c>
      <c r="J4770" s="56" t="s">
        <v>6270</v>
      </c>
      <c r="K4770" s="57" t="s">
        <v>2595</v>
      </c>
      <c r="L4770" s="57" t="s">
        <v>1548</v>
      </c>
      <c r="M4770" s="56" t="str">
        <f t="shared" si="113"/>
        <v>LF4.P2009013103</v>
      </c>
      <c r="N4770" s="56"/>
    </row>
    <row r="4771" spans="1:14" s="55" customFormat="1" ht="15" thickBot="1" x14ac:dyDescent="0.35">
      <c r="A4771" s="58">
        <v>26</v>
      </c>
      <c r="B4771" s="55" t="s">
        <v>6435</v>
      </c>
      <c r="C4771" s="59" t="s">
        <v>775</v>
      </c>
      <c r="D4771" s="59" t="s">
        <v>42</v>
      </c>
      <c r="E4771" s="59" t="s">
        <v>726</v>
      </c>
      <c r="F4771" s="59" t="s">
        <v>6170</v>
      </c>
      <c r="G4771" s="59" t="s">
        <v>6170</v>
      </c>
      <c r="H4771" s="84">
        <f>'20090 AUMRollFwd'!F75</f>
        <v>0</v>
      </c>
      <c r="J4771" s="56" t="s">
        <v>6270</v>
      </c>
      <c r="K4771" s="57" t="s">
        <v>2597</v>
      </c>
      <c r="L4771" s="57" t="s">
        <v>1894</v>
      </c>
      <c r="M4771" s="56" t="str">
        <f t="shared" si="113"/>
        <v>LF4.P2009013204</v>
      </c>
      <c r="N4771" s="56"/>
    </row>
    <row r="4772" spans="1:14" s="55" customFormat="1" ht="15" thickBot="1" x14ac:dyDescent="0.35">
      <c r="A4772" s="58">
        <v>26</v>
      </c>
      <c r="B4772" s="55" t="s">
        <v>6436</v>
      </c>
      <c r="C4772" s="59" t="s">
        <v>775</v>
      </c>
      <c r="D4772" s="59" t="s">
        <v>42</v>
      </c>
      <c r="E4772" s="59" t="s">
        <v>726</v>
      </c>
      <c r="F4772" s="59" t="s">
        <v>6172</v>
      </c>
      <c r="G4772" s="59" t="s">
        <v>6172</v>
      </c>
      <c r="H4772" s="84">
        <f>'20090 AUMRollFwd'!F76</f>
        <v>0</v>
      </c>
      <c r="J4772" s="56" t="s">
        <v>6270</v>
      </c>
      <c r="K4772" s="57" t="s">
        <v>2599</v>
      </c>
      <c r="L4772" s="57" t="s">
        <v>1894</v>
      </c>
      <c r="M4772" s="56" t="str">
        <f t="shared" si="113"/>
        <v>LF4.P2009013304</v>
      </c>
      <c r="N4772" s="56"/>
    </row>
    <row r="4773" spans="1:14" s="55" customFormat="1" ht="15" thickBot="1" x14ac:dyDescent="0.35">
      <c r="A4773" s="58">
        <v>26</v>
      </c>
      <c r="B4773" s="55" t="s">
        <v>6437</v>
      </c>
      <c r="C4773" s="59" t="s">
        <v>775</v>
      </c>
      <c r="D4773" s="59" t="s">
        <v>42</v>
      </c>
      <c r="E4773" s="59" t="s">
        <v>726</v>
      </c>
      <c r="F4773" s="59" t="s">
        <v>705</v>
      </c>
      <c r="G4773" s="59" t="s">
        <v>705</v>
      </c>
      <c r="H4773" s="84">
        <f>'20090 AUMRollFwd'!F77</f>
        <v>0</v>
      </c>
      <c r="J4773" s="56" t="s">
        <v>6270</v>
      </c>
      <c r="K4773" s="57" t="s">
        <v>4843</v>
      </c>
      <c r="L4773" s="57" t="s">
        <v>1894</v>
      </c>
      <c r="M4773" s="56" t="str">
        <f t="shared" si="113"/>
        <v>LF4.P2009013404</v>
      </c>
      <c r="N4773" s="56"/>
    </row>
    <row r="4774" spans="1:14" s="55" customFormat="1" ht="15" thickBot="1" x14ac:dyDescent="0.35">
      <c r="A4774" s="58">
        <v>26</v>
      </c>
      <c r="B4774" s="55" t="s">
        <v>6438</v>
      </c>
      <c r="C4774" s="59" t="s">
        <v>775</v>
      </c>
      <c r="D4774" s="59" t="s">
        <v>42</v>
      </c>
      <c r="E4774" s="59" t="s">
        <v>726</v>
      </c>
      <c r="F4774" s="59" t="s">
        <v>337</v>
      </c>
      <c r="G4774" s="59" t="s">
        <v>337</v>
      </c>
      <c r="H4774" s="84">
        <f>'20090 AUMRollFwd'!F78</f>
        <v>0</v>
      </c>
      <c r="J4774" s="56" t="s">
        <v>6270</v>
      </c>
      <c r="K4774" s="57" t="s">
        <v>4845</v>
      </c>
      <c r="L4774" s="57" t="s">
        <v>1894</v>
      </c>
      <c r="M4774" s="56" t="str">
        <f t="shared" si="113"/>
        <v>LF4.P2009013504</v>
      </c>
      <c r="N4774" s="56"/>
    </row>
    <row r="4775" spans="1:14" s="55" customFormat="1" ht="15" thickBot="1" x14ac:dyDescent="0.35">
      <c r="A4775" s="58">
        <v>26</v>
      </c>
      <c r="B4775" s="55" t="s">
        <v>6439</v>
      </c>
      <c r="C4775" s="59" t="s">
        <v>775</v>
      </c>
      <c r="D4775" s="59" t="s">
        <v>42</v>
      </c>
      <c r="E4775" s="59" t="s">
        <v>726</v>
      </c>
      <c r="F4775" s="59" t="s">
        <v>706</v>
      </c>
      <c r="G4775" s="59" t="s">
        <v>706</v>
      </c>
      <c r="H4775" s="84">
        <f>'20090 AUMRollFwd'!F79</f>
        <v>0</v>
      </c>
      <c r="J4775" s="56" t="s">
        <v>6270</v>
      </c>
      <c r="K4775" s="57" t="s">
        <v>4847</v>
      </c>
      <c r="L4775" s="57" t="s">
        <v>1894</v>
      </c>
      <c r="M4775" s="56" t="str">
        <f t="shared" si="113"/>
        <v>LF4.P2009013604</v>
      </c>
      <c r="N4775" s="56"/>
    </row>
    <row r="4776" spans="1:14" s="55" customFormat="1" ht="15" thickBot="1" x14ac:dyDescent="0.35">
      <c r="A4776" s="58">
        <v>26</v>
      </c>
      <c r="B4776" s="55" t="s">
        <v>6440</v>
      </c>
      <c r="C4776" s="59" t="s">
        <v>775</v>
      </c>
      <c r="D4776" s="59" t="s">
        <v>42</v>
      </c>
      <c r="E4776" s="59" t="s">
        <v>726</v>
      </c>
      <c r="F4776" s="59" t="s">
        <v>6177</v>
      </c>
      <c r="G4776" s="59" t="s">
        <v>6177</v>
      </c>
      <c r="H4776" s="84">
        <f>'20090 AUMRollFwd'!F80</f>
        <v>0</v>
      </c>
      <c r="J4776" s="56" t="s">
        <v>6270</v>
      </c>
      <c r="K4776" s="57" t="s">
        <v>6419</v>
      </c>
      <c r="L4776" s="57" t="s">
        <v>1894</v>
      </c>
      <c r="M4776" s="56" t="str">
        <f t="shared" si="113"/>
        <v>LF4.P2009013704</v>
      </c>
      <c r="N4776" s="56"/>
    </row>
    <row r="4777" spans="1:14" s="55" customFormat="1" ht="15" thickBot="1" x14ac:dyDescent="0.35">
      <c r="A4777" s="58">
        <v>26</v>
      </c>
      <c r="B4777" s="55" t="s">
        <v>6441</v>
      </c>
      <c r="C4777" s="59" t="s">
        <v>337</v>
      </c>
      <c r="D4777" s="59" t="s">
        <v>42</v>
      </c>
      <c r="E4777" s="59" t="s">
        <v>724</v>
      </c>
      <c r="F4777" s="59" t="s">
        <v>702</v>
      </c>
      <c r="G4777" s="59" t="s">
        <v>702</v>
      </c>
      <c r="H4777" s="84">
        <f>'20090 AUMRollFwd'!C87</f>
        <v>0</v>
      </c>
      <c r="J4777" s="56" t="s">
        <v>6270</v>
      </c>
      <c r="K4777" s="57" t="s">
        <v>6442</v>
      </c>
      <c r="L4777" s="57" t="s">
        <v>1497</v>
      </c>
      <c r="M4777" s="56" t="str">
        <f t="shared" si="113"/>
        <v>LF4.P2009014101</v>
      </c>
      <c r="N4777" s="56"/>
    </row>
    <row r="4778" spans="1:14" s="55" customFormat="1" ht="15" thickBot="1" x14ac:dyDescent="0.35">
      <c r="A4778" s="58">
        <v>26</v>
      </c>
      <c r="B4778" s="55" t="s">
        <v>6443</v>
      </c>
      <c r="C4778" s="59" t="s">
        <v>337</v>
      </c>
      <c r="D4778" s="59" t="s">
        <v>42</v>
      </c>
      <c r="E4778" s="59" t="s">
        <v>724</v>
      </c>
      <c r="F4778" s="59" t="s">
        <v>6170</v>
      </c>
      <c r="G4778" s="59" t="s">
        <v>6170</v>
      </c>
      <c r="H4778" s="84">
        <f>'20090 AUMRollFwd'!C88</f>
        <v>0</v>
      </c>
      <c r="J4778" s="56" t="s">
        <v>6270</v>
      </c>
      <c r="K4778" s="57" t="s">
        <v>6444</v>
      </c>
      <c r="L4778" s="57" t="s">
        <v>1497</v>
      </c>
      <c r="M4778" s="56" t="str">
        <f t="shared" si="113"/>
        <v>LF4.P2009014201</v>
      </c>
      <c r="N4778" s="56"/>
    </row>
    <row r="4779" spans="1:14" s="55" customFormat="1" ht="15" thickBot="1" x14ac:dyDescent="0.35">
      <c r="A4779" s="58">
        <v>26</v>
      </c>
      <c r="B4779" s="55" t="s">
        <v>6445</v>
      </c>
      <c r="C4779" s="59" t="s">
        <v>337</v>
      </c>
      <c r="D4779" s="59" t="s">
        <v>42</v>
      </c>
      <c r="E4779" s="59" t="s">
        <v>724</v>
      </c>
      <c r="F4779" s="59" t="s">
        <v>6172</v>
      </c>
      <c r="G4779" s="59" t="s">
        <v>6172</v>
      </c>
      <c r="H4779" s="84">
        <f>'20090 AUMRollFwd'!C89</f>
        <v>0</v>
      </c>
      <c r="J4779" s="56" t="s">
        <v>6270</v>
      </c>
      <c r="K4779" s="57" t="s">
        <v>6446</v>
      </c>
      <c r="L4779" s="57" t="s">
        <v>1497</v>
      </c>
      <c r="M4779" s="56" t="str">
        <f t="shared" si="113"/>
        <v>LF4.P2009014301</v>
      </c>
      <c r="N4779" s="56"/>
    </row>
    <row r="4780" spans="1:14" s="55" customFormat="1" ht="15" thickBot="1" x14ac:dyDescent="0.35">
      <c r="A4780" s="58">
        <v>26</v>
      </c>
      <c r="B4780" s="55" t="s">
        <v>6447</v>
      </c>
      <c r="C4780" s="59" t="s">
        <v>337</v>
      </c>
      <c r="D4780" s="59" t="s">
        <v>42</v>
      </c>
      <c r="E4780" s="59" t="s">
        <v>724</v>
      </c>
      <c r="F4780" s="59" t="s">
        <v>705</v>
      </c>
      <c r="G4780" s="59" t="s">
        <v>705</v>
      </c>
      <c r="H4780" s="84">
        <f>'20090 AUMRollFwd'!C90</f>
        <v>0</v>
      </c>
      <c r="J4780" s="56" t="s">
        <v>6270</v>
      </c>
      <c r="K4780" s="57" t="s">
        <v>6448</v>
      </c>
      <c r="L4780" s="57" t="s">
        <v>1497</v>
      </c>
      <c r="M4780" s="56" t="str">
        <f t="shared" si="113"/>
        <v>LF4.P2009014401</v>
      </c>
      <c r="N4780" s="56"/>
    </row>
    <row r="4781" spans="1:14" s="55" customFormat="1" ht="15" thickBot="1" x14ac:dyDescent="0.35">
      <c r="A4781" s="58">
        <v>26</v>
      </c>
      <c r="B4781" s="55" t="s">
        <v>6449</v>
      </c>
      <c r="C4781" s="59" t="s">
        <v>337</v>
      </c>
      <c r="D4781" s="59" t="s">
        <v>42</v>
      </c>
      <c r="E4781" s="59" t="s">
        <v>724</v>
      </c>
      <c r="F4781" s="59" t="s">
        <v>337</v>
      </c>
      <c r="G4781" s="59" t="s">
        <v>337</v>
      </c>
      <c r="H4781" s="84">
        <f>'20090 AUMRollFwd'!C91</f>
        <v>0</v>
      </c>
      <c r="J4781" s="56" t="s">
        <v>6270</v>
      </c>
      <c r="K4781" s="57" t="s">
        <v>6450</v>
      </c>
      <c r="L4781" s="57" t="s">
        <v>1497</v>
      </c>
      <c r="M4781" s="56" t="str">
        <f t="shared" si="113"/>
        <v>LF4.P2009014501</v>
      </c>
      <c r="N4781" s="56"/>
    </row>
    <row r="4782" spans="1:14" s="55" customFormat="1" ht="15" thickBot="1" x14ac:dyDescent="0.35">
      <c r="A4782" s="58">
        <v>26</v>
      </c>
      <c r="B4782" s="55" t="s">
        <v>6451</v>
      </c>
      <c r="C4782" s="59" t="s">
        <v>337</v>
      </c>
      <c r="D4782" s="59" t="s">
        <v>42</v>
      </c>
      <c r="E4782" s="59" t="s">
        <v>724</v>
      </c>
      <c r="F4782" s="59" t="s">
        <v>706</v>
      </c>
      <c r="G4782" s="59" t="s">
        <v>706</v>
      </c>
      <c r="H4782" s="84">
        <f>'20090 AUMRollFwd'!C92</f>
        <v>0</v>
      </c>
      <c r="J4782" s="56" t="s">
        <v>6270</v>
      </c>
      <c r="K4782" s="57" t="s">
        <v>6452</v>
      </c>
      <c r="L4782" s="57" t="s">
        <v>1497</v>
      </c>
      <c r="M4782" s="56" t="str">
        <f t="shared" si="113"/>
        <v>LF4.P2009014601</v>
      </c>
      <c r="N4782" s="56"/>
    </row>
    <row r="4783" spans="1:14" s="55" customFormat="1" ht="15" thickBot="1" x14ac:dyDescent="0.35">
      <c r="A4783" s="58">
        <v>26</v>
      </c>
      <c r="B4783" s="55" t="s">
        <v>6453</v>
      </c>
      <c r="C4783" s="59" t="s">
        <v>337</v>
      </c>
      <c r="D4783" s="59" t="s">
        <v>42</v>
      </c>
      <c r="E4783" s="59" t="s">
        <v>724</v>
      </c>
      <c r="F4783" s="59" t="s">
        <v>6177</v>
      </c>
      <c r="G4783" s="59" t="s">
        <v>6177</v>
      </c>
      <c r="H4783" s="84">
        <f>'20090 AUMRollFwd'!C93</f>
        <v>0</v>
      </c>
      <c r="J4783" s="56" t="s">
        <v>6270</v>
      </c>
      <c r="K4783" s="57" t="s">
        <v>6454</v>
      </c>
      <c r="L4783" s="57" t="s">
        <v>1497</v>
      </c>
      <c r="M4783" s="56" t="str">
        <f t="shared" si="113"/>
        <v>LF4.P2009014701</v>
      </c>
      <c r="N4783" s="56"/>
    </row>
    <row r="4784" spans="1:14" s="55" customFormat="1" ht="15" thickBot="1" x14ac:dyDescent="0.35">
      <c r="A4784" s="58">
        <v>26</v>
      </c>
      <c r="B4784" s="55" t="s">
        <v>6455</v>
      </c>
      <c r="C4784" s="59" t="s">
        <v>337</v>
      </c>
      <c r="D4784" s="59" t="s">
        <v>42</v>
      </c>
      <c r="E4784" s="59" t="s">
        <v>725</v>
      </c>
      <c r="F4784" s="59" t="s">
        <v>702</v>
      </c>
      <c r="G4784" s="59" t="s">
        <v>702</v>
      </c>
      <c r="H4784" s="84">
        <f>'20090 AUMRollFwd'!D87</f>
        <v>0</v>
      </c>
      <c r="J4784" s="56" t="s">
        <v>6270</v>
      </c>
      <c r="K4784" s="57" t="s">
        <v>6442</v>
      </c>
      <c r="L4784" s="57" t="s">
        <v>1519</v>
      </c>
      <c r="M4784" s="56" t="str">
        <f t="shared" si="113"/>
        <v>LF4.P2009014102</v>
      </c>
      <c r="N4784" s="56"/>
    </row>
    <row r="4785" spans="1:14" s="55" customFormat="1" ht="15" thickBot="1" x14ac:dyDescent="0.35">
      <c r="A4785" s="58">
        <v>26</v>
      </c>
      <c r="B4785" s="55" t="s">
        <v>6456</v>
      </c>
      <c r="C4785" s="59" t="s">
        <v>337</v>
      </c>
      <c r="D4785" s="59" t="s">
        <v>42</v>
      </c>
      <c r="E4785" s="59" t="s">
        <v>725</v>
      </c>
      <c r="F4785" s="59" t="s">
        <v>6170</v>
      </c>
      <c r="G4785" s="59" t="s">
        <v>6170</v>
      </c>
      <c r="H4785" s="84">
        <f>'20090 AUMRollFwd'!D88</f>
        <v>0</v>
      </c>
      <c r="J4785" s="56" t="s">
        <v>6270</v>
      </c>
      <c r="K4785" s="57" t="s">
        <v>6444</v>
      </c>
      <c r="L4785" s="57" t="s">
        <v>1519</v>
      </c>
      <c r="M4785" s="56" t="str">
        <f t="shared" si="113"/>
        <v>LF4.P2009014202</v>
      </c>
      <c r="N4785" s="56"/>
    </row>
    <row r="4786" spans="1:14" s="55" customFormat="1" ht="15" thickBot="1" x14ac:dyDescent="0.35">
      <c r="A4786" s="58">
        <v>26</v>
      </c>
      <c r="B4786" s="55" t="s">
        <v>6457</v>
      </c>
      <c r="C4786" s="59" t="s">
        <v>337</v>
      </c>
      <c r="D4786" s="59" t="s">
        <v>42</v>
      </c>
      <c r="E4786" s="59" t="s">
        <v>725</v>
      </c>
      <c r="F4786" s="59" t="s">
        <v>6172</v>
      </c>
      <c r="G4786" s="59" t="s">
        <v>6172</v>
      </c>
      <c r="H4786" s="84">
        <f>'20090 AUMRollFwd'!D89</f>
        <v>0</v>
      </c>
      <c r="J4786" s="56" t="s">
        <v>6270</v>
      </c>
      <c r="K4786" s="57" t="s">
        <v>6446</v>
      </c>
      <c r="L4786" s="57" t="s">
        <v>1519</v>
      </c>
      <c r="M4786" s="56" t="str">
        <f t="shared" si="113"/>
        <v>LF4.P2009014302</v>
      </c>
      <c r="N4786" s="56"/>
    </row>
    <row r="4787" spans="1:14" s="55" customFormat="1" ht="15" thickBot="1" x14ac:dyDescent="0.35">
      <c r="A4787" s="58">
        <v>26</v>
      </c>
      <c r="B4787" s="55" t="s">
        <v>6458</v>
      </c>
      <c r="C4787" s="59" t="s">
        <v>337</v>
      </c>
      <c r="D4787" s="59" t="s">
        <v>42</v>
      </c>
      <c r="E4787" s="59" t="s">
        <v>725</v>
      </c>
      <c r="F4787" s="59" t="s">
        <v>705</v>
      </c>
      <c r="G4787" s="59" t="s">
        <v>705</v>
      </c>
      <c r="H4787" s="84">
        <f>'20090 AUMRollFwd'!D90</f>
        <v>0</v>
      </c>
      <c r="J4787" s="56" t="s">
        <v>6270</v>
      </c>
      <c r="K4787" s="57" t="s">
        <v>6448</v>
      </c>
      <c r="L4787" s="57" t="s">
        <v>1519</v>
      </c>
      <c r="M4787" s="56" t="str">
        <f t="shared" si="113"/>
        <v>LF4.P2009014402</v>
      </c>
      <c r="N4787" s="56"/>
    </row>
    <row r="4788" spans="1:14" s="55" customFormat="1" ht="15" thickBot="1" x14ac:dyDescent="0.35">
      <c r="A4788" s="58">
        <v>26</v>
      </c>
      <c r="B4788" s="55" t="s">
        <v>6459</v>
      </c>
      <c r="C4788" s="59" t="s">
        <v>337</v>
      </c>
      <c r="D4788" s="59" t="s">
        <v>42</v>
      </c>
      <c r="E4788" s="59" t="s">
        <v>725</v>
      </c>
      <c r="F4788" s="59" t="s">
        <v>337</v>
      </c>
      <c r="G4788" s="59" t="s">
        <v>337</v>
      </c>
      <c r="H4788" s="84">
        <f>'20090 AUMRollFwd'!D91</f>
        <v>0</v>
      </c>
      <c r="J4788" s="56" t="s">
        <v>6270</v>
      </c>
      <c r="K4788" s="57" t="s">
        <v>6450</v>
      </c>
      <c r="L4788" s="57" t="s">
        <v>1519</v>
      </c>
      <c r="M4788" s="56" t="str">
        <f t="shared" si="113"/>
        <v>LF4.P2009014502</v>
      </c>
      <c r="N4788" s="56"/>
    </row>
    <row r="4789" spans="1:14" s="55" customFormat="1" ht="15" thickBot="1" x14ac:dyDescent="0.35">
      <c r="A4789" s="58">
        <v>26</v>
      </c>
      <c r="B4789" s="55" t="s">
        <v>6460</v>
      </c>
      <c r="C4789" s="59" t="s">
        <v>337</v>
      </c>
      <c r="D4789" s="59" t="s">
        <v>42</v>
      </c>
      <c r="E4789" s="59" t="s">
        <v>725</v>
      </c>
      <c r="F4789" s="59" t="s">
        <v>706</v>
      </c>
      <c r="G4789" s="59" t="s">
        <v>706</v>
      </c>
      <c r="H4789" s="84">
        <f>'20090 AUMRollFwd'!D92</f>
        <v>0</v>
      </c>
      <c r="J4789" s="56" t="s">
        <v>6270</v>
      </c>
      <c r="K4789" s="57" t="s">
        <v>6452</v>
      </c>
      <c r="L4789" s="57" t="s">
        <v>1519</v>
      </c>
      <c r="M4789" s="56" t="str">
        <f t="shared" si="113"/>
        <v>LF4.P2009014602</v>
      </c>
      <c r="N4789" s="56"/>
    </row>
    <row r="4790" spans="1:14" s="55" customFormat="1" ht="15" thickBot="1" x14ac:dyDescent="0.35">
      <c r="A4790" s="58">
        <v>26</v>
      </c>
      <c r="B4790" s="55" t="s">
        <v>6461</v>
      </c>
      <c r="C4790" s="59" t="s">
        <v>337</v>
      </c>
      <c r="D4790" s="59" t="s">
        <v>42</v>
      </c>
      <c r="E4790" s="59" t="s">
        <v>725</v>
      </c>
      <c r="F4790" s="59" t="s">
        <v>6177</v>
      </c>
      <c r="G4790" s="59" t="s">
        <v>6177</v>
      </c>
      <c r="H4790" s="84">
        <f>'20090 AUMRollFwd'!D93</f>
        <v>0</v>
      </c>
      <c r="J4790" s="56" t="s">
        <v>6270</v>
      </c>
      <c r="K4790" s="57" t="s">
        <v>6454</v>
      </c>
      <c r="L4790" s="57" t="s">
        <v>1519</v>
      </c>
      <c r="M4790" s="56" t="str">
        <f t="shared" si="113"/>
        <v>LF4.P2009014702</v>
      </c>
      <c r="N4790" s="56"/>
    </row>
    <row r="4791" spans="1:14" s="55" customFormat="1" ht="15" thickBot="1" x14ac:dyDescent="0.35">
      <c r="A4791" s="58">
        <v>26</v>
      </c>
      <c r="B4791" s="55" t="s">
        <v>6462</v>
      </c>
      <c r="C4791" s="59" t="s">
        <v>337</v>
      </c>
      <c r="D4791" s="59" t="s">
        <v>42</v>
      </c>
      <c r="E4791" s="59" t="s">
        <v>337</v>
      </c>
      <c r="F4791" s="59" t="s">
        <v>702</v>
      </c>
      <c r="G4791" s="59" t="s">
        <v>702</v>
      </c>
      <c r="H4791" s="84">
        <f>'20090 AUMRollFwd'!E87</f>
        <v>0</v>
      </c>
      <c r="J4791" s="56" t="s">
        <v>6270</v>
      </c>
      <c r="K4791" s="57" t="s">
        <v>6442</v>
      </c>
      <c r="L4791" s="57" t="s">
        <v>1519</v>
      </c>
      <c r="M4791" s="56" t="str">
        <f t="shared" si="113"/>
        <v>LF4.P2009014102</v>
      </c>
      <c r="N4791" s="56"/>
    </row>
    <row r="4792" spans="1:14" s="55" customFormat="1" ht="15" thickBot="1" x14ac:dyDescent="0.35">
      <c r="A4792" s="58">
        <v>26</v>
      </c>
      <c r="B4792" s="55" t="s">
        <v>6463</v>
      </c>
      <c r="C4792" s="59" t="s">
        <v>337</v>
      </c>
      <c r="D4792" s="59" t="s">
        <v>42</v>
      </c>
      <c r="E4792" s="59" t="s">
        <v>337</v>
      </c>
      <c r="F4792" s="59" t="s">
        <v>6170</v>
      </c>
      <c r="G4792" s="59" t="s">
        <v>6170</v>
      </c>
      <c r="H4792" s="84">
        <f>'20090 AUMRollFwd'!E88</f>
        <v>0</v>
      </c>
      <c r="J4792" s="56" t="s">
        <v>6270</v>
      </c>
      <c r="K4792" s="57" t="s">
        <v>6444</v>
      </c>
      <c r="L4792" s="57" t="s">
        <v>1548</v>
      </c>
      <c r="M4792" s="56" t="str">
        <f t="shared" si="113"/>
        <v>LF4.P2009014203</v>
      </c>
      <c r="N4792" s="56"/>
    </row>
    <row r="4793" spans="1:14" s="55" customFormat="1" ht="15" thickBot="1" x14ac:dyDescent="0.35">
      <c r="A4793" s="58">
        <v>26</v>
      </c>
      <c r="B4793" s="55" t="s">
        <v>6464</v>
      </c>
      <c r="C4793" s="59" t="s">
        <v>337</v>
      </c>
      <c r="D4793" s="59" t="s">
        <v>42</v>
      </c>
      <c r="E4793" s="59" t="s">
        <v>337</v>
      </c>
      <c r="F4793" s="59" t="s">
        <v>6172</v>
      </c>
      <c r="G4793" s="59" t="s">
        <v>6172</v>
      </c>
      <c r="H4793" s="84">
        <f>'20090 AUMRollFwd'!E89</f>
        <v>0</v>
      </c>
      <c r="J4793" s="56" t="s">
        <v>6270</v>
      </c>
      <c r="K4793" s="57" t="s">
        <v>6446</v>
      </c>
      <c r="L4793" s="57" t="s">
        <v>1548</v>
      </c>
      <c r="M4793" s="56" t="str">
        <f t="shared" si="113"/>
        <v>LF4.P2009014303</v>
      </c>
      <c r="N4793" s="56"/>
    </row>
    <row r="4794" spans="1:14" s="55" customFormat="1" ht="15" thickBot="1" x14ac:dyDescent="0.35">
      <c r="A4794" s="58">
        <v>26</v>
      </c>
      <c r="B4794" s="55" t="s">
        <v>6465</v>
      </c>
      <c r="C4794" s="59" t="s">
        <v>337</v>
      </c>
      <c r="D4794" s="59" t="s">
        <v>42</v>
      </c>
      <c r="E4794" s="59" t="s">
        <v>337</v>
      </c>
      <c r="F4794" s="59" t="s">
        <v>705</v>
      </c>
      <c r="G4794" s="59" t="s">
        <v>705</v>
      </c>
      <c r="H4794" s="84">
        <f>'20090 AUMRollFwd'!E90</f>
        <v>0</v>
      </c>
      <c r="J4794" s="56" t="s">
        <v>6270</v>
      </c>
      <c r="K4794" s="57" t="s">
        <v>6448</v>
      </c>
      <c r="L4794" s="57" t="s">
        <v>1548</v>
      </c>
      <c r="M4794" s="56" t="str">
        <f t="shared" si="113"/>
        <v>LF4.P2009014403</v>
      </c>
      <c r="N4794" s="56"/>
    </row>
    <row r="4795" spans="1:14" s="55" customFormat="1" ht="15" thickBot="1" x14ac:dyDescent="0.35">
      <c r="A4795" s="58">
        <v>26</v>
      </c>
      <c r="B4795" s="55" t="s">
        <v>6466</v>
      </c>
      <c r="C4795" s="59" t="s">
        <v>337</v>
      </c>
      <c r="D4795" s="59" t="s">
        <v>42</v>
      </c>
      <c r="E4795" s="59" t="s">
        <v>337</v>
      </c>
      <c r="F4795" s="59" t="s">
        <v>337</v>
      </c>
      <c r="G4795" s="59" t="s">
        <v>337</v>
      </c>
      <c r="H4795" s="84">
        <f>'20090 AUMRollFwd'!E91</f>
        <v>0</v>
      </c>
      <c r="J4795" s="56" t="s">
        <v>6270</v>
      </c>
      <c r="K4795" s="57" t="s">
        <v>6450</v>
      </c>
      <c r="L4795" s="57" t="s">
        <v>1548</v>
      </c>
      <c r="M4795" s="56" t="str">
        <f t="shared" si="113"/>
        <v>LF4.P2009014503</v>
      </c>
      <c r="N4795" s="56"/>
    </row>
    <row r="4796" spans="1:14" s="55" customFormat="1" ht="15" thickBot="1" x14ac:dyDescent="0.35">
      <c r="A4796" s="58">
        <v>26</v>
      </c>
      <c r="B4796" s="55" t="s">
        <v>6467</v>
      </c>
      <c r="C4796" s="59" t="s">
        <v>337</v>
      </c>
      <c r="D4796" s="59" t="s">
        <v>42</v>
      </c>
      <c r="E4796" s="59" t="s">
        <v>337</v>
      </c>
      <c r="F4796" s="59" t="s">
        <v>706</v>
      </c>
      <c r="G4796" s="59" t="s">
        <v>706</v>
      </c>
      <c r="H4796" s="84">
        <f>'20090 AUMRollFwd'!E92</f>
        <v>0</v>
      </c>
      <c r="J4796" s="56" t="s">
        <v>6270</v>
      </c>
      <c r="K4796" s="57" t="s">
        <v>6452</v>
      </c>
      <c r="L4796" s="57" t="s">
        <v>1548</v>
      </c>
      <c r="M4796" s="56" t="str">
        <f t="shared" si="113"/>
        <v>LF4.P2009014603</v>
      </c>
      <c r="N4796" s="56"/>
    </row>
    <row r="4797" spans="1:14" s="55" customFormat="1" ht="15" thickBot="1" x14ac:dyDescent="0.35">
      <c r="A4797" s="58">
        <v>26</v>
      </c>
      <c r="B4797" s="55" t="s">
        <v>6468</v>
      </c>
      <c r="C4797" s="59" t="s">
        <v>337</v>
      </c>
      <c r="D4797" s="59" t="s">
        <v>42</v>
      </c>
      <c r="E4797" s="59" t="s">
        <v>337</v>
      </c>
      <c r="F4797" s="59" t="s">
        <v>6177</v>
      </c>
      <c r="G4797" s="59" t="s">
        <v>6177</v>
      </c>
      <c r="H4797" s="84">
        <f>'20090 AUMRollFwd'!E93</f>
        <v>0</v>
      </c>
      <c r="J4797" s="56" t="s">
        <v>6270</v>
      </c>
      <c r="K4797" s="57" t="s">
        <v>6454</v>
      </c>
      <c r="L4797" s="57" t="s">
        <v>1548</v>
      </c>
      <c r="M4797" s="56" t="str">
        <f t="shared" si="113"/>
        <v>LF4.P2009014703</v>
      </c>
      <c r="N4797" s="56"/>
    </row>
    <row r="4798" spans="1:14" s="55" customFormat="1" ht="15" thickBot="1" x14ac:dyDescent="0.35">
      <c r="A4798" s="58">
        <v>26</v>
      </c>
      <c r="B4798" s="55" t="s">
        <v>6469</v>
      </c>
      <c r="C4798" s="59" t="s">
        <v>337</v>
      </c>
      <c r="D4798" s="59" t="s">
        <v>42</v>
      </c>
      <c r="E4798" s="59" t="s">
        <v>726</v>
      </c>
      <c r="F4798" s="59" t="s">
        <v>702</v>
      </c>
      <c r="G4798" s="59" t="s">
        <v>702</v>
      </c>
      <c r="H4798" s="84">
        <f>'20090 AUMRollFwd'!F87</f>
        <v>0</v>
      </c>
      <c r="J4798" s="56" t="s">
        <v>6270</v>
      </c>
      <c r="K4798" s="57" t="s">
        <v>6442</v>
      </c>
      <c r="L4798" s="57" t="s">
        <v>1548</v>
      </c>
      <c r="M4798" s="56" t="str">
        <f t="shared" si="113"/>
        <v>LF4.P2009014103</v>
      </c>
      <c r="N4798" s="56"/>
    </row>
    <row r="4799" spans="1:14" s="55" customFormat="1" ht="15" thickBot="1" x14ac:dyDescent="0.35">
      <c r="A4799" s="58">
        <v>26</v>
      </c>
      <c r="B4799" s="55" t="s">
        <v>6470</v>
      </c>
      <c r="C4799" s="59" t="s">
        <v>337</v>
      </c>
      <c r="D4799" s="59" t="s">
        <v>42</v>
      </c>
      <c r="E4799" s="59" t="s">
        <v>726</v>
      </c>
      <c r="F4799" s="59" t="s">
        <v>6170</v>
      </c>
      <c r="G4799" s="59" t="s">
        <v>6170</v>
      </c>
      <c r="H4799" s="84">
        <f>'20090 AUMRollFwd'!F88</f>
        <v>0</v>
      </c>
      <c r="J4799" s="56" t="s">
        <v>6270</v>
      </c>
      <c r="K4799" s="57" t="s">
        <v>6444</v>
      </c>
      <c r="L4799" s="57" t="s">
        <v>1894</v>
      </c>
      <c r="M4799" s="56" t="str">
        <f t="shared" si="113"/>
        <v>LF4.P2009014204</v>
      </c>
      <c r="N4799" s="56"/>
    </row>
    <row r="4800" spans="1:14" s="55" customFormat="1" ht="15" thickBot="1" x14ac:dyDescent="0.35">
      <c r="A4800" s="58">
        <v>26</v>
      </c>
      <c r="B4800" s="55" t="s">
        <v>6471</v>
      </c>
      <c r="C4800" s="59" t="s">
        <v>337</v>
      </c>
      <c r="D4800" s="59" t="s">
        <v>42</v>
      </c>
      <c r="E4800" s="59" t="s">
        <v>726</v>
      </c>
      <c r="F4800" s="59" t="s">
        <v>6172</v>
      </c>
      <c r="G4800" s="59" t="s">
        <v>6172</v>
      </c>
      <c r="H4800" s="84">
        <f>'20090 AUMRollFwd'!F89</f>
        <v>0</v>
      </c>
      <c r="J4800" s="56" t="s">
        <v>6270</v>
      </c>
      <c r="K4800" s="57" t="s">
        <v>6446</v>
      </c>
      <c r="L4800" s="57" t="s">
        <v>1894</v>
      </c>
      <c r="M4800" s="56" t="str">
        <f t="shared" si="113"/>
        <v>LF4.P2009014304</v>
      </c>
      <c r="N4800" s="56"/>
    </row>
    <row r="4801" spans="1:14" s="55" customFormat="1" ht="15" thickBot="1" x14ac:dyDescent="0.35">
      <c r="A4801" s="58">
        <v>26</v>
      </c>
      <c r="B4801" s="55" t="s">
        <v>6472</v>
      </c>
      <c r="C4801" s="59" t="s">
        <v>337</v>
      </c>
      <c r="D4801" s="59" t="s">
        <v>42</v>
      </c>
      <c r="E4801" s="59" t="s">
        <v>726</v>
      </c>
      <c r="F4801" s="59" t="s">
        <v>705</v>
      </c>
      <c r="G4801" s="59" t="s">
        <v>705</v>
      </c>
      <c r="H4801" s="84">
        <f>'20090 AUMRollFwd'!F90</f>
        <v>0</v>
      </c>
      <c r="J4801" s="56" t="s">
        <v>6270</v>
      </c>
      <c r="K4801" s="57" t="s">
        <v>6448</v>
      </c>
      <c r="L4801" s="57" t="s">
        <v>1894</v>
      </c>
      <c r="M4801" s="56" t="str">
        <f t="shared" si="113"/>
        <v>LF4.P2009014404</v>
      </c>
      <c r="N4801" s="56"/>
    </row>
    <row r="4802" spans="1:14" s="55" customFormat="1" ht="15" thickBot="1" x14ac:dyDescent="0.35">
      <c r="A4802" s="58">
        <v>26</v>
      </c>
      <c r="B4802" s="55" t="s">
        <v>6473</v>
      </c>
      <c r="C4802" s="59" t="s">
        <v>337</v>
      </c>
      <c r="D4802" s="59" t="s">
        <v>42</v>
      </c>
      <c r="E4802" s="59" t="s">
        <v>726</v>
      </c>
      <c r="F4802" s="59" t="s">
        <v>337</v>
      </c>
      <c r="G4802" s="59" t="s">
        <v>337</v>
      </c>
      <c r="H4802" s="84">
        <f>'20090 AUMRollFwd'!F91</f>
        <v>0</v>
      </c>
      <c r="J4802" s="56" t="s">
        <v>6270</v>
      </c>
      <c r="K4802" s="57" t="s">
        <v>6450</v>
      </c>
      <c r="L4802" s="57" t="s">
        <v>1894</v>
      </c>
      <c r="M4802" s="56" t="str">
        <f t="shared" si="113"/>
        <v>LF4.P2009014504</v>
      </c>
      <c r="N4802" s="56"/>
    </row>
    <row r="4803" spans="1:14" s="55" customFormat="1" ht="15" thickBot="1" x14ac:dyDescent="0.35">
      <c r="A4803" s="58">
        <v>26</v>
      </c>
      <c r="B4803" s="55" t="s">
        <v>6474</v>
      </c>
      <c r="C4803" s="59" t="s">
        <v>337</v>
      </c>
      <c r="D4803" s="59" t="s">
        <v>42</v>
      </c>
      <c r="E4803" s="59" t="s">
        <v>726</v>
      </c>
      <c r="F4803" s="59" t="s">
        <v>706</v>
      </c>
      <c r="G4803" s="59" t="s">
        <v>706</v>
      </c>
      <c r="H4803" s="84">
        <f>'20090 AUMRollFwd'!F92</f>
        <v>0</v>
      </c>
      <c r="J4803" s="56" t="s">
        <v>6270</v>
      </c>
      <c r="K4803" s="57" t="s">
        <v>6452</v>
      </c>
      <c r="L4803" s="57" t="s">
        <v>1894</v>
      </c>
      <c r="M4803" s="56" t="str">
        <f t="shared" si="113"/>
        <v>LF4.P2009014604</v>
      </c>
      <c r="N4803" s="56"/>
    </row>
    <row r="4804" spans="1:14" s="55" customFormat="1" ht="15" thickBot="1" x14ac:dyDescent="0.35">
      <c r="A4804" s="58">
        <v>26</v>
      </c>
      <c r="B4804" s="55" t="s">
        <v>6475</v>
      </c>
      <c r="C4804" s="59" t="s">
        <v>337</v>
      </c>
      <c r="D4804" s="59" t="s">
        <v>42</v>
      </c>
      <c r="E4804" s="59" t="s">
        <v>726</v>
      </c>
      <c r="F4804" s="59" t="s">
        <v>6177</v>
      </c>
      <c r="G4804" s="59" t="s">
        <v>6177</v>
      </c>
      <c r="H4804" s="84">
        <f>'20090 AUMRollFwd'!F93</f>
        <v>0</v>
      </c>
      <c r="J4804" s="56" t="s">
        <v>6270</v>
      </c>
      <c r="K4804" s="57" t="s">
        <v>6454</v>
      </c>
      <c r="L4804" s="57" t="s">
        <v>1894</v>
      </c>
      <c r="M4804" s="56" t="str">
        <f t="shared" si="113"/>
        <v>LF4.P2009014704</v>
      </c>
      <c r="N4804" s="56"/>
    </row>
    <row r="4805" spans="1:14" s="55" customFormat="1" ht="15" thickBot="1" x14ac:dyDescent="0.35">
      <c r="A4805" s="58">
        <v>27</v>
      </c>
      <c r="B4805" s="55" t="s">
        <v>6476</v>
      </c>
      <c r="C4805" s="59" t="s">
        <v>952</v>
      </c>
      <c r="D4805" s="59" t="s">
        <v>6477</v>
      </c>
      <c r="E4805" s="59" t="s">
        <v>303</v>
      </c>
      <c r="F4805" s="59" t="s">
        <v>702</v>
      </c>
      <c r="G4805" s="59" t="s">
        <v>702</v>
      </c>
      <c r="H4805" s="84">
        <f>'20100 AUARollFwd'!C8</f>
        <v>0</v>
      </c>
      <c r="J4805" s="56" t="s">
        <v>6478</v>
      </c>
      <c r="K4805" s="56" t="s">
        <v>1496</v>
      </c>
      <c r="L4805" s="57" t="s">
        <v>1497</v>
      </c>
      <c r="M4805" s="56" t="str">
        <f t="shared" ref="M4805:M4811" si="114">J4805&amp;K4805&amp;L4805</f>
        <v>LF4.P2010000101</v>
      </c>
      <c r="N4805" s="56"/>
    </row>
    <row r="4806" spans="1:14" s="55" customFormat="1" ht="15" thickBot="1" x14ac:dyDescent="0.35">
      <c r="A4806" s="58">
        <v>27</v>
      </c>
      <c r="B4806" s="55" t="s">
        <v>6479</v>
      </c>
      <c r="C4806" s="59" t="s">
        <v>952</v>
      </c>
      <c r="D4806" s="59" t="s">
        <v>6477</v>
      </c>
      <c r="E4806" s="59" t="s">
        <v>303</v>
      </c>
      <c r="F4806" s="59" t="s">
        <v>6170</v>
      </c>
      <c r="G4806" s="59" t="s">
        <v>6170</v>
      </c>
      <c r="H4806" s="84">
        <f>'20100 AUARollFwd'!C9</f>
        <v>0</v>
      </c>
      <c r="J4806" s="56" t="s">
        <v>6478</v>
      </c>
      <c r="K4806" s="56" t="s">
        <v>1499</v>
      </c>
      <c r="L4806" s="57" t="s">
        <v>1497</v>
      </c>
      <c r="M4806" s="56" t="str">
        <f t="shared" si="114"/>
        <v>LF4.P2010000201</v>
      </c>
      <c r="N4806" s="56"/>
    </row>
    <row r="4807" spans="1:14" s="55" customFormat="1" ht="15" thickBot="1" x14ac:dyDescent="0.35">
      <c r="A4807" s="58">
        <v>27</v>
      </c>
      <c r="B4807" s="55" t="s">
        <v>6480</v>
      </c>
      <c r="C4807" s="59" t="s">
        <v>952</v>
      </c>
      <c r="D4807" s="59" t="s">
        <v>6477</v>
      </c>
      <c r="E4807" s="59" t="s">
        <v>303</v>
      </c>
      <c r="F4807" s="59" t="s">
        <v>6172</v>
      </c>
      <c r="G4807" s="59" t="s">
        <v>6172</v>
      </c>
      <c r="H4807" s="84">
        <f>'20100 AUARollFwd'!C10</f>
        <v>0</v>
      </c>
      <c r="J4807" s="56" t="s">
        <v>6478</v>
      </c>
      <c r="K4807" s="56" t="s">
        <v>1501</v>
      </c>
      <c r="L4807" s="57" t="s">
        <v>1497</v>
      </c>
      <c r="M4807" s="56" t="str">
        <f t="shared" si="114"/>
        <v>LF4.P2010000301</v>
      </c>
      <c r="N4807" s="56"/>
    </row>
    <row r="4808" spans="1:14" s="55" customFormat="1" ht="15" thickBot="1" x14ac:dyDescent="0.35">
      <c r="A4808" s="58">
        <v>27</v>
      </c>
      <c r="B4808" s="55" t="s">
        <v>6481</v>
      </c>
      <c r="C4808" s="59" t="s">
        <v>952</v>
      </c>
      <c r="D4808" s="59" t="s">
        <v>6477</v>
      </c>
      <c r="E4808" s="59" t="s">
        <v>303</v>
      </c>
      <c r="F4808" s="59" t="s">
        <v>705</v>
      </c>
      <c r="G4808" s="59" t="s">
        <v>705</v>
      </c>
      <c r="H4808" s="84">
        <f>'20100 AUARollFwd'!C11</f>
        <v>0</v>
      </c>
      <c r="J4808" s="56" t="s">
        <v>6478</v>
      </c>
      <c r="K4808" s="56" t="s">
        <v>1503</v>
      </c>
      <c r="L4808" s="57" t="s">
        <v>1497</v>
      </c>
      <c r="M4808" s="56" t="str">
        <f t="shared" si="114"/>
        <v>LF4.P2010000401</v>
      </c>
      <c r="N4808" s="56"/>
    </row>
    <row r="4809" spans="1:14" s="55" customFormat="1" ht="15" thickBot="1" x14ac:dyDescent="0.35">
      <c r="A4809" s="58">
        <v>27</v>
      </c>
      <c r="B4809" s="55" t="s">
        <v>6482</v>
      </c>
      <c r="C4809" s="59" t="s">
        <v>952</v>
      </c>
      <c r="D4809" s="59" t="s">
        <v>6477</v>
      </c>
      <c r="E4809" s="59" t="s">
        <v>303</v>
      </c>
      <c r="F4809" s="59" t="s">
        <v>337</v>
      </c>
      <c r="G4809" s="59" t="s">
        <v>337</v>
      </c>
      <c r="H4809" s="84">
        <f>'20100 AUARollFwd'!C12</f>
        <v>0</v>
      </c>
      <c r="J4809" s="56" t="s">
        <v>6478</v>
      </c>
      <c r="K4809" s="56" t="s">
        <v>1505</v>
      </c>
      <c r="L4809" s="57" t="s">
        <v>1497</v>
      </c>
      <c r="M4809" s="56" t="str">
        <f t="shared" si="114"/>
        <v>LF4.P2010000501</v>
      </c>
      <c r="N4809" s="56"/>
    </row>
    <row r="4810" spans="1:14" s="55" customFormat="1" ht="15" thickBot="1" x14ac:dyDescent="0.35">
      <c r="A4810" s="58">
        <v>27</v>
      </c>
      <c r="B4810" s="55" t="s">
        <v>6483</v>
      </c>
      <c r="C4810" s="59" t="s">
        <v>952</v>
      </c>
      <c r="D4810" s="59" t="s">
        <v>6477</v>
      </c>
      <c r="E4810" s="59" t="s">
        <v>303</v>
      </c>
      <c r="F4810" s="59" t="s">
        <v>706</v>
      </c>
      <c r="G4810" s="59" t="s">
        <v>706</v>
      </c>
      <c r="H4810" s="84">
        <f>'20100 AUARollFwd'!C13</f>
        <v>0</v>
      </c>
      <c r="J4810" s="56" t="s">
        <v>6478</v>
      </c>
      <c r="K4810" s="56" t="s">
        <v>1507</v>
      </c>
      <c r="L4810" s="57" t="s">
        <v>1497</v>
      </c>
      <c r="M4810" s="56" t="str">
        <f t="shared" si="114"/>
        <v>LF4.P2010000601</v>
      </c>
      <c r="N4810" s="56"/>
    </row>
    <row r="4811" spans="1:14" s="55" customFormat="1" ht="15" thickBot="1" x14ac:dyDescent="0.35">
      <c r="A4811" s="58">
        <v>27</v>
      </c>
      <c r="B4811" s="55" t="s">
        <v>6484</v>
      </c>
      <c r="C4811" s="59" t="s">
        <v>952</v>
      </c>
      <c r="D4811" s="59" t="s">
        <v>6477</v>
      </c>
      <c r="E4811" s="59" t="s">
        <v>303</v>
      </c>
      <c r="F4811" s="59" t="s">
        <v>6177</v>
      </c>
      <c r="G4811" s="59" t="s">
        <v>6177</v>
      </c>
      <c r="H4811" s="84">
        <f>'20100 AUARollFwd'!C14</f>
        <v>0</v>
      </c>
      <c r="J4811" s="56" t="s">
        <v>6478</v>
      </c>
      <c r="K4811" s="56" t="s">
        <v>1509</v>
      </c>
      <c r="L4811" s="57" t="s">
        <v>1497</v>
      </c>
      <c r="M4811" s="56" t="str">
        <f t="shared" si="114"/>
        <v>LF4.P2010000701</v>
      </c>
      <c r="N4811" s="56"/>
    </row>
    <row r="4812" spans="1:14" s="55" customFormat="1" ht="15" thickBot="1" x14ac:dyDescent="0.35">
      <c r="A4812" s="58">
        <v>27</v>
      </c>
      <c r="B4812" s="55" t="s">
        <v>6485</v>
      </c>
      <c r="C4812" s="59" t="s">
        <v>771</v>
      </c>
      <c r="D4812" s="59" t="s">
        <v>6477</v>
      </c>
      <c r="E4812" s="59" t="s">
        <v>303</v>
      </c>
      <c r="F4812" s="59" t="s">
        <v>702</v>
      </c>
      <c r="G4812" s="59" t="s">
        <v>702</v>
      </c>
      <c r="H4812" s="84">
        <f>'20100 AUARollFwd'!C20</f>
        <v>0</v>
      </c>
      <c r="J4812" s="56" t="s">
        <v>6478</v>
      </c>
      <c r="K4812" s="57" t="s">
        <v>2341</v>
      </c>
      <c r="L4812" s="57" t="s">
        <v>1497</v>
      </c>
      <c r="M4812" s="56" t="str">
        <f t="shared" ref="M4812" si="115">J4812&amp;K4812&amp;L4812</f>
        <v>LF4.P2010009101</v>
      </c>
      <c r="N4812" s="56"/>
    </row>
    <row r="4813" spans="1:14" s="55" customFormat="1" ht="15" thickBot="1" x14ac:dyDescent="0.35">
      <c r="A4813" s="58">
        <v>27</v>
      </c>
      <c r="B4813" s="55" t="s">
        <v>6486</v>
      </c>
      <c r="C4813" s="59" t="s">
        <v>771</v>
      </c>
      <c r="D4813" s="59" t="s">
        <v>6477</v>
      </c>
      <c r="E4813" s="59" t="s">
        <v>303</v>
      </c>
      <c r="F4813" s="59" t="s">
        <v>6170</v>
      </c>
      <c r="G4813" s="59" t="s">
        <v>6170</v>
      </c>
      <c r="H4813" s="84">
        <f>'20100 AUARollFwd'!C21</f>
        <v>0</v>
      </c>
      <c r="J4813" s="56" t="s">
        <v>6478</v>
      </c>
      <c r="K4813" s="57" t="s">
        <v>2343</v>
      </c>
      <c r="L4813" s="57" t="s">
        <v>1497</v>
      </c>
      <c r="M4813" s="56" t="str">
        <f t="shared" ref="M4813:M4844" si="116">J4813&amp;K4813&amp;L4813</f>
        <v>LF4.P2010009201</v>
      </c>
      <c r="N4813" s="56"/>
    </row>
    <row r="4814" spans="1:14" s="55" customFormat="1" ht="15" thickBot="1" x14ac:dyDescent="0.35">
      <c r="A4814" s="58">
        <v>27</v>
      </c>
      <c r="B4814" s="55" t="s">
        <v>6487</v>
      </c>
      <c r="C4814" s="59" t="s">
        <v>771</v>
      </c>
      <c r="D4814" s="59" t="s">
        <v>6477</v>
      </c>
      <c r="E4814" s="59" t="s">
        <v>303</v>
      </c>
      <c r="F4814" s="59" t="s">
        <v>6172</v>
      </c>
      <c r="G4814" s="59" t="s">
        <v>6172</v>
      </c>
      <c r="H4814" s="84">
        <f>'20100 AUARollFwd'!C22</f>
        <v>0</v>
      </c>
      <c r="J4814" s="56" t="s">
        <v>6478</v>
      </c>
      <c r="K4814" s="57" t="s">
        <v>2345</v>
      </c>
      <c r="L4814" s="57" t="s">
        <v>1497</v>
      </c>
      <c r="M4814" s="56" t="str">
        <f t="shared" si="116"/>
        <v>LF4.P2010009301</v>
      </c>
      <c r="N4814" s="56"/>
    </row>
    <row r="4815" spans="1:14" s="55" customFormat="1" ht="15" thickBot="1" x14ac:dyDescent="0.35">
      <c r="A4815" s="58">
        <v>27</v>
      </c>
      <c r="B4815" s="55" t="s">
        <v>6488</v>
      </c>
      <c r="C4815" s="59" t="s">
        <v>771</v>
      </c>
      <c r="D4815" s="59" t="s">
        <v>6477</v>
      </c>
      <c r="E4815" s="59" t="s">
        <v>303</v>
      </c>
      <c r="F4815" s="59" t="s">
        <v>705</v>
      </c>
      <c r="G4815" s="59" t="s">
        <v>705</v>
      </c>
      <c r="H4815" s="84">
        <f>'20100 AUARollFwd'!C23</f>
        <v>0</v>
      </c>
      <c r="J4815" s="56" t="s">
        <v>6478</v>
      </c>
      <c r="K4815" s="57" t="s">
        <v>4555</v>
      </c>
      <c r="L4815" s="57" t="s">
        <v>1497</v>
      </c>
      <c r="M4815" s="56" t="str">
        <f t="shared" si="116"/>
        <v>LF4.P2010009401</v>
      </c>
      <c r="N4815" s="56"/>
    </row>
    <row r="4816" spans="1:14" s="55" customFormat="1" ht="15" thickBot="1" x14ac:dyDescent="0.35">
      <c r="A4816" s="58">
        <v>27</v>
      </c>
      <c r="B4816" s="55" t="s">
        <v>6489</v>
      </c>
      <c r="C4816" s="59" t="s">
        <v>771</v>
      </c>
      <c r="D4816" s="59" t="s">
        <v>6477</v>
      </c>
      <c r="E4816" s="59" t="s">
        <v>303</v>
      </c>
      <c r="F4816" s="59" t="s">
        <v>337</v>
      </c>
      <c r="G4816" s="59" t="s">
        <v>337</v>
      </c>
      <c r="H4816" s="84">
        <f>'20100 AUARollFwd'!C24</f>
        <v>0</v>
      </c>
      <c r="J4816" s="56" t="s">
        <v>6478</v>
      </c>
      <c r="K4816" s="57" t="s">
        <v>4557</v>
      </c>
      <c r="L4816" s="57" t="s">
        <v>1497</v>
      </c>
      <c r="M4816" s="56" t="str">
        <f t="shared" si="116"/>
        <v>LF4.P2010009501</v>
      </c>
      <c r="N4816" s="56"/>
    </row>
    <row r="4817" spans="1:14" s="55" customFormat="1" ht="15" thickBot="1" x14ac:dyDescent="0.35">
      <c r="A4817" s="58">
        <v>27</v>
      </c>
      <c r="B4817" s="55" t="s">
        <v>6490</v>
      </c>
      <c r="C4817" s="59" t="s">
        <v>771</v>
      </c>
      <c r="D4817" s="59" t="s">
        <v>6477</v>
      </c>
      <c r="E4817" s="59" t="s">
        <v>303</v>
      </c>
      <c r="F4817" s="59" t="s">
        <v>706</v>
      </c>
      <c r="G4817" s="59" t="s">
        <v>706</v>
      </c>
      <c r="H4817" s="84">
        <f>'20100 AUARollFwd'!C25</f>
        <v>0</v>
      </c>
      <c r="J4817" s="56" t="s">
        <v>6478</v>
      </c>
      <c r="K4817" s="57" t="s">
        <v>4559</v>
      </c>
      <c r="L4817" s="57" t="s">
        <v>1497</v>
      </c>
      <c r="M4817" s="56" t="str">
        <f t="shared" si="116"/>
        <v>LF4.P2010009601</v>
      </c>
      <c r="N4817" s="56"/>
    </row>
    <row r="4818" spans="1:14" s="55" customFormat="1" ht="15" thickBot="1" x14ac:dyDescent="0.35">
      <c r="A4818" s="58">
        <v>27</v>
      </c>
      <c r="B4818" s="55" t="s">
        <v>6491</v>
      </c>
      <c r="C4818" s="59" t="s">
        <v>771</v>
      </c>
      <c r="D4818" s="59" t="s">
        <v>6477</v>
      </c>
      <c r="E4818" s="59" t="s">
        <v>303</v>
      </c>
      <c r="F4818" s="59" t="s">
        <v>6177</v>
      </c>
      <c r="G4818" s="59" t="s">
        <v>6177</v>
      </c>
      <c r="H4818" s="84">
        <f>'20100 AUARollFwd'!C26</f>
        <v>0</v>
      </c>
      <c r="J4818" s="56" t="s">
        <v>6478</v>
      </c>
      <c r="K4818" s="57" t="s">
        <v>6305</v>
      </c>
      <c r="L4818" s="57" t="s">
        <v>1497</v>
      </c>
      <c r="M4818" s="56" t="str">
        <f t="shared" si="116"/>
        <v>LF4.P2010009701</v>
      </c>
      <c r="N4818" s="56"/>
    </row>
    <row r="4819" spans="1:14" s="55" customFormat="1" ht="15" thickBot="1" x14ac:dyDescent="0.35">
      <c r="A4819" s="58">
        <v>27</v>
      </c>
      <c r="B4819" s="55" t="s">
        <v>6492</v>
      </c>
      <c r="C4819" s="59" t="s">
        <v>772</v>
      </c>
      <c r="D4819" s="59" t="s">
        <v>6477</v>
      </c>
      <c r="E4819" s="59" t="s">
        <v>303</v>
      </c>
      <c r="F4819" s="59" t="s">
        <v>702</v>
      </c>
      <c r="G4819" s="59" t="s">
        <v>702</v>
      </c>
      <c r="H4819" s="84">
        <f>'20100 AUARollFwd'!C32</f>
        <v>0</v>
      </c>
      <c r="J4819" s="56" t="s">
        <v>6478</v>
      </c>
      <c r="K4819" s="57" t="s">
        <v>2448</v>
      </c>
      <c r="L4819" s="57" t="s">
        <v>1497</v>
      </c>
      <c r="M4819" s="56" t="str">
        <f t="shared" si="116"/>
        <v>LF4.P2010010101</v>
      </c>
      <c r="N4819" s="56"/>
    </row>
    <row r="4820" spans="1:14" s="55" customFormat="1" ht="15" thickBot="1" x14ac:dyDescent="0.35">
      <c r="A4820" s="58">
        <v>27</v>
      </c>
      <c r="B4820" s="55" t="s">
        <v>6493</v>
      </c>
      <c r="C4820" s="59" t="s">
        <v>772</v>
      </c>
      <c r="D4820" s="59" t="s">
        <v>6477</v>
      </c>
      <c r="E4820" s="59" t="s">
        <v>303</v>
      </c>
      <c r="F4820" s="59" t="s">
        <v>6170</v>
      </c>
      <c r="G4820" s="59" t="s">
        <v>6170</v>
      </c>
      <c r="H4820" s="84">
        <f>'20100 AUARollFwd'!C33</f>
        <v>0</v>
      </c>
      <c r="J4820" s="56" t="s">
        <v>6478</v>
      </c>
      <c r="K4820" s="57" t="s">
        <v>2450</v>
      </c>
      <c r="L4820" s="57" t="s">
        <v>1497</v>
      </c>
      <c r="M4820" s="56" t="str">
        <f t="shared" si="116"/>
        <v>LF4.P2010010201</v>
      </c>
      <c r="N4820" s="56"/>
    </row>
    <row r="4821" spans="1:14" s="55" customFormat="1" ht="15" thickBot="1" x14ac:dyDescent="0.35">
      <c r="A4821" s="58">
        <v>27</v>
      </c>
      <c r="B4821" s="55" t="s">
        <v>6494</v>
      </c>
      <c r="C4821" s="59" t="s">
        <v>772</v>
      </c>
      <c r="D4821" s="59" t="s">
        <v>6477</v>
      </c>
      <c r="E4821" s="59" t="s">
        <v>303</v>
      </c>
      <c r="F4821" s="59" t="s">
        <v>6172</v>
      </c>
      <c r="G4821" s="59" t="s">
        <v>6172</v>
      </c>
      <c r="H4821" s="84">
        <f>'20100 AUARollFwd'!C34</f>
        <v>0</v>
      </c>
      <c r="J4821" s="56" t="s">
        <v>6478</v>
      </c>
      <c r="K4821" s="57" t="s">
        <v>2452</v>
      </c>
      <c r="L4821" s="57" t="s">
        <v>1497</v>
      </c>
      <c r="M4821" s="56" t="str">
        <f t="shared" si="116"/>
        <v>LF4.P2010010301</v>
      </c>
      <c r="N4821" s="56"/>
    </row>
    <row r="4822" spans="1:14" s="55" customFormat="1" ht="15" thickBot="1" x14ac:dyDescent="0.35">
      <c r="A4822" s="58">
        <v>27</v>
      </c>
      <c r="B4822" s="55" t="s">
        <v>6495</v>
      </c>
      <c r="C4822" s="59" t="s">
        <v>772</v>
      </c>
      <c r="D4822" s="59" t="s">
        <v>6477</v>
      </c>
      <c r="E4822" s="59" t="s">
        <v>303</v>
      </c>
      <c r="F4822" s="59" t="s">
        <v>705</v>
      </c>
      <c r="G4822" s="59" t="s">
        <v>705</v>
      </c>
      <c r="H4822" s="84">
        <f>'20100 AUARollFwd'!C35</f>
        <v>0</v>
      </c>
      <c r="J4822" s="56" t="s">
        <v>6478</v>
      </c>
      <c r="K4822" s="57" t="s">
        <v>2454</v>
      </c>
      <c r="L4822" s="57" t="s">
        <v>1497</v>
      </c>
      <c r="M4822" s="56" t="str">
        <f t="shared" si="116"/>
        <v>LF4.P2010010401</v>
      </c>
      <c r="N4822" s="56"/>
    </row>
    <row r="4823" spans="1:14" s="55" customFormat="1" ht="15" thickBot="1" x14ac:dyDescent="0.35">
      <c r="A4823" s="58">
        <v>27</v>
      </c>
      <c r="B4823" s="55" t="s">
        <v>6496</v>
      </c>
      <c r="C4823" s="59" t="s">
        <v>772</v>
      </c>
      <c r="D4823" s="59" t="s">
        <v>6477</v>
      </c>
      <c r="E4823" s="59" t="s">
        <v>303</v>
      </c>
      <c r="F4823" s="59" t="s">
        <v>337</v>
      </c>
      <c r="G4823" s="59" t="s">
        <v>337</v>
      </c>
      <c r="H4823" s="84">
        <f>'20100 AUARollFwd'!C36</f>
        <v>0</v>
      </c>
      <c r="J4823" s="56" t="s">
        <v>6478</v>
      </c>
      <c r="K4823" s="57" t="s">
        <v>2456</v>
      </c>
      <c r="L4823" s="57" t="s">
        <v>1497</v>
      </c>
      <c r="M4823" s="56" t="str">
        <f t="shared" si="116"/>
        <v>LF4.P2010010501</v>
      </c>
      <c r="N4823" s="56"/>
    </row>
    <row r="4824" spans="1:14" s="55" customFormat="1" ht="15" thickBot="1" x14ac:dyDescent="0.35">
      <c r="A4824" s="58">
        <v>27</v>
      </c>
      <c r="B4824" s="55" t="s">
        <v>6497</v>
      </c>
      <c r="C4824" s="59" t="s">
        <v>772</v>
      </c>
      <c r="D4824" s="59" t="s">
        <v>6477</v>
      </c>
      <c r="E4824" s="59" t="s">
        <v>303</v>
      </c>
      <c r="F4824" s="59" t="s">
        <v>706</v>
      </c>
      <c r="G4824" s="59" t="s">
        <v>706</v>
      </c>
      <c r="H4824" s="84">
        <f>'20100 AUARollFwd'!C37</f>
        <v>0</v>
      </c>
      <c r="J4824" s="56" t="s">
        <v>6478</v>
      </c>
      <c r="K4824" s="57" t="s">
        <v>2458</v>
      </c>
      <c r="L4824" s="57" t="s">
        <v>1497</v>
      </c>
      <c r="M4824" s="56" t="str">
        <f t="shared" si="116"/>
        <v>LF4.P2010010601</v>
      </c>
      <c r="N4824" s="56"/>
    </row>
    <row r="4825" spans="1:14" s="55" customFormat="1" ht="15" thickBot="1" x14ac:dyDescent="0.35">
      <c r="A4825" s="58">
        <v>27</v>
      </c>
      <c r="B4825" s="55" t="s">
        <v>6498</v>
      </c>
      <c r="C4825" s="59" t="s">
        <v>772</v>
      </c>
      <c r="D4825" s="59" t="s">
        <v>6477</v>
      </c>
      <c r="E4825" s="59" t="s">
        <v>303</v>
      </c>
      <c r="F4825" s="59" t="s">
        <v>6177</v>
      </c>
      <c r="G4825" s="59" t="s">
        <v>6177</v>
      </c>
      <c r="H4825" s="84">
        <f>'20100 AUARollFwd'!C38</f>
        <v>0</v>
      </c>
      <c r="J4825" s="56" t="s">
        <v>6478</v>
      </c>
      <c r="K4825" s="57" t="s">
        <v>2460</v>
      </c>
      <c r="L4825" s="57" t="s">
        <v>1497</v>
      </c>
      <c r="M4825" s="56" t="str">
        <f t="shared" si="116"/>
        <v>LF4.P2010010701</v>
      </c>
      <c r="N4825" s="56"/>
    </row>
    <row r="4826" spans="1:14" s="55" customFormat="1" ht="15" thickBot="1" x14ac:dyDescent="0.35">
      <c r="A4826" s="58">
        <v>27</v>
      </c>
      <c r="B4826" s="55" t="s">
        <v>6499</v>
      </c>
      <c r="C4826" s="59" t="s">
        <v>773</v>
      </c>
      <c r="D4826" s="59" t="s">
        <v>6477</v>
      </c>
      <c r="E4826" s="59" t="s">
        <v>303</v>
      </c>
      <c r="F4826" s="59" t="s">
        <v>702</v>
      </c>
      <c r="G4826" s="59" t="s">
        <v>702</v>
      </c>
      <c r="H4826" s="84">
        <f>'20100 AUARollFwd'!C44</f>
        <v>0</v>
      </c>
      <c r="J4826" s="56" t="s">
        <v>6478</v>
      </c>
      <c r="K4826" s="57" t="s">
        <v>2468</v>
      </c>
      <c r="L4826" s="57" t="s">
        <v>1497</v>
      </c>
      <c r="M4826" s="56" t="str">
        <f t="shared" si="116"/>
        <v>LF4.P2010011101</v>
      </c>
      <c r="N4826" s="56"/>
    </row>
    <row r="4827" spans="1:14" s="55" customFormat="1" ht="15" thickBot="1" x14ac:dyDescent="0.35">
      <c r="A4827" s="58">
        <v>27</v>
      </c>
      <c r="B4827" s="55" t="s">
        <v>6500</v>
      </c>
      <c r="C4827" s="59" t="s">
        <v>773</v>
      </c>
      <c r="D4827" s="59" t="s">
        <v>6477</v>
      </c>
      <c r="E4827" s="59" t="s">
        <v>303</v>
      </c>
      <c r="F4827" s="59" t="s">
        <v>6170</v>
      </c>
      <c r="G4827" s="59" t="s">
        <v>6170</v>
      </c>
      <c r="H4827" s="84">
        <f>'20100 AUARollFwd'!C45</f>
        <v>0</v>
      </c>
      <c r="J4827" s="56" t="s">
        <v>6478</v>
      </c>
      <c r="K4827" s="57" t="s">
        <v>2470</v>
      </c>
      <c r="L4827" s="57" t="s">
        <v>1497</v>
      </c>
      <c r="M4827" s="56" t="str">
        <f t="shared" si="116"/>
        <v>LF4.P2010011201</v>
      </c>
      <c r="N4827" s="56"/>
    </row>
    <row r="4828" spans="1:14" s="55" customFormat="1" ht="15" thickBot="1" x14ac:dyDescent="0.35">
      <c r="A4828" s="58">
        <v>27</v>
      </c>
      <c r="B4828" s="55" t="s">
        <v>6501</v>
      </c>
      <c r="C4828" s="59" t="s">
        <v>773</v>
      </c>
      <c r="D4828" s="59" t="s">
        <v>6477</v>
      </c>
      <c r="E4828" s="59" t="s">
        <v>303</v>
      </c>
      <c r="F4828" s="59" t="s">
        <v>6172</v>
      </c>
      <c r="G4828" s="59" t="s">
        <v>6172</v>
      </c>
      <c r="H4828" s="84">
        <f>'20100 AUARollFwd'!C46</f>
        <v>0</v>
      </c>
      <c r="J4828" s="56" t="s">
        <v>6478</v>
      </c>
      <c r="K4828" s="57" t="s">
        <v>2472</v>
      </c>
      <c r="L4828" s="57" t="s">
        <v>1497</v>
      </c>
      <c r="M4828" s="56" t="str">
        <f t="shared" si="116"/>
        <v>LF4.P2010011301</v>
      </c>
      <c r="N4828" s="56"/>
    </row>
    <row r="4829" spans="1:14" s="55" customFormat="1" ht="15" thickBot="1" x14ac:dyDescent="0.35">
      <c r="A4829" s="58">
        <v>27</v>
      </c>
      <c r="B4829" s="55" t="s">
        <v>6502</v>
      </c>
      <c r="C4829" s="59" t="s">
        <v>773</v>
      </c>
      <c r="D4829" s="59" t="s">
        <v>6477</v>
      </c>
      <c r="E4829" s="59" t="s">
        <v>303</v>
      </c>
      <c r="F4829" s="59" t="s">
        <v>705</v>
      </c>
      <c r="G4829" s="59" t="s">
        <v>705</v>
      </c>
      <c r="H4829" s="84">
        <f>'20100 AUARollFwd'!C47</f>
        <v>0</v>
      </c>
      <c r="J4829" s="56" t="s">
        <v>6478</v>
      </c>
      <c r="K4829" s="57" t="s">
        <v>4699</v>
      </c>
      <c r="L4829" s="57" t="s">
        <v>1497</v>
      </c>
      <c r="M4829" s="56" t="str">
        <f t="shared" si="116"/>
        <v>LF4.P2010011401</v>
      </c>
      <c r="N4829" s="56"/>
    </row>
    <row r="4830" spans="1:14" s="55" customFormat="1" ht="15" thickBot="1" x14ac:dyDescent="0.35">
      <c r="A4830" s="58">
        <v>27</v>
      </c>
      <c r="B4830" s="55" t="s">
        <v>6503</v>
      </c>
      <c r="C4830" s="59" t="s">
        <v>773</v>
      </c>
      <c r="D4830" s="59" t="s">
        <v>6477</v>
      </c>
      <c r="E4830" s="59" t="s">
        <v>303</v>
      </c>
      <c r="F4830" s="59" t="s">
        <v>337</v>
      </c>
      <c r="G4830" s="59" t="s">
        <v>337</v>
      </c>
      <c r="H4830" s="84">
        <f>'20100 AUARollFwd'!C48</f>
        <v>0</v>
      </c>
      <c r="J4830" s="56" t="s">
        <v>6478</v>
      </c>
      <c r="K4830" s="57" t="s">
        <v>4701</v>
      </c>
      <c r="L4830" s="57" t="s">
        <v>1497</v>
      </c>
      <c r="M4830" s="56" t="str">
        <f t="shared" si="116"/>
        <v>LF4.P2010011501</v>
      </c>
      <c r="N4830" s="56"/>
    </row>
    <row r="4831" spans="1:14" s="55" customFormat="1" ht="15" thickBot="1" x14ac:dyDescent="0.35">
      <c r="A4831" s="58">
        <v>27</v>
      </c>
      <c r="B4831" s="55" t="s">
        <v>6504</v>
      </c>
      <c r="C4831" s="59" t="s">
        <v>773</v>
      </c>
      <c r="D4831" s="59" t="s">
        <v>6477</v>
      </c>
      <c r="E4831" s="59" t="s">
        <v>303</v>
      </c>
      <c r="F4831" s="59" t="s">
        <v>706</v>
      </c>
      <c r="G4831" s="59" t="s">
        <v>706</v>
      </c>
      <c r="H4831" s="84">
        <f>'20100 AUARollFwd'!C49</f>
        <v>0</v>
      </c>
      <c r="J4831" s="56" t="s">
        <v>6478</v>
      </c>
      <c r="K4831" s="57" t="s">
        <v>4703</v>
      </c>
      <c r="L4831" s="57" t="s">
        <v>1497</v>
      </c>
      <c r="M4831" s="56" t="str">
        <f t="shared" si="116"/>
        <v>LF4.P2010011601</v>
      </c>
      <c r="N4831" s="56"/>
    </row>
    <row r="4832" spans="1:14" s="55" customFormat="1" ht="15" thickBot="1" x14ac:dyDescent="0.35">
      <c r="A4832" s="58">
        <v>27</v>
      </c>
      <c r="B4832" s="55" t="s">
        <v>6505</v>
      </c>
      <c r="C4832" s="59" t="s">
        <v>773</v>
      </c>
      <c r="D4832" s="59" t="s">
        <v>6477</v>
      </c>
      <c r="E4832" s="59" t="s">
        <v>303</v>
      </c>
      <c r="F4832" s="59" t="s">
        <v>6177</v>
      </c>
      <c r="G4832" s="59" t="s">
        <v>6177</v>
      </c>
      <c r="H4832" s="84">
        <f>'20100 AUARollFwd'!C50</f>
        <v>0</v>
      </c>
      <c r="J4832" s="56" t="s">
        <v>6478</v>
      </c>
      <c r="K4832" s="57" t="s">
        <v>6362</v>
      </c>
      <c r="L4832" s="57" t="s">
        <v>1497</v>
      </c>
      <c r="M4832" s="56" t="str">
        <f t="shared" si="116"/>
        <v>LF4.P2010011701</v>
      </c>
      <c r="N4832" s="56"/>
    </row>
    <row r="4833" spans="1:14" s="55" customFormat="1" ht="15" thickBot="1" x14ac:dyDescent="0.35">
      <c r="A4833" s="58">
        <v>27</v>
      </c>
      <c r="B4833" s="55" t="s">
        <v>6506</v>
      </c>
      <c r="C4833" s="59" t="s">
        <v>774</v>
      </c>
      <c r="D4833" s="59" t="s">
        <v>6477</v>
      </c>
      <c r="E4833" s="59" t="s">
        <v>303</v>
      </c>
      <c r="F4833" s="59" t="s">
        <v>702</v>
      </c>
      <c r="G4833" s="59" t="s">
        <v>702</v>
      </c>
      <c r="H4833" s="84">
        <f>'20100 AUARollFwd'!C56</f>
        <v>0</v>
      </c>
      <c r="J4833" s="56" t="s">
        <v>6478</v>
      </c>
      <c r="K4833" s="57" t="s">
        <v>2575</v>
      </c>
      <c r="L4833" s="57" t="s">
        <v>1497</v>
      </c>
      <c r="M4833" s="56" t="str">
        <f t="shared" si="116"/>
        <v>LF4.P2010012101</v>
      </c>
      <c r="N4833" s="56"/>
    </row>
    <row r="4834" spans="1:14" s="55" customFormat="1" ht="15" thickBot="1" x14ac:dyDescent="0.35">
      <c r="A4834" s="58">
        <v>27</v>
      </c>
      <c r="B4834" s="55" t="s">
        <v>6507</v>
      </c>
      <c r="C4834" s="59" t="s">
        <v>774</v>
      </c>
      <c r="D4834" s="59" t="s">
        <v>6477</v>
      </c>
      <c r="E4834" s="59" t="s">
        <v>303</v>
      </c>
      <c r="F4834" s="59" t="s">
        <v>6170</v>
      </c>
      <c r="G4834" s="59" t="s">
        <v>6170</v>
      </c>
      <c r="H4834" s="84">
        <f>'20100 AUARollFwd'!C57</f>
        <v>0</v>
      </c>
      <c r="J4834" s="56" t="s">
        <v>6478</v>
      </c>
      <c r="K4834" s="57" t="s">
        <v>2577</v>
      </c>
      <c r="L4834" s="57" t="s">
        <v>1497</v>
      </c>
      <c r="M4834" s="56" t="str">
        <f t="shared" si="116"/>
        <v>LF4.P2010012201</v>
      </c>
      <c r="N4834" s="56"/>
    </row>
    <row r="4835" spans="1:14" s="55" customFormat="1" ht="15" thickBot="1" x14ac:dyDescent="0.35">
      <c r="A4835" s="58">
        <v>27</v>
      </c>
      <c r="B4835" s="55" t="s">
        <v>6508</v>
      </c>
      <c r="C4835" s="59" t="s">
        <v>774</v>
      </c>
      <c r="D4835" s="59" t="s">
        <v>6477</v>
      </c>
      <c r="E4835" s="59" t="s">
        <v>303</v>
      </c>
      <c r="F4835" s="59" t="s">
        <v>6172</v>
      </c>
      <c r="G4835" s="59" t="s">
        <v>6172</v>
      </c>
      <c r="H4835" s="84">
        <f>'20100 AUARollFwd'!C58</f>
        <v>0</v>
      </c>
      <c r="J4835" s="56" t="s">
        <v>6478</v>
      </c>
      <c r="K4835" s="57" t="s">
        <v>2579</v>
      </c>
      <c r="L4835" s="57" t="s">
        <v>1497</v>
      </c>
      <c r="M4835" s="56" t="str">
        <f t="shared" si="116"/>
        <v>LF4.P2010012301</v>
      </c>
      <c r="N4835" s="56"/>
    </row>
    <row r="4836" spans="1:14" s="55" customFormat="1" ht="15" thickBot="1" x14ac:dyDescent="0.35">
      <c r="A4836" s="58">
        <v>27</v>
      </c>
      <c r="B4836" s="55" t="s">
        <v>6509</v>
      </c>
      <c r="C4836" s="59" t="s">
        <v>774</v>
      </c>
      <c r="D4836" s="59" t="s">
        <v>6477</v>
      </c>
      <c r="E4836" s="59" t="s">
        <v>303</v>
      </c>
      <c r="F4836" s="59" t="s">
        <v>705</v>
      </c>
      <c r="G4836" s="59" t="s">
        <v>705</v>
      </c>
      <c r="H4836" s="84">
        <f>'20100 AUARollFwd'!C59</f>
        <v>0</v>
      </c>
      <c r="J4836" s="56" t="s">
        <v>6478</v>
      </c>
      <c r="K4836" s="57" t="s">
        <v>2581</v>
      </c>
      <c r="L4836" s="57" t="s">
        <v>1497</v>
      </c>
      <c r="M4836" s="56" t="str">
        <f t="shared" si="116"/>
        <v>LF4.P2010012401</v>
      </c>
      <c r="N4836" s="56"/>
    </row>
    <row r="4837" spans="1:14" s="55" customFormat="1" ht="15" thickBot="1" x14ac:dyDescent="0.35">
      <c r="A4837" s="58">
        <v>27</v>
      </c>
      <c r="B4837" s="55" t="s">
        <v>6510</v>
      </c>
      <c r="C4837" s="59" t="s">
        <v>774</v>
      </c>
      <c r="D4837" s="59" t="s">
        <v>6477</v>
      </c>
      <c r="E4837" s="59" t="s">
        <v>303</v>
      </c>
      <c r="F4837" s="59" t="s">
        <v>337</v>
      </c>
      <c r="G4837" s="59" t="s">
        <v>337</v>
      </c>
      <c r="H4837" s="84">
        <f>'20100 AUARollFwd'!C60</f>
        <v>0</v>
      </c>
      <c r="J4837" s="56" t="s">
        <v>6478</v>
      </c>
      <c r="K4837" s="57" t="s">
        <v>2583</v>
      </c>
      <c r="L4837" s="57" t="s">
        <v>1497</v>
      </c>
      <c r="M4837" s="56" t="str">
        <f t="shared" si="116"/>
        <v>LF4.P2010012501</v>
      </c>
      <c r="N4837" s="56"/>
    </row>
    <row r="4838" spans="1:14" s="55" customFormat="1" ht="15" thickBot="1" x14ac:dyDescent="0.35">
      <c r="A4838" s="58">
        <v>27</v>
      </c>
      <c r="B4838" s="55" t="s">
        <v>6511</v>
      </c>
      <c r="C4838" s="59" t="s">
        <v>774</v>
      </c>
      <c r="D4838" s="59" t="s">
        <v>6477</v>
      </c>
      <c r="E4838" s="59" t="s">
        <v>303</v>
      </c>
      <c r="F4838" s="59" t="s">
        <v>706</v>
      </c>
      <c r="G4838" s="59" t="s">
        <v>706</v>
      </c>
      <c r="H4838" s="84">
        <f>'20100 AUARollFwd'!C61</f>
        <v>0</v>
      </c>
      <c r="J4838" s="56" t="s">
        <v>6478</v>
      </c>
      <c r="K4838" s="57" t="s">
        <v>2585</v>
      </c>
      <c r="L4838" s="57" t="s">
        <v>1497</v>
      </c>
      <c r="M4838" s="56" t="str">
        <f t="shared" si="116"/>
        <v>LF4.P2010012601</v>
      </c>
      <c r="N4838" s="56"/>
    </row>
    <row r="4839" spans="1:14" s="55" customFormat="1" ht="15" thickBot="1" x14ac:dyDescent="0.35">
      <c r="A4839" s="58">
        <v>27</v>
      </c>
      <c r="B4839" s="55" t="s">
        <v>6512</v>
      </c>
      <c r="C4839" s="59" t="s">
        <v>774</v>
      </c>
      <c r="D4839" s="59" t="s">
        <v>6477</v>
      </c>
      <c r="E4839" s="59" t="s">
        <v>303</v>
      </c>
      <c r="F4839" s="59" t="s">
        <v>6177</v>
      </c>
      <c r="G4839" s="59" t="s">
        <v>6177</v>
      </c>
      <c r="H4839" s="84">
        <f>'20100 AUARollFwd'!C62</f>
        <v>0</v>
      </c>
      <c r="J4839" s="56" t="s">
        <v>6478</v>
      </c>
      <c r="K4839" s="57" t="s">
        <v>2587</v>
      </c>
      <c r="L4839" s="57" t="s">
        <v>1497</v>
      </c>
      <c r="M4839" s="56" t="str">
        <f t="shared" si="116"/>
        <v>LF4.P2010012701</v>
      </c>
      <c r="N4839" s="56"/>
    </row>
    <row r="4840" spans="1:14" s="55" customFormat="1" ht="15" thickBot="1" x14ac:dyDescent="0.35">
      <c r="A4840" s="58">
        <v>27</v>
      </c>
      <c r="B4840" s="55" t="s">
        <v>6513</v>
      </c>
      <c r="C4840" s="59" t="s">
        <v>775</v>
      </c>
      <c r="D4840" s="59" t="s">
        <v>6477</v>
      </c>
      <c r="E4840" s="59" t="s">
        <v>303</v>
      </c>
      <c r="F4840" s="59" t="s">
        <v>702</v>
      </c>
      <c r="G4840" s="59" t="s">
        <v>702</v>
      </c>
      <c r="H4840" s="84">
        <f>'20100 AUARollFwd'!C68</f>
        <v>0</v>
      </c>
      <c r="J4840" s="56" t="s">
        <v>6478</v>
      </c>
      <c r="K4840" s="57" t="s">
        <v>2595</v>
      </c>
      <c r="L4840" s="57" t="s">
        <v>1497</v>
      </c>
      <c r="M4840" s="56" t="str">
        <f t="shared" si="116"/>
        <v>LF4.P2010013101</v>
      </c>
      <c r="N4840" s="56"/>
    </row>
    <row r="4841" spans="1:14" s="55" customFormat="1" ht="15" thickBot="1" x14ac:dyDescent="0.35">
      <c r="A4841" s="58">
        <v>27</v>
      </c>
      <c r="B4841" s="55" t="s">
        <v>6514</v>
      </c>
      <c r="C4841" s="59" t="s">
        <v>775</v>
      </c>
      <c r="D4841" s="59" t="s">
        <v>6477</v>
      </c>
      <c r="E4841" s="59" t="s">
        <v>303</v>
      </c>
      <c r="F4841" s="59" t="s">
        <v>6170</v>
      </c>
      <c r="G4841" s="59" t="s">
        <v>6170</v>
      </c>
      <c r="H4841" s="84">
        <f>'20100 AUARollFwd'!C69</f>
        <v>0</v>
      </c>
      <c r="J4841" s="56" t="s">
        <v>6478</v>
      </c>
      <c r="K4841" s="57" t="s">
        <v>2597</v>
      </c>
      <c r="L4841" s="57" t="s">
        <v>1497</v>
      </c>
      <c r="M4841" s="56" t="str">
        <f t="shared" si="116"/>
        <v>LF4.P2010013201</v>
      </c>
      <c r="N4841" s="56"/>
    </row>
    <row r="4842" spans="1:14" s="55" customFormat="1" ht="15" thickBot="1" x14ac:dyDescent="0.35">
      <c r="A4842" s="58">
        <v>27</v>
      </c>
      <c r="B4842" s="55" t="s">
        <v>6515</v>
      </c>
      <c r="C4842" s="59" t="s">
        <v>775</v>
      </c>
      <c r="D4842" s="59" t="s">
        <v>6477</v>
      </c>
      <c r="E4842" s="59" t="s">
        <v>303</v>
      </c>
      <c r="F4842" s="59" t="s">
        <v>6172</v>
      </c>
      <c r="G4842" s="59" t="s">
        <v>6172</v>
      </c>
      <c r="H4842" s="84">
        <f>'20100 AUARollFwd'!C70</f>
        <v>0</v>
      </c>
      <c r="J4842" s="56" t="s">
        <v>6478</v>
      </c>
      <c r="K4842" s="57" t="s">
        <v>2599</v>
      </c>
      <c r="L4842" s="57" t="s">
        <v>1497</v>
      </c>
      <c r="M4842" s="56" t="str">
        <f t="shared" si="116"/>
        <v>LF4.P2010013301</v>
      </c>
      <c r="N4842" s="56"/>
    </row>
    <row r="4843" spans="1:14" s="55" customFormat="1" ht="15" thickBot="1" x14ac:dyDescent="0.35">
      <c r="A4843" s="58">
        <v>27</v>
      </c>
      <c r="B4843" s="55" t="s">
        <v>6516</v>
      </c>
      <c r="C4843" s="59" t="s">
        <v>775</v>
      </c>
      <c r="D4843" s="59" t="s">
        <v>6477</v>
      </c>
      <c r="E4843" s="59" t="s">
        <v>303</v>
      </c>
      <c r="F4843" s="59" t="s">
        <v>705</v>
      </c>
      <c r="G4843" s="59" t="s">
        <v>705</v>
      </c>
      <c r="H4843" s="84">
        <f>'20100 AUARollFwd'!C71</f>
        <v>0</v>
      </c>
      <c r="J4843" s="56" t="s">
        <v>6478</v>
      </c>
      <c r="K4843" s="57" t="s">
        <v>4843</v>
      </c>
      <c r="L4843" s="57" t="s">
        <v>1497</v>
      </c>
      <c r="M4843" s="56" t="str">
        <f t="shared" si="116"/>
        <v>LF4.P2010013401</v>
      </c>
      <c r="N4843" s="56"/>
    </row>
    <row r="4844" spans="1:14" s="55" customFormat="1" ht="15" thickBot="1" x14ac:dyDescent="0.35">
      <c r="A4844" s="58">
        <v>27</v>
      </c>
      <c r="B4844" s="55" t="s">
        <v>6517</v>
      </c>
      <c r="C4844" s="59" t="s">
        <v>775</v>
      </c>
      <c r="D4844" s="59" t="s">
        <v>6477</v>
      </c>
      <c r="E4844" s="59" t="s">
        <v>303</v>
      </c>
      <c r="F4844" s="59" t="s">
        <v>337</v>
      </c>
      <c r="G4844" s="59" t="s">
        <v>337</v>
      </c>
      <c r="H4844" s="84">
        <f>'20100 AUARollFwd'!C72</f>
        <v>0</v>
      </c>
      <c r="J4844" s="56" t="s">
        <v>6478</v>
      </c>
      <c r="K4844" s="57" t="s">
        <v>4845</v>
      </c>
      <c r="L4844" s="57" t="s">
        <v>1497</v>
      </c>
      <c r="M4844" s="56" t="str">
        <f t="shared" si="116"/>
        <v>LF4.P2010013501</v>
      </c>
      <c r="N4844" s="56"/>
    </row>
    <row r="4845" spans="1:14" s="55" customFormat="1" ht="15" thickBot="1" x14ac:dyDescent="0.35">
      <c r="A4845" s="58">
        <v>27</v>
      </c>
      <c r="B4845" s="55" t="s">
        <v>6518</v>
      </c>
      <c r="C4845" s="59" t="s">
        <v>775</v>
      </c>
      <c r="D4845" s="59" t="s">
        <v>6477</v>
      </c>
      <c r="E4845" s="59" t="s">
        <v>303</v>
      </c>
      <c r="F4845" s="59" t="s">
        <v>706</v>
      </c>
      <c r="G4845" s="59" t="s">
        <v>706</v>
      </c>
      <c r="H4845" s="84">
        <f>'20100 AUARollFwd'!C73</f>
        <v>0</v>
      </c>
      <c r="J4845" s="56" t="s">
        <v>6478</v>
      </c>
      <c r="K4845" s="57" t="s">
        <v>4847</v>
      </c>
      <c r="L4845" s="57" t="s">
        <v>1497</v>
      </c>
      <c r="M4845" s="56" t="str">
        <f t="shared" ref="M4845:M4853" si="117">J4845&amp;K4845&amp;L4845</f>
        <v>LF4.P2010013601</v>
      </c>
      <c r="N4845" s="56"/>
    </row>
    <row r="4846" spans="1:14" s="55" customFormat="1" ht="15" thickBot="1" x14ac:dyDescent="0.35">
      <c r="A4846" s="58">
        <v>27</v>
      </c>
      <c r="B4846" s="55" t="s">
        <v>6519</v>
      </c>
      <c r="C4846" s="59" t="s">
        <v>775</v>
      </c>
      <c r="D4846" s="59" t="s">
        <v>6477</v>
      </c>
      <c r="E4846" s="59" t="s">
        <v>303</v>
      </c>
      <c r="F4846" s="59" t="s">
        <v>6177</v>
      </c>
      <c r="G4846" s="59" t="s">
        <v>6177</v>
      </c>
      <c r="H4846" s="84">
        <f>'20100 AUARollFwd'!C74</f>
        <v>0</v>
      </c>
      <c r="J4846" s="56" t="s">
        <v>6478</v>
      </c>
      <c r="K4846" s="57" t="s">
        <v>6419</v>
      </c>
      <c r="L4846" s="57" t="s">
        <v>1497</v>
      </c>
      <c r="M4846" s="56" t="str">
        <f t="shared" si="117"/>
        <v>LF4.P2010013701</v>
      </c>
      <c r="N4846" s="56"/>
    </row>
    <row r="4847" spans="1:14" s="55" customFormat="1" ht="15" thickBot="1" x14ac:dyDescent="0.35">
      <c r="A4847" s="58">
        <v>27</v>
      </c>
      <c r="B4847" s="55" t="s">
        <v>6520</v>
      </c>
      <c r="C4847" s="59" t="s">
        <v>337</v>
      </c>
      <c r="D4847" s="59" t="s">
        <v>6477</v>
      </c>
      <c r="E4847" s="59" t="s">
        <v>303</v>
      </c>
      <c r="F4847" s="59" t="s">
        <v>702</v>
      </c>
      <c r="G4847" s="59" t="s">
        <v>702</v>
      </c>
      <c r="H4847" s="84">
        <f>'20100 AUARollFwd'!C80</f>
        <v>0</v>
      </c>
      <c r="J4847" s="56" t="s">
        <v>6478</v>
      </c>
      <c r="K4847" s="57" t="s">
        <v>6442</v>
      </c>
      <c r="L4847" s="57" t="s">
        <v>1497</v>
      </c>
      <c r="M4847" s="56" t="str">
        <f t="shared" si="117"/>
        <v>LF4.P2010014101</v>
      </c>
      <c r="N4847" s="56"/>
    </row>
    <row r="4848" spans="1:14" s="55" customFormat="1" ht="15" thickBot="1" x14ac:dyDescent="0.35">
      <c r="A4848" s="58">
        <v>27</v>
      </c>
      <c r="B4848" s="55" t="s">
        <v>6521</v>
      </c>
      <c r="C4848" s="59" t="s">
        <v>337</v>
      </c>
      <c r="D4848" s="59" t="s">
        <v>6477</v>
      </c>
      <c r="E4848" s="59" t="s">
        <v>303</v>
      </c>
      <c r="F4848" s="59" t="s">
        <v>6170</v>
      </c>
      <c r="G4848" s="59" t="s">
        <v>6170</v>
      </c>
      <c r="H4848" s="84">
        <f>'20100 AUARollFwd'!C81</f>
        <v>0</v>
      </c>
      <c r="J4848" s="56" t="s">
        <v>6478</v>
      </c>
      <c r="K4848" s="57" t="s">
        <v>6444</v>
      </c>
      <c r="L4848" s="57" t="s">
        <v>1497</v>
      </c>
      <c r="M4848" s="56" t="str">
        <f t="shared" si="117"/>
        <v>LF4.P2010014201</v>
      </c>
      <c r="N4848" s="56"/>
    </row>
    <row r="4849" spans="1:14" s="55" customFormat="1" ht="15" thickBot="1" x14ac:dyDescent="0.35">
      <c r="A4849" s="58">
        <v>27</v>
      </c>
      <c r="B4849" s="55" t="s">
        <v>6522</v>
      </c>
      <c r="C4849" s="59" t="s">
        <v>337</v>
      </c>
      <c r="D4849" s="59" t="s">
        <v>6477</v>
      </c>
      <c r="E4849" s="59" t="s">
        <v>303</v>
      </c>
      <c r="F4849" s="59" t="s">
        <v>6172</v>
      </c>
      <c r="G4849" s="59" t="s">
        <v>6172</v>
      </c>
      <c r="H4849" s="84">
        <f>'20100 AUARollFwd'!C82</f>
        <v>0</v>
      </c>
      <c r="J4849" s="56" t="s">
        <v>6478</v>
      </c>
      <c r="K4849" s="57" t="s">
        <v>6446</v>
      </c>
      <c r="L4849" s="57" t="s">
        <v>1497</v>
      </c>
      <c r="M4849" s="56" t="str">
        <f t="shared" si="117"/>
        <v>LF4.P2010014301</v>
      </c>
      <c r="N4849" s="56"/>
    </row>
    <row r="4850" spans="1:14" s="55" customFormat="1" ht="15" thickBot="1" x14ac:dyDescent="0.35">
      <c r="A4850" s="58">
        <v>27</v>
      </c>
      <c r="B4850" s="55" t="s">
        <v>6523</v>
      </c>
      <c r="C4850" s="59" t="s">
        <v>337</v>
      </c>
      <c r="D4850" s="59" t="s">
        <v>6477</v>
      </c>
      <c r="E4850" s="59" t="s">
        <v>303</v>
      </c>
      <c r="F4850" s="59" t="s">
        <v>705</v>
      </c>
      <c r="G4850" s="59" t="s">
        <v>705</v>
      </c>
      <c r="H4850" s="84">
        <f>'20100 AUARollFwd'!C83</f>
        <v>0</v>
      </c>
      <c r="J4850" s="56" t="s">
        <v>6478</v>
      </c>
      <c r="K4850" s="57" t="s">
        <v>6448</v>
      </c>
      <c r="L4850" s="57" t="s">
        <v>1497</v>
      </c>
      <c r="M4850" s="56" t="str">
        <f t="shared" si="117"/>
        <v>LF4.P2010014401</v>
      </c>
      <c r="N4850" s="56"/>
    </row>
    <row r="4851" spans="1:14" s="55" customFormat="1" ht="15" thickBot="1" x14ac:dyDescent="0.35">
      <c r="A4851" s="58">
        <v>27</v>
      </c>
      <c r="B4851" s="55" t="s">
        <v>6524</v>
      </c>
      <c r="C4851" s="59" t="s">
        <v>337</v>
      </c>
      <c r="D4851" s="59" t="s">
        <v>6477</v>
      </c>
      <c r="E4851" s="59" t="s">
        <v>303</v>
      </c>
      <c r="F4851" s="59" t="s">
        <v>337</v>
      </c>
      <c r="G4851" s="59" t="s">
        <v>337</v>
      </c>
      <c r="H4851" s="84">
        <f>'20100 AUARollFwd'!C84</f>
        <v>0</v>
      </c>
      <c r="J4851" s="56" t="s">
        <v>6478</v>
      </c>
      <c r="K4851" s="57" t="s">
        <v>6450</v>
      </c>
      <c r="L4851" s="57" t="s">
        <v>1497</v>
      </c>
      <c r="M4851" s="56" t="str">
        <f t="shared" si="117"/>
        <v>LF4.P2010014501</v>
      </c>
      <c r="N4851" s="56"/>
    </row>
    <row r="4852" spans="1:14" s="55" customFormat="1" ht="15" thickBot="1" x14ac:dyDescent="0.35">
      <c r="A4852" s="58">
        <v>27</v>
      </c>
      <c r="B4852" s="55" t="s">
        <v>6525</v>
      </c>
      <c r="C4852" s="59" t="s">
        <v>337</v>
      </c>
      <c r="D4852" s="59" t="s">
        <v>6477</v>
      </c>
      <c r="E4852" s="59" t="s">
        <v>303</v>
      </c>
      <c r="F4852" s="59" t="s">
        <v>706</v>
      </c>
      <c r="G4852" s="59" t="s">
        <v>706</v>
      </c>
      <c r="H4852" s="84">
        <f>'20100 AUARollFwd'!C85</f>
        <v>0</v>
      </c>
      <c r="J4852" s="56" t="s">
        <v>6478</v>
      </c>
      <c r="K4852" s="57" t="s">
        <v>6452</v>
      </c>
      <c r="L4852" s="57" t="s">
        <v>1497</v>
      </c>
      <c r="M4852" s="56" t="str">
        <f t="shared" si="117"/>
        <v>LF4.P2010014601</v>
      </c>
      <c r="N4852" s="56"/>
    </row>
    <row r="4853" spans="1:14" s="55" customFormat="1" ht="15" thickBot="1" x14ac:dyDescent="0.35">
      <c r="A4853" s="58">
        <v>27</v>
      </c>
      <c r="B4853" s="55" t="s">
        <v>6526</v>
      </c>
      <c r="C4853" s="59" t="s">
        <v>337</v>
      </c>
      <c r="D4853" s="59" t="s">
        <v>6477</v>
      </c>
      <c r="E4853" s="59" t="s">
        <v>303</v>
      </c>
      <c r="F4853" s="59" t="s">
        <v>6177</v>
      </c>
      <c r="G4853" s="59" t="s">
        <v>6177</v>
      </c>
      <c r="H4853" s="84">
        <f>'20100 AUARollFwd'!C86</f>
        <v>0</v>
      </c>
      <c r="J4853" s="56" t="s">
        <v>6478</v>
      </c>
      <c r="K4853" s="57" t="s">
        <v>6454</v>
      </c>
      <c r="L4853" s="57" t="s">
        <v>1497</v>
      </c>
      <c r="M4853" s="56" t="str">
        <f t="shared" si="117"/>
        <v>LF4.P2010014701</v>
      </c>
      <c r="N4853" s="56"/>
    </row>
  </sheetData>
  <phoneticPr fontId="18" type="noConversion"/>
  <pageMargins left="0.7" right="0.7" top="0.75" bottom="0.75" header="0.3" footer="0.3"/>
  <pageSetup orientation="portrait" r:id="rId1"/>
  <ignoredErrors>
    <ignoredError sqref="K4511:L4608 K2061:L2073 K2334:L2380 K2475:L2521 K2616:L2662 K2757:L2803 K2898:L2944 K3039:L3085 K3180:L3226 K2992 K2993:K3007 K3008 K3009:K3023 K3024 K3025:K3038 L2992:L3038 L2987:L2991 K2945:L2986 K2987:K2991 K2428:K2474 K2381:L2427 L2428:L2474 K2569:K2615 K2522:L2568 L2569:L2615 K2710:K2756 K2663:L2709 L2710:L2756 K2851:K2897 K2804:L2850 L2851:L2897 K3133:K3179 K3086:L3132 L3133:L3179 K3274:K3320 K3227:L3273 L3274:L3320 K2087:K2099 K2126:K2138 K2165:K2177 K2204:K2216 K2243:K2255 K2282:K2294 K2321 K2295:L2307 K2256:L2268 K2217:L2229 K2178:L2190 K2139:L2151 K2100:L2112 K2322:K2333 K2074:L2086 L2322:L2333 K2113:L2125 K2152:L2164 K2191:L2203 K2230:L2242 K2269:L2281 K2308:L2320 L2321 L2282:L2294 L2243:L2255 L2204:L2216 L2165:L2177 L2126:L2138 L2087:L2099 K4609:L4636 K4805:L4811 K4637:L4804 K4812:L4853 A2"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L1400"/>
  <sheetViews>
    <sheetView zoomScale="80" zoomScaleNormal="80" workbookViewId="0">
      <pane ySplit="3" topLeftCell="A4" activePane="bottomLeft" state="frozen"/>
      <selection activeCell="A2" sqref="A2"/>
      <selection pane="bottomLeft" activeCell="D3" sqref="D3"/>
    </sheetView>
  </sheetViews>
  <sheetFormatPr defaultColWidth="8.88671875" defaultRowHeight="10.199999999999999" outlineLevelCol="1" x14ac:dyDescent="0.2"/>
  <cols>
    <col min="1" max="1" width="7.109375" style="69" hidden="1" customWidth="1" outlineLevel="1"/>
    <col min="2" max="3" width="3.88671875" style="69" hidden="1" customWidth="1" outlineLevel="1"/>
    <col min="4" max="4" width="8.109375" style="29" customWidth="1" collapsed="1"/>
    <col min="5" max="5" width="17.44140625" style="29" customWidth="1"/>
    <col min="6" max="6" width="18.88671875" style="29" customWidth="1"/>
    <col min="7" max="7" width="21.109375" style="29" customWidth="1"/>
    <col min="8" max="8" width="25" style="29" customWidth="1"/>
    <col min="9" max="9" width="49.88671875" style="29" customWidth="1"/>
    <col min="10" max="10" width="42.5546875" style="29" customWidth="1"/>
    <col min="11" max="11" width="51.109375" style="29" customWidth="1"/>
    <col min="12" max="12" width="14.88671875" style="29" customWidth="1"/>
    <col min="13" max="16384" width="8.88671875" style="29"/>
  </cols>
  <sheetData>
    <row r="1" spans="1:12" ht="21.6" customHeight="1" x14ac:dyDescent="0.4">
      <c r="A1" s="150" t="s">
        <v>6527</v>
      </c>
      <c r="B1" s="151"/>
      <c r="C1" s="151"/>
      <c r="D1" s="68" t="s">
        <v>6528</v>
      </c>
      <c r="E1" s="144"/>
      <c r="F1" s="146"/>
      <c r="G1" s="149"/>
      <c r="H1" s="149"/>
      <c r="I1" s="149"/>
      <c r="J1" s="149"/>
      <c r="K1" s="149"/>
      <c r="L1" s="149"/>
    </row>
    <row r="2" spans="1:12" ht="21" customHeight="1" x14ac:dyDescent="0.4">
      <c r="A2" s="152" t="s">
        <v>6529</v>
      </c>
      <c r="B2" s="153"/>
      <c r="C2" s="151"/>
      <c r="D2" s="145" t="s">
        <v>276</v>
      </c>
      <c r="E2" s="146"/>
      <c r="F2" s="146"/>
      <c r="G2" s="146"/>
      <c r="H2" s="146"/>
      <c r="I2" s="146"/>
      <c r="J2" s="146"/>
      <c r="K2" s="146"/>
      <c r="L2" s="147"/>
    </row>
    <row r="3" spans="1:12" s="55" customFormat="1" ht="15" thickBot="1" x14ac:dyDescent="0.35">
      <c r="A3" s="55" t="s">
        <v>6530</v>
      </c>
      <c r="B3" s="55" t="s">
        <v>6531</v>
      </c>
      <c r="C3" s="55" t="s">
        <v>6532</v>
      </c>
      <c r="D3" s="83" t="s">
        <v>1022</v>
      </c>
      <c r="E3" s="83" t="s">
        <v>1485</v>
      </c>
      <c r="F3" s="83" t="s">
        <v>6533</v>
      </c>
      <c r="G3" s="83" t="s">
        <v>1486</v>
      </c>
      <c r="H3" s="83" t="s">
        <v>1487</v>
      </c>
      <c r="I3" s="83" t="s">
        <v>1488</v>
      </c>
      <c r="J3" s="83" t="s">
        <v>1489</v>
      </c>
      <c r="K3" s="83" t="s">
        <v>1490</v>
      </c>
      <c r="L3" s="83" t="s">
        <v>1491</v>
      </c>
    </row>
    <row r="4" spans="1:12" s="55" customFormat="1" ht="15" thickBot="1" x14ac:dyDescent="0.35">
      <c r="A4" s="61" t="str">
        <f>MID(F5,6,5)</f>
        <v>20012</v>
      </c>
      <c r="B4" s="61" t="str">
        <f>MID(F5,11,3)</f>
        <v>110</v>
      </c>
      <c r="C4" s="61" t="str">
        <f>RIGHT(F5,2)</f>
        <v>10</v>
      </c>
      <c r="D4" s="58">
        <v>8</v>
      </c>
      <c r="E4" s="58" t="s">
        <v>6534</v>
      </c>
      <c r="F4" s="55" t="s">
        <v>1127</v>
      </c>
      <c r="G4" s="59" t="s">
        <v>771</v>
      </c>
      <c r="H4" s="59" t="s">
        <v>763</v>
      </c>
      <c r="I4" s="59" t="s">
        <v>777</v>
      </c>
      <c r="J4" s="59" t="s">
        <v>778</v>
      </c>
      <c r="K4" s="59" t="s">
        <v>6535</v>
      </c>
      <c r="L4" s="84">
        <f>'20200 LiabilityRollFwd'!G6</f>
        <v>0</v>
      </c>
    </row>
    <row r="5" spans="1:12" s="55" customFormat="1" ht="15" thickBot="1" x14ac:dyDescent="0.35">
      <c r="A5" s="61" t="str">
        <f>MID(F6,6,5)</f>
        <v>20012</v>
      </c>
      <c r="B5" s="61" t="str">
        <f>MID(F6,11,3)</f>
        <v>210</v>
      </c>
      <c r="C5" s="61" t="str">
        <f>RIGHT(F6,2)</f>
        <v>10</v>
      </c>
      <c r="D5" s="58">
        <v>10</v>
      </c>
      <c r="E5" s="58" t="s">
        <v>6536</v>
      </c>
      <c r="F5" s="55" t="s">
        <v>6537</v>
      </c>
      <c r="G5" s="59" t="s">
        <v>771</v>
      </c>
      <c r="H5" s="59" t="s">
        <v>763</v>
      </c>
      <c r="I5" s="59" t="s">
        <v>777</v>
      </c>
      <c r="J5" s="59" t="s">
        <v>788</v>
      </c>
      <c r="K5" s="59" t="s">
        <v>6535</v>
      </c>
      <c r="L5" s="84">
        <f>'20200 LiabilityRollFwd'!G9</f>
        <v>0</v>
      </c>
    </row>
    <row r="6" spans="1:12" s="55" customFormat="1" ht="15" thickBot="1" x14ac:dyDescent="0.35">
      <c r="A6" s="143" t="s">
        <v>803</v>
      </c>
      <c r="B6" s="143" t="s">
        <v>803</v>
      </c>
      <c r="C6" s="143" t="s">
        <v>803</v>
      </c>
      <c r="D6" s="58">
        <v>9</v>
      </c>
      <c r="E6" s="58" t="s">
        <v>6538</v>
      </c>
      <c r="F6" s="55" t="s">
        <v>6539</v>
      </c>
      <c r="G6" s="59" t="s">
        <v>771</v>
      </c>
      <c r="H6" s="59" t="s">
        <v>763</v>
      </c>
      <c r="I6" s="59" t="s">
        <v>777</v>
      </c>
      <c r="J6" s="59" t="s">
        <v>795</v>
      </c>
      <c r="K6" s="59" t="s">
        <v>6535</v>
      </c>
      <c r="L6" s="84">
        <f>'20200 LiabilityRollFwd'!G12</f>
        <v>0</v>
      </c>
    </row>
    <row r="7" spans="1:12" s="55" customFormat="1" ht="15" thickBot="1" x14ac:dyDescent="0.35">
      <c r="A7" s="143" t="s">
        <v>803</v>
      </c>
      <c r="B7" s="143" t="s">
        <v>803</v>
      </c>
      <c r="C7" s="143" t="s">
        <v>803</v>
      </c>
      <c r="D7" s="58">
        <v>4</v>
      </c>
      <c r="E7" s="58" t="s">
        <v>6540</v>
      </c>
      <c r="F7" s="55" t="s">
        <v>1048</v>
      </c>
      <c r="G7" s="59" t="s">
        <v>771</v>
      </c>
      <c r="H7" s="59" t="s">
        <v>763</v>
      </c>
      <c r="I7" s="59" t="s">
        <v>777</v>
      </c>
      <c r="J7" s="59" t="s">
        <v>802</v>
      </c>
      <c r="K7" s="59" t="s">
        <v>6535</v>
      </c>
      <c r="L7" s="84">
        <f>'20200 LiabilityRollFwd'!G15</f>
        <v>0</v>
      </c>
    </row>
    <row r="8" spans="1:12" s="55" customFormat="1" ht="15" thickBot="1" x14ac:dyDescent="0.35">
      <c r="A8" s="143" t="s">
        <v>803</v>
      </c>
      <c r="B8" s="143" t="s">
        <v>803</v>
      </c>
      <c r="C8" s="143" t="s">
        <v>803</v>
      </c>
      <c r="D8" s="58">
        <v>8</v>
      </c>
      <c r="E8" s="58" t="s">
        <v>6541</v>
      </c>
      <c r="F8" s="55" t="s">
        <v>1048</v>
      </c>
      <c r="G8" s="59" t="s">
        <v>771</v>
      </c>
      <c r="H8" s="59" t="s">
        <v>763</v>
      </c>
      <c r="I8" s="59" t="s">
        <v>777</v>
      </c>
      <c r="J8" s="59" t="s">
        <v>802</v>
      </c>
      <c r="K8" s="59" t="s">
        <v>6535</v>
      </c>
      <c r="L8" s="84">
        <f>'20200 LiabilityRollFwd'!G15</f>
        <v>0</v>
      </c>
    </row>
    <row r="9" spans="1:12" s="55" customFormat="1" ht="15" thickBot="1" x14ac:dyDescent="0.35">
      <c r="A9" s="61" t="str">
        <f>MID(F9,6,5)</f>
        <v>20012</v>
      </c>
      <c r="B9" s="61" t="str">
        <f>MID(F9,11,3)</f>
        <v>099</v>
      </c>
      <c r="C9" s="61" t="str">
        <f>RIGHT(F9,2)</f>
        <v>14</v>
      </c>
      <c r="D9" s="58">
        <v>8</v>
      </c>
      <c r="E9" s="58" t="s">
        <v>6542</v>
      </c>
      <c r="F9" s="55" t="s">
        <v>6543</v>
      </c>
      <c r="G9" s="59" t="s">
        <v>771</v>
      </c>
      <c r="H9" s="59" t="s">
        <v>763</v>
      </c>
      <c r="I9" s="59" t="s">
        <v>777</v>
      </c>
      <c r="J9" s="59" t="s">
        <v>778</v>
      </c>
      <c r="K9" s="59" t="s">
        <v>6544</v>
      </c>
      <c r="L9" s="84">
        <f>'20200 LiabilityRollFwd'!G7</f>
        <v>0</v>
      </c>
    </row>
    <row r="10" spans="1:12" s="55" customFormat="1" ht="15" thickBot="1" x14ac:dyDescent="0.35">
      <c r="A10" s="61" t="str">
        <f>MID(F10,6,5)</f>
        <v>20012</v>
      </c>
      <c r="B10" s="61" t="str">
        <f>MID(F10,11,3)</f>
        <v>110</v>
      </c>
      <c r="C10" s="61" t="str">
        <f>RIGHT(F10,2)</f>
        <v>14</v>
      </c>
      <c r="D10" s="58">
        <v>10</v>
      </c>
      <c r="E10" s="58" t="s">
        <v>6545</v>
      </c>
      <c r="F10" s="55" t="s">
        <v>6546</v>
      </c>
      <c r="G10" s="59" t="s">
        <v>771</v>
      </c>
      <c r="H10" s="59" t="s">
        <v>763</v>
      </c>
      <c r="I10" s="59" t="s">
        <v>777</v>
      </c>
      <c r="J10" s="59" t="s">
        <v>788</v>
      </c>
      <c r="K10" s="59" t="s">
        <v>6544</v>
      </c>
      <c r="L10" s="84">
        <f>'20200 LiabilityRollFwd'!G10</f>
        <v>0</v>
      </c>
    </row>
    <row r="11" spans="1:12" s="55" customFormat="1" ht="15" thickBot="1" x14ac:dyDescent="0.35">
      <c r="A11" s="61" t="str">
        <f t="shared" ref="A11:A12" si="0">MID(F11,6,5)</f>
        <v>20012</v>
      </c>
      <c r="B11" s="61" t="str">
        <f t="shared" ref="B11:B12" si="1">MID(F11,11,3)</f>
        <v>210</v>
      </c>
      <c r="C11" s="61" t="str">
        <f t="shared" ref="C11:C12" si="2">RIGHT(F11,2)</f>
        <v>14</v>
      </c>
      <c r="D11" s="58">
        <v>9</v>
      </c>
      <c r="E11" s="58" t="s">
        <v>6547</v>
      </c>
      <c r="F11" s="55" t="s">
        <v>6548</v>
      </c>
      <c r="G11" s="59" t="s">
        <v>771</v>
      </c>
      <c r="H11" s="59" t="s">
        <v>763</v>
      </c>
      <c r="I11" s="59" t="s">
        <v>777</v>
      </c>
      <c r="J11" s="59" t="s">
        <v>795</v>
      </c>
      <c r="K11" s="59" t="s">
        <v>6544</v>
      </c>
      <c r="L11" s="84">
        <f>'20200 LiabilityRollFwd'!G13</f>
        <v>0</v>
      </c>
    </row>
    <row r="12" spans="1:12" s="55" customFormat="1" ht="15" thickBot="1" x14ac:dyDescent="0.35">
      <c r="A12" s="61" t="str">
        <f t="shared" si="0"/>
        <v>20012</v>
      </c>
      <c r="B12" s="61" t="str">
        <f t="shared" si="1"/>
        <v>799</v>
      </c>
      <c r="C12" s="61" t="str">
        <f t="shared" si="2"/>
        <v>14</v>
      </c>
      <c r="D12" s="58">
        <v>4</v>
      </c>
      <c r="E12" s="58" t="s">
        <v>6549</v>
      </c>
      <c r="F12" s="55" t="s">
        <v>1051</v>
      </c>
      <c r="G12" s="59" t="s">
        <v>771</v>
      </c>
      <c r="H12" s="59" t="s">
        <v>763</v>
      </c>
      <c r="I12" s="59" t="s">
        <v>777</v>
      </c>
      <c r="J12" s="59" t="s">
        <v>802</v>
      </c>
      <c r="K12" s="59" t="s">
        <v>6544</v>
      </c>
      <c r="L12" s="84">
        <f>'20200 LiabilityRollFwd'!G16</f>
        <v>0</v>
      </c>
    </row>
    <row r="13" spans="1:12" s="55" customFormat="1" ht="15" thickBot="1" x14ac:dyDescent="0.35">
      <c r="A13" s="143" t="s">
        <v>803</v>
      </c>
      <c r="B13" s="143" t="s">
        <v>803</v>
      </c>
      <c r="C13" s="143" t="s">
        <v>803</v>
      </c>
      <c r="D13" s="58">
        <v>8</v>
      </c>
      <c r="E13" s="58" t="s">
        <v>6550</v>
      </c>
      <c r="F13" s="55" t="s">
        <v>1051</v>
      </c>
      <c r="G13" s="59" t="s">
        <v>771</v>
      </c>
      <c r="H13" s="59" t="s">
        <v>763</v>
      </c>
      <c r="I13" s="59" t="s">
        <v>777</v>
      </c>
      <c r="J13" s="59" t="s">
        <v>802</v>
      </c>
      <c r="K13" s="59" t="s">
        <v>6544</v>
      </c>
      <c r="L13" s="84">
        <f>'20200 LiabilityRollFwd'!G16</f>
        <v>0</v>
      </c>
    </row>
    <row r="14" spans="1:12" s="55" customFormat="1" ht="15" thickBot="1" x14ac:dyDescent="0.35">
      <c r="A14" s="143" t="s">
        <v>803</v>
      </c>
      <c r="B14" s="143" t="s">
        <v>803</v>
      </c>
      <c r="C14" s="143" t="s">
        <v>803</v>
      </c>
      <c r="D14" s="58">
        <v>8</v>
      </c>
      <c r="E14" s="58" t="s">
        <v>6551</v>
      </c>
      <c r="F14" s="55" t="s">
        <v>1133</v>
      </c>
      <c r="G14" s="59" t="s">
        <v>771</v>
      </c>
      <c r="H14" s="59" t="s">
        <v>763</v>
      </c>
      <c r="I14" s="59" t="s">
        <v>777</v>
      </c>
      <c r="J14" s="59" t="s">
        <v>778</v>
      </c>
      <c r="K14" s="59" t="s">
        <v>6552</v>
      </c>
      <c r="L14" s="84">
        <f>'20200 LiabilityRollFwd'!G8</f>
        <v>0</v>
      </c>
    </row>
    <row r="15" spans="1:12" s="55" customFormat="1" ht="15" thickBot="1" x14ac:dyDescent="0.35">
      <c r="A15" s="143" t="s">
        <v>803</v>
      </c>
      <c r="B15" s="143" t="s">
        <v>803</v>
      </c>
      <c r="C15" s="143" t="s">
        <v>803</v>
      </c>
      <c r="D15" s="58">
        <v>10</v>
      </c>
      <c r="E15" s="58" t="s">
        <v>6553</v>
      </c>
      <c r="F15" s="55" t="s">
        <v>1250</v>
      </c>
      <c r="G15" s="59" t="s">
        <v>771</v>
      </c>
      <c r="H15" s="59" t="s">
        <v>763</v>
      </c>
      <c r="I15" s="59" t="s">
        <v>777</v>
      </c>
      <c r="J15" s="59" t="s">
        <v>788</v>
      </c>
      <c r="K15" s="59" t="s">
        <v>6552</v>
      </c>
      <c r="L15" s="84">
        <f>'20200 LiabilityRollFwd'!G11</f>
        <v>0</v>
      </c>
    </row>
    <row r="16" spans="1:12" s="55" customFormat="1" ht="15" thickBot="1" x14ac:dyDescent="0.35">
      <c r="A16" s="143" t="s">
        <v>803</v>
      </c>
      <c r="B16" s="143" t="s">
        <v>803</v>
      </c>
      <c r="C16" s="143" t="s">
        <v>803</v>
      </c>
      <c r="D16" s="58">
        <v>9</v>
      </c>
      <c r="E16" s="58" t="s">
        <v>6554</v>
      </c>
      <c r="F16" s="55" t="s">
        <v>6555</v>
      </c>
      <c r="G16" s="59" t="s">
        <v>771</v>
      </c>
      <c r="H16" s="59" t="s">
        <v>763</v>
      </c>
      <c r="I16" s="59" t="s">
        <v>777</v>
      </c>
      <c r="J16" s="59" t="s">
        <v>795</v>
      </c>
      <c r="K16" s="59" t="s">
        <v>6552</v>
      </c>
      <c r="L16" s="84">
        <f>'20200 LiabilityRollFwd'!G14</f>
        <v>0</v>
      </c>
    </row>
    <row r="17" spans="1:12" s="55" customFormat="1" ht="15" thickBot="1" x14ac:dyDescent="0.35">
      <c r="A17" s="143" t="s">
        <v>803</v>
      </c>
      <c r="B17" s="143" t="s">
        <v>803</v>
      </c>
      <c r="C17" s="143" t="s">
        <v>803</v>
      </c>
      <c r="D17" s="58">
        <v>4</v>
      </c>
      <c r="E17" s="58" t="s">
        <v>6556</v>
      </c>
      <c r="F17" s="55" t="s">
        <v>1054</v>
      </c>
      <c r="G17" s="59" t="s">
        <v>771</v>
      </c>
      <c r="H17" s="59" t="s">
        <v>763</v>
      </c>
      <c r="I17" s="59" t="s">
        <v>777</v>
      </c>
      <c r="J17" s="59" t="s">
        <v>802</v>
      </c>
      <c r="K17" s="59" t="s">
        <v>6552</v>
      </c>
      <c r="L17" s="84">
        <f>'20200 LiabilityRollFwd'!G17</f>
        <v>0</v>
      </c>
    </row>
    <row r="18" spans="1:12" s="55" customFormat="1" ht="15" thickBot="1" x14ac:dyDescent="0.35">
      <c r="A18" s="143" t="s">
        <v>803</v>
      </c>
      <c r="B18" s="143" t="s">
        <v>803</v>
      </c>
      <c r="C18" s="143" t="s">
        <v>803</v>
      </c>
      <c r="D18" s="58">
        <v>8</v>
      </c>
      <c r="E18" s="58" t="s">
        <v>6557</v>
      </c>
      <c r="F18" s="55" t="s">
        <v>1054</v>
      </c>
      <c r="G18" s="59" t="s">
        <v>771</v>
      </c>
      <c r="H18" s="59" t="s">
        <v>763</v>
      </c>
      <c r="I18" s="59" t="s">
        <v>777</v>
      </c>
      <c r="J18" s="59" t="s">
        <v>802</v>
      </c>
      <c r="K18" s="59" t="s">
        <v>6552</v>
      </c>
      <c r="L18" s="84">
        <f>'20200 LiabilityRollFwd'!G17</f>
        <v>0</v>
      </c>
    </row>
    <row r="19" spans="1:12" s="55" customFormat="1" ht="15" thickBot="1" x14ac:dyDescent="0.35">
      <c r="A19" s="143" t="s">
        <v>803</v>
      </c>
      <c r="B19" s="143" t="s">
        <v>803</v>
      </c>
      <c r="C19" s="143" t="s">
        <v>803</v>
      </c>
      <c r="D19" s="58">
        <v>5</v>
      </c>
      <c r="E19" s="58" t="s">
        <v>6558</v>
      </c>
      <c r="F19" s="55" t="s">
        <v>6559</v>
      </c>
      <c r="G19" s="59" t="s">
        <v>771</v>
      </c>
      <c r="H19" s="59" t="s">
        <v>763</v>
      </c>
      <c r="I19" s="59" t="s">
        <v>777</v>
      </c>
      <c r="J19" s="59" t="s">
        <v>802</v>
      </c>
      <c r="K19" s="59" t="s">
        <v>810</v>
      </c>
      <c r="L19" s="84">
        <f>'20200 LiabilityRollFwd'!G18</f>
        <v>0</v>
      </c>
    </row>
    <row r="20" spans="1:12" s="55" customFormat="1" ht="15" thickBot="1" x14ac:dyDescent="0.35">
      <c r="A20" s="143" t="s">
        <v>803</v>
      </c>
      <c r="B20" s="143" t="s">
        <v>803</v>
      </c>
      <c r="C20" s="143" t="s">
        <v>803</v>
      </c>
      <c r="D20" s="58">
        <v>4</v>
      </c>
      <c r="E20" s="58" t="s">
        <v>6560</v>
      </c>
      <c r="F20" s="55" t="s">
        <v>6561</v>
      </c>
      <c r="G20" s="59" t="s">
        <v>771</v>
      </c>
      <c r="H20" s="59" t="s">
        <v>763</v>
      </c>
      <c r="I20" s="59" t="s">
        <v>777</v>
      </c>
      <c r="J20" s="59" t="s">
        <v>802</v>
      </c>
      <c r="K20" s="59" t="s">
        <v>6562</v>
      </c>
      <c r="L20" s="84">
        <f>'20200 LiabilityRollFwd'!G19</f>
        <v>0</v>
      </c>
    </row>
    <row r="21" spans="1:12" s="55" customFormat="1" ht="15" thickBot="1" x14ac:dyDescent="0.35">
      <c r="A21" s="143" t="s">
        <v>803</v>
      </c>
      <c r="B21" s="143" t="s">
        <v>803</v>
      </c>
      <c r="C21" s="143" t="s">
        <v>803</v>
      </c>
      <c r="D21" s="58">
        <v>8</v>
      </c>
      <c r="E21" s="58" t="s">
        <v>6563</v>
      </c>
      <c r="F21" s="55" t="s">
        <v>6564</v>
      </c>
      <c r="G21" s="59" t="s">
        <v>771</v>
      </c>
      <c r="H21" s="59" t="s">
        <v>951</v>
      </c>
      <c r="I21" s="59" t="s">
        <v>777</v>
      </c>
      <c r="J21" s="59" t="s">
        <v>778</v>
      </c>
      <c r="K21" s="59" t="s">
        <v>6535</v>
      </c>
      <c r="L21" s="84">
        <f>'20200 LiabilityRollFwd'!N6</f>
        <v>0</v>
      </c>
    </row>
    <row r="22" spans="1:12" s="55" customFormat="1" ht="15" thickBot="1" x14ac:dyDescent="0.35">
      <c r="A22" s="61" t="str">
        <f>MID(F29,6,5)</f>
        <v>20012</v>
      </c>
      <c r="B22" s="61" t="str">
        <f>MID(F29,11,3)</f>
        <v>099</v>
      </c>
      <c r="C22" s="61" t="str">
        <f>RIGHT(F29,2)</f>
        <v>48</v>
      </c>
      <c r="D22" s="58">
        <v>10</v>
      </c>
      <c r="E22" s="58" t="s">
        <v>6565</v>
      </c>
      <c r="F22" s="55" t="s">
        <v>1269</v>
      </c>
      <c r="G22" s="59" t="s">
        <v>771</v>
      </c>
      <c r="H22" s="59" t="s">
        <v>951</v>
      </c>
      <c r="I22" s="59" t="s">
        <v>777</v>
      </c>
      <c r="J22" s="59" t="s">
        <v>788</v>
      </c>
      <c r="K22" s="59" t="s">
        <v>6535</v>
      </c>
      <c r="L22" s="84">
        <f>'20200 LiabilityRollFwd'!N9</f>
        <v>0</v>
      </c>
    </row>
    <row r="23" spans="1:12" s="55" customFormat="1" ht="15" thickBot="1" x14ac:dyDescent="0.35">
      <c r="A23" s="61" t="str">
        <f>MID(F30,6,5)</f>
        <v>20012</v>
      </c>
      <c r="B23" s="61" t="str">
        <f>MID(F30,11,3)</f>
        <v>110</v>
      </c>
      <c r="C23" s="61" t="str">
        <f>RIGHT(F30,2)</f>
        <v>48</v>
      </c>
      <c r="D23" s="58">
        <v>9</v>
      </c>
      <c r="E23" s="58" t="s">
        <v>6566</v>
      </c>
      <c r="F23" s="55" t="s">
        <v>6567</v>
      </c>
      <c r="G23" s="59" t="s">
        <v>771</v>
      </c>
      <c r="H23" s="59" t="s">
        <v>951</v>
      </c>
      <c r="I23" s="59" t="s">
        <v>777</v>
      </c>
      <c r="J23" s="59" t="s">
        <v>795</v>
      </c>
      <c r="K23" s="59" t="s">
        <v>6535</v>
      </c>
      <c r="L23" s="84">
        <f>'20200 LiabilityRollFwd'!N12</f>
        <v>0</v>
      </c>
    </row>
    <row r="24" spans="1:12" s="55" customFormat="1" ht="15" thickBot="1" x14ac:dyDescent="0.35">
      <c r="A24" s="61" t="str">
        <f>MID(F31,6,5)</f>
        <v>20012</v>
      </c>
      <c r="B24" s="61" t="str">
        <f>MID(F31,11,3)</f>
        <v>210</v>
      </c>
      <c r="C24" s="61" t="str">
        <f>RIGHT(F31,2)</f>
        <v>48</v>
      </c>
      <c r="D24" s="58">
        <v>8</v>
      </c>
      <c r="E24" s="58" t="s">
        <v>6568</v>
      </c>
      <c r="F24" s="55" t="s">
        <v>6569</v>
      </c>
      <c r="G24" s="59" t="s">
        <v>771</v>
      </c>
      <c r="H24" s="59" t="s">
        <v>951</v>
      </c>
      <c r="I24" s="59" t="s">
        <v>777</v>
      </c>
      <c r="J24" s="59" t="s">
        <v>802</v>
      </c>
      <c r="K24" s="59" t="s">
        <v>6535</v>
      </c>
      <c r="L24" s="84">
        <f>'20200 LiabilityRollFwd'!N15</f>
        <v>0</v>
      </c>
    </row>
    <row r="25" spans="1:12" s="55" customFormat="1" ht="15" thickBot="1" x14ac:dyDescent="0.35">
      <c r="A25" s="143" t="s">
        <v>803</v>
      </c>
      <c r="B25" s="143" t="s">
        <v>803</v>
      </c>
      <c r="C25" s="143" t="s">
        <v>803</v>
      </c>
      <c r="D25" s="58">
        <v>8</v>
      </c>
      <c r="E25" s="58" t="s">
        <v>6570</v>
      </c>
      <c r="F25" s="55" t="s">
        <v>6571</v>
      </c>
      <c r="G25" s="59" t="s">
        <v>771</v>
      </c>
      <c r="H25" s="59" t="s">
        <v>951</v>
      </c>
      <c r="I25" s="59" t="s">
        <v>777</v>
      </c>
      <c r="J25" s="59" t="s">
        <v>778</v>
      </c>
      <c r="K25" s="59" t="s">
        <v>6544</v>
      </c>
      <c r="L25" s="84">
        <f>'20200 LiabilityRollFwd'!N7</f>
        <v>0</v>
      </c>
    </row>
    <row r="26" spans="1:12" s="55" customFormat="1" ht="15" thickBot="1" x14ac:dyDescent="0.35">
      <c r="A26" s="143" t="s">
        <v>803</v>
      </c>
      <c r="B26" s="143" t="s">
        <v>803</v>
      </c>
      <c r="C26" s="143" t="s">
        <v>803</v>
      </c>
      <c r="D26" s="58">
        <v>10</v>
      </c>
      <c r="E26" s="58" t="s">
        <v>6572</v>
      </c>
      <c r="F26" s="55" t="s">
        <v>6573</v>
      </c>
      <c r="G26" s="59" t="s">
        <v>771</v>
      </c>
      <c r="H26" s="59" t="s">
        <v>951</v>
      </c>
      <c r="I26" s="59" t="s">
        <v>777</v>
      </c>
      <c r="J26" s="59" t="s">
        <v>788</v>
      </c>
      <c r="K26" s="59" t="s">
        <v>6544</v>
      </c>
      <c r="L26" s="84">
        <f>'20200 LiabilityRollFwd'!N10</f>
        <v>0</v>
      </c>
    </row>
    <row r="27" spans="1:12" s="55" customFormat="1" ht="15" thickBot="1" x14ac:dyDescent="0.35">
      <c r="A27" s="143" t="s">
        <v>803</v>
      </c>
      <c r="B27" s="143" t="s">
        <v>803</v>
      </c>
      <c r="C27" s="143" t="s">
        <v>803</v>
      </c>
      <c r="D27" s="58">
        <v>9</v>
      </c>
      <c r="E27" s="58" t="s">
        <v>6574</v>
      </c>
      <c r="F27" s="55" t="s">
        <v>6575</v>
      </c>
      <c r="G27" s="59" t="s">
        <v>771</v>
      </c>
      <c r="H27" s="59" t="s">
        <v>951</v>
      </c>
      <c r="I27" s="59" t="s">
        <v>777</v>
      </c>
      <c r="J27" s="59" t="s">
        <v>795</v>
      </c>
      <c r="K27" s="59" t="s">
        <v>6544</v>
      </c>
      <c r="L27" s="84">
        <f>'20200 LiabilityRollFwd'!N13</f>
        <v>0</v>
      </c>
    </row>
    <row r="28" spans="1:12" s="55" customFormat="1" ht="15" thickBot="1" x14ac:dyDescent="0.35">
      <c r="A28" s="143" t="s">
        <v>803</v>
      </c>
      <c r="B28" s="143" t="s">
        <v>803</v>
      </c>
      <c r="C28" s="143" t="s">
        <v>803</v>
      </c>
      <c r="D28" s="58">
        <v>8</v>
      </c>
      <c r="E28" s="58" t="s">
        <v>6576</v>
      </c>
      <c r="F28" s="55" t="s">
        <v>6577</v>
      </c>
      <c r="G28" s="59" t="s">
        <v>771</v>
      </c>
      <c r="H28" s="59" t="s">
        <v>951</v>
      </c>
      <c r="I28" s="59" t="s">
        <v>777</v>
      </c>
      <c r="J28" s="59" t="s">
        <v>802</v>
      </c>
      <c r="K28" s="59" t="s">
        <v>6544</v>
      </c>
      <c r="L28" s="84">
        <f>'20200 LiabilityRollFwd'!N16</f>
        <v>0</v>
      </c>
    </row>
    <row r="29" spans="1:12" s="55" customFormat="1" ht="15" thickBot="1" x14ac:dyDescent="0.35">
      <c r="A29" s="61" t="str">
        <f>MID(F32,6,5)</f>
        <v>20012</v>
      </c>
      <c r="B29" s="61" t="str">
        <f>MID(F32,11,3)</f>
        <v>799</v>
      </c>
      <c r="C29" s="61" t="str">
        <f>RIGHT(F32,2)</f>
        <v>48</v>
      </c>
      <c r="D29" s="58">
        <v>8</v>
      </c>
      <c r="E29" s="58" t="s">
        <v>6578</v>
      </c>
      <c r="F29" s="55" t="s">
        <v>6579</v>
      </c>
      <c r="G29" s="59" t="s">
        <v>771</v>
      </c>
      <c r="H29" s="59" t="s">
        <v>951</v>
      </c>
      <c r="I29" s="59" t="s">
        <v>777</v>
      </c>
      <c r="J29" s="59" t="s">
        <v>778</v>
      </c>
      <c r="K29" s="59" t="s">
        <v>6552</v>
      </c>
      <c r="L29" s="84">
        <f>'20200 LiabilityRollFwd'!N8</f>
        <v>0</v>
      </c>
    </row>
    <row r="30" spans="1:12" s="55" customFormat="1" ht="15" thickBot="1" x14ac:dyDescent="0.35">
      <c r="D30" s="58">
        <v>10</v>
      </c>
      <c r="E30" s="58" t="s">
        <v>6580</v>
      </c>
      <c r="F30" s="55" t="s">
        <v>6581</v>
      </c>
      <c r="G30" s="59" t="s">
        <v>771</v>
      </c>
      <c r="H30" s="59" t="s">
        <v>951</v>
      </c>
      <c r="I30" s="59" t="s">
        <v>777</v>
      </c>
      <c r="J30" s="59" t="s">
        <v>788</v>
      </c>
      <c r="K30" s="59" t="s">
        <v>6552</v>
      </c>
      <c r="L30" s="84">
        <f>'20200 LiabilityRollFwd'!N11</f>
        <v>0</v>
      </c>
    </row>
    <row r="31" spans="1:12" s="55" customFormat="1" ht="15" thickBot="1" x14ac:dyDescent="0.35">
      <c r="D31" s="58">
        <v>9</v>
      </c>
      <c r="E31" s="58" t="s">
        <v>6582</v>
      </c>
      <c r="F31" s="55" t="s">
        <v>6583</v>
      </c>
      <c r="G31" s="59" t="s">
        <v>771</v>
      </c>
      <c r="H31" s="59" t="s">
        <v>951</v>
      </c>
      <c r="I31" s="59" t="s">
        <v>777</v>
      </c>
      <c r="J31" s="59" t="s">
        <v>795</v>
      </c>
      <c r="K31" s="59" t="s">
        <v>6552</v>
      </c>
      <c r="L31" s="84">
        <f>'20200 LiabilityRollFwd'!N14</f>
        <v>0</v>
      </c>
    </row>
    <row r="32" spans="1:12" s="55" customFormat="1" ht="15" thickBot="1" x14ac:dyDescent="0.35">
      <c r="D32" s="58">
        <v>8</v>
      </c>
      <c r="E32" s="58" t="s">
        <v>6584</v>
      </c>
      <c r="F32" s="55" t="s">
        <v>1160</v>
      </c>
      <c r="G32" s="59" t="s">
        <v>771</v>
      </c>
      <c r="H32" s="59" t="s">
        <v>951</v>
      </c>
      <c r="I32" s="59" t="s">
        <v>777</v>
      </c>
      <c r="J32" s="59" t="s">
        <v>802</v>
      </c>
      <c r="K32" s="59" t="s">
        <v>6552</v>
      </c>
      <c r="L32" s="84">
        <f>'20200 LiabilityRollFwd'!N17</f>
        <v>0</v>
      </c>
    </row>
    <row r="33" spans="1:12" s="55" customFormat="1" ht="15" thickBot="1" x14ac:dyDescent="0.35">
      <c r="A33" s="61" t="str">
        <f>MID(F43,6,5)</f>
        <v>20012</v>
      </c>
      <c r="B33" s="61" t="str">
        <f>MID(F43,11,3)</f>
        <v>099</v>
      </c>
      <c r="C33" s="61" t="str">
        <f>RIGHT(F43,2)</f>
        <v>18</v>
      </c>
      <c r="D33" s="58">
        <v>8</v>
      </c>
      <c r="E33" s="58" t="s">
        <v>6585</v>
      </c>
      <c r="F33" s="55" t="s">
        <v>1127</v>
      </c>
      <c r="G33" s="59" t="s">
        <v>772</v>
      </c>
      <c r="H33" s="59" t="s">
        <v>763</v>
      </c>
      <c r="I33" s="59" t="s">
        <v>777</v>
      </c>
      <c r="J33" s="59" t="s">
        <v>778</v>
      </c>
      <c r="K33" s="59" t="s">
        <v>6535</v>
      </c>
      <c r="L33" s="84">
        <f>'20200 LiabilityRollFwd'!H6</f>
        <v>0</v>
      </c>
    </row>
    <row r="34" spans="1:12" s="55" customFormat="1" ht="15" thickBot="1" x14ac:dyDescent="0.35">
      <c r="A34" s="61" t="str">
        <f>MID(F44,6,5)</f>
        <v>20012</v>
      </c>
      <c r="B34" s="61" t="str">
        <f>MID(F44,11,3)</f>
        <v>110</v>
      </c>
      <c r="C34" s="61" t="str">
        <f>RIGHT(F44,2)</f>
        <v>18</v>
      </c>
      <c r="D34" s="58">
        <v>10</v>
      </c>
      <c r="E34" s="58" t="s">
        <v>6586</v>
      </c>
      <c r="F34" s="55" t="s">
        <v>6537</v>
      </c>
      <c r="G34" s="59" t="s">
        <v>772</v>
      </c>
      <c r="H34" s="59" t="s">
        <v>763</v>
      </c>
      <c r="I34" s="60" t="s">
        <v>777</v>
      </c>
      <c r="J34" s="59" t="s">
        <v>788</v>
      </c>
      <c r="K34" s="59" t="s">
        <v>6535</v>
      </c>
      <c r="L34" s="84">
        <f>'20200 LiabilityRollFwd'!H9</f>
        <v>0</v>
      </c>
    </row>
    <row r="35" spans="1:12" s="55" customFormat="1" ht="15" thickBot="1" x14ac:dyDescent="0.35">
      <c r="A35" s="61" t="str">
        <f>MID(F45,6,5)</f>
        <v>20012</v>
      </c>
      <c r="B35" s="61" t="str">
        <f>MID(F45,11,3)</f>
        <v>210</v>
      </c>
      <c r="C35" s="61" t="str">
        <f>RIGHT(F45,2)</f>
        <v>18</v>
      </c>
      <c r="D35" s="58">
        <v>9</v>
      </c>
      <c r="E35" s="58" t="s">
        <v>6587</v>
      </c>
      <c r="F35" s="55" t="s">
        <v>6539</v>
      </c>
      <c r="G35" s="59" t="s">
        <v>772</v>
      </c>
      <c r="H35" s="59" t="s">
        <v>763</v>
      </c>
      <c r="I35" s="60" t="s">
        <v>777</v>
      </c>
      <c r="J35" s="59" t="s">
        <v>795</v>
      </c>
      <c r="K35" s="59" t="s">
        <v>6535</v>
      </c>
      <c r="L35" s="84">
        <f>'20200 LiabilityRollFwd'!H12</f>
        <v>0</v>
      </c>
    </row>
    <row r="36" spans="1:12" s="55" customFormat="1" ht="15" thickBot="1" x14ac:dyDescent="0.35">
      <c r="A36" s="61" t="str">
        <f>MID(F46,6,5)</f>
        <v>20012</v>
      </c>
      <c r="B36" s="61" t="str">
        <f>MID(F46,11,3)</f>
        <v>799</v>
      </c>
      <c r="C36" s="61" t="str">
        <f>RIGHT(F46,2)</f>
        <v>18</v>
      </c>
      <c r="D36" s="58">
        <v>4</v>
      </c>
      <c r="E36" s="58" t="s">
        <v>6588</v>
      </c>
      <c r="F36" s="55" t="s">
        <v>1048</v>
      </c>
      <c r="G36" s="59" t="s">
        <v>772</v>
      </c>
      <c r="H36" s="59" t="s">
        <v>763</v>
      </c>
      <c r="I36" s="60" t="s">
        <v>777</v>
      </c>
      <c r="J36" s="59" t="s">
        <v>802</v>
      </c>
      <c r="K36" s="59" t="s">
        <v>6535</v>
      </c>
      <c r="L36" s="84">
        <f>'20200 LiabilityRollFwd'!H15</f>
        <v>0</v>
      </c>
    </row>
    <row r="37" spans="1:12" s="55" customFormat="1" ht="15" thickBot="1" x14ac:dyDescent="0.35">
      <c r="A37" s="61" t="str">
        <f>MID(F48,6,5)</f>
        <v>20012</v>
      </c>
      <c r="B37" s="61" t="str">
        <f>MID(F48,11,3)</f>
        <v>799</v>
      </c>
      <c r="C37" s="61" t="str">
        <f>RIGHT(F48,2)</f>
        <v>06</v>
      </c>
      <c r="D37" s="58">
        <v>8</v>
      </c>
      <c r="E37" s="58" t="s">
        <v>6589</v>
      </c>
      <c r="F37" s="55" t="s">
        <v>1048</v>
      </c>
      <c r="G37" s="59" t="s">
        <v>772</v>
      </c>
      <c r="H37" s="59" t="s">
        <v>763</v>
      </c>
      <c r="I37" s="60" t="s">
        <v>777</v>
      </c>
      <c r="J37" s="59" t="s">
        <v>802</v>
      </c>
      <c r="K37" s="59" t="s">
        <v>6535</v>
      </c>
      <c r="L37" s="84">
        <f>'20200 LiabilityRollFwd'!H15</f>
        <v>0</v>
      </c>
    </row>
    <row r="38" spans="1:12" s="55" customFormat="1" ht="15" thickBot="1" x14ac:dyDescent="0.35">
      <c r="D38" s="58">
        <v>8</v>
      </c>
      <c r="E38" s="58" t="s">
        <v>6590</v>
      </c>
      <c r="F38" s="55" t="s">
        <v>6543</v>
      </c>
      <c r="G38" s="59" t="s">
        <v>772</v>
      </c>
      <c r="H38" s="59" t="s">
        <v>763</v>
      </c>
      <c r="I38" s="59" t="s">
        <v>777</v>
      </c>
      <c r="J38" s="59" t="s">
        <v>778</v>
      </c>
      <c r="K38" s="59" t="s">
        <v>6544</v>
      </c>
      <c r="L38" s="84">
        <f>'20200 LiabilityRollFwd'!H7</f>
        <v>0</v>
      </c>
    </row>
    <row r="39" spans="1:12" s="55" customFormat="1" ht="15" thickBot="1" x14ac:dyDescent="0.35">
      <c r="A39" s="61" t="str">
        <f>MID(F33,6,5)</f>
        <v>20012</v>
      </c>
      <c r="B39" s="61" t="str">
        <f>MID(F33,11,3)</f>
        <v>099</v>
      </c>
      <c r="C39" s="61" t="str">
        <f>RIGHT(F33,2)</f>
        <v>10</v>
      </c>
      <c r="D39" s="58">
        <v>10</v>
      </c>
      <c r="E39" s="58" t="s">
        <v>6591</v>
      </c>
      <c r="F39" s="55" t="s">
        <v>6546</v>
      </c>
      <c r="G39" s="59" t="s">
        <v>772</v>
      </c>
      <c r="H39" s="59" t="s">
        <v>763</v>
      </c>
      <c r="I39" s="59" t="s">
        <v>777</v>
      </c>
      <c r="J39" s="59" t="s">
        <v>788</v>
      </c>
      <c r="K39" s="59" t="s">
        <v>6544</v>
      </c>
      <c r="L39" s="84">
        <f>'20200 LiabilityRollFwd'!H10</f>
        <v>0</v>
      </c>
    </row>
    <row r="40" spans="1:12" s="55" customFormat="1" ht="15" thickBot="1" x14ac:dyDescent="0.35">
      <c r="A40" s="61" t="str">
        <f>MID(F34,6,5)</f>
        <v>20012</v>
      </c>
      <c r="B40" s="61" t="str">
        <f>MID(F34,11,3)</f>
        <v>110</v>
      </c>
      <c r="C40" s="61" t="str">
        <f>RIGHT(F34,2)</f>
        <v>10</v>
      </c>
      <c r="D40" s="58">
        <v>9</v>
      </c>
      <c r="E40" s="58" t="s">
        <v>6592</v>
      </c>
      <c r="F40" s="55" t="s">
        <v>6548</v>
      </c>
      <c r="G40" s="59" t="s">
        <v>772</v>
      </c>
      <c r="H40" s="59" t="s">
        <v>763</v>
      </c>
      <c r="I40" s="59" t="s">
        <v>777</v>
      </c>
      <c r="J40" s="59" t="s">
        <v>795</v>
      </c>
      <c r="K40" s="59" t="s">
        <v>6544</v>
      </c>
      <c r="L40" s="84">
        <f>'20200 LiabilityRollFwd'!H13</f>
        <v>0</v>
      </c>
    </row>
    <row r="41" spans="1:12" s="55" customFormat="1" ht="15" thickBot="1" x14ac:dyDescent="0.35">
      <c r="D41" s="58">
        <v>4</v>
      </c>
      <c r="E41" s="58" t="s">
        <v>6593</v>
      </c>
      <c r="F41" s="55" t="s">
        <v>1051</v>
      </c>
      <c r="G41" s="59" t="s">
        <v>772</v>
      </c>
      <c r="H41" s="59" t="s">
        <v>763</v>
      </c>
      <c r="I41" s="59" t="s">
        <v>777</v>
      </c>
      <c r="J41" s="59" t="s">
        <v>802</v>
      </c>
      <c r="K41" s="59" t="s">
        <v>6544</v>
      </c>
      <c r="L41" s="84">
        <f>'20200 LiabilityRollFwd'!H16</f>
        <v>0</v>
      </c>
    </row>
    <row r="42" spans="1:12" s="55" customFormat="1" ht="15" thickBot="1" x14ac:dyDescent="0.35">
      <c r="A42" s="61" t="str">
        <f>MID(F36,6,5)</f>
        <v>20012</v>
      </c>
      <c r="B42" s="61" t="str">
        <f>MID(F36,11,3)</f>
        <v>799</v>
      </c>
      <c r="C42" s="61" t="str">
        <f>RIGHT(F36,2)</f>
        <v>10</v>
      </c>
      <c r="D42" s="58">
        <v>8</v>
      </c>
      <c r="E42" s="58" t="s">
        <v>6594</v>
      </c>
      <c r="F42" s="55" t="s">
        <v>1051</v>
      </c>
      <c r="G42" s="59" t="s">
        <v>772</v>
      </c>
      <c r="H42" s="59" t="s">
        <v>763</v>
      </c>
      <c r="I42" s="59" t="s">
        <v>777</v>
      </c>
      <c r="J42" s="59" t="s">
        <v>802</v>
      </c>
      <c r="K42" s="59" t="s">
        <v>6544</v>
      </c>
      <c r="L42" s="84">
        <f>'20200 LiabilityRollFwd'!H16</f>
        <v>0</v>
      </c>
    </row>
    <row r="43" spans="1:12" s="55" customFormat="1" ht="15" thickBot="1" x14ac:dyDescent="0.35">
      <c r="A43" s="61" t="str">
        <f t="shared" ref="A43" si="3">MID(F49,6,5)</f>
        <v>20012</v>
      </c>
      <c r="B43" s="61" t="str">
        <f t="shared" ref="B43" si="4">MID(F49,11,3)</f>
        <v>799</v>
      </c>
      <c r="C43" s="61" t="str">
        <f t="shared" ref="C43" si="5">RIGHT(F49,2)</f>
        <v>29</v>
      </c>
      <c r="D43" s="58">
        <v>8</v>
      </c>
      <c r="E43" s="58" t="s">
        <v>6595</v>
      </c>
      <c r="F43" s="55" t="s">
        <v>1133</v>
      </c>
      <c r="G43" s="59" t="s">
        <v>772</v>
      </c>
      <c r="H43" s="59" t="s">
        <v>763</v>
      </c>
      <c r="I43" s="60" t="s">
        <v>777</v>
      </c>
      <c r="J43" s="59" t="s">
        <v>778</v>
      </c>
      <c r="K43" s="59" t="s">
        <v>6552</v>
      </c>
      <c r="L43" s="84">
        <f>'20200 LiabilityRollFwd'!H8</f>
        <v>0</v>
      </c>
    </row>
    <row r="44" spans="1:12" s="55" customFormat="1" ht="15" thickBot="1" x14ac:dyDescent="0.35">
      <c r="A44" s="61" t="str">
        <f>MID(F54,6,5)</f>
        <v>20012</v>
      </c>
      <c r="B44" s="61" t="str">
        <f>MID(F54,11,3)</f>
        <v>099</v>
      </c>
      <c r="C44" s="61" t="str">
        <f>RIGHT(F54,2)</f>
        <v>44</v>
      </c>
      <c r="D44" s="58">
        <v>10</v>
      </c>
      <c r="E44" s="58" t="s">
        <v>6596</v>
      </c>
      <c r="F44" s="55" t="s">
        <v>1250</v>
      </c>
      <c r="G44" s="59" t="s">
        <v>772</v>
      </c>
      <c r="H44" s="59" t="s">
        <v>763</v>
      </c>
      <c r="I44" s="60" t="s">
        <v>777</v>
      </c>
      <c r="J44" s="59" t="s">
        <v>788</v>
      </c>
      <c r="K44" s="59" t="s">
        <v>6552</v>
      </c>
      <c r="L44" s="84">
        <f>'20200 LiabilityRollFwd'!H11</f>
        <v>0</v>
      </c>
    </row>
    <row r="45" spans="1:12" s="55" customFormat="1" ht="15" thickBot="1" x14ac:dyDescent="0.35">
      <c r="A45" s="61" t="str">
        <f>MID(F55,6,5)</f>
        <v>20012</v>
      </c>
      <c r="B45" s="61" t="str">
        <f>MID(F55,11,3)</f>
        <v>110</v>
      </c>
      <c r="C45" s="61" t="str">
        <f>RIGHT(F55,2)</f>
        <v>44</v>
      </c>
      <c r="D45" s="58">
        <v>9</v>
      </c>
      <c r="E45" s="58" t="s">
        <v>6597</v>
      </c>
      <c r="F45" s="55" t="s">
        <v>6555</v>
      </c>
      <c r="G45" s="59" t="s">
        <v>772</v>
      </c>
      <c r="H45" s="59" t="s">
        <v>763</v>
      </c>
      <c r="I45" s="59" t="s">
        <v>777</v>
      </c>
      <c r="J45" s="59" t="s">
        <v>795</v>
      </c>
      <c r="K45" s="59" t="s">
        <v>6552</v>
      </c>
      <c r="L45" s="84">
        <f>'20200 LiabilityRollFwd'!H14</f>
        <v>0</v>
      </c>
    </row>
    <row r="46" spans="1:12" s="55" customFormat="1" ht="15" thickBot="1" x14ac:dyDescent="0.35">
      <c r="A46" s="61" t="str">
        <f>MID(F56,6,5)</f>
        <v>20012</v>
      </c>
      <c r="B46" s="61" t="str">
        <f>MID(F56,11,3)</f>
        <v>210</v>
      </c>
      <c r="C46" s="61" t="str">
        <f>RIGHT(F56,2)</f>
        <v>44</v>
      </c>
      <c r="D46" s="58">
        <v>4</v>
      </c>
      <c r="E46" s="58" t="s">
        <v>6598</v>
      </c>
      <c r="F46" s="55" t="s">
        <v>1054</v>
      </c>
      <c r="G46" s="59" t="s">
        <v>772</v>
      </c>
      <c r="H46" s="59" t="s">
        <v>763</v>
      </c>
      <c r="I46" s="59" t="s">
        <v>777</v>
      </c>
      <c r="J46" s="59" t="s">
        <v>802</v>
      </c>
      <c r="K46" s="59" t="s">
        <v>6552</v>
      </c>
      <c r="L46" s="84">
        <f>'20200 LiabilityRollFwd'!H17</f>
        <v>0</v>
      </c>
    </row>
    <row r="47" spans="1:12" s="55" customFormat="1" ht="15" thickBot="1" x14ac:dyDescent="0.35">
      <c r="A47" s="61" t="str">
        <f>MID(F57,6,5)</f>
        <v>20012</v>
      </c>
      <c r="B47" s="61" t="str">
        <f>MID(F57,11,3)</f>
        <v>799</v>
      </c>
      <c r="C47" s="61" t="str">
        <f>RIGHT(F57,2)</f>
        <v>44</v>
      </c>
      <c r="D47" s="58">
        <v>8</v>
      </c>
      <c r="E47" s="58" t="s">
        <v>6599</v>
      </c>
      <c r="F47" s="55" t="s">
        <v>1054</v>
      </c>
      <c r="G47" s="59" t="s">
        <v>772</v>
      </c>
      <c r="H47" s="59" t="s">
        <v>763</v>
      </c>
      <c r="I47" s="59" t="s">
        <v>777</v>
      </c>
      <c r="J47" s="59" t="s">
        <v>802</v>
      </c>
      <c r="K47" s="59" t="s">
        <v>6552</v>
      </c>
      <c r="L47" s="84">
        <f>'20200 LiabilityRollFwd'!H17</f>
        <v>0</v>
      </c>
    </row>
    <row r="48" spans="1:12" s="55" customFormat="1" ht="15" thickBot="1" x14ac:dyDescent="0.35">
      <c r="A48" s="61" t="str">
        <f>MID(F50,6,5)</f>
        <v>20012</v>
      </c>
      <c r="B48" s="61" t="str">
        <f>MID(F50,11,3)</f>
        <v>099</v>
      </c>
      <c r="C48" s="61" t="str">
        <f>RIGHT(F50,2)</f>
        <v>40</v>
      </c>
      <c r="D48" s="58">
        <v>5</v>
      </c>
      <c r="E48" s="58" t="s">
        <v>6600</v>
      </c>
      <c r="F48" s="55" t="s">
        <v>6559</v>
      </c>
      <c r="G48" s="59" t="s">
        <v>772</v>
      </c>
      <c r="H48" s="59" t="s">
        <v>763</v>
      </c>
      <c r="I48" s="59" t="s">
        <v>777</v>
      </c>
      <c r="J48" s="59" t="s">
        <v>802</v>
      </c>
      <c r="K48" s="59" t="s">
        <v>810</v>
      </c>
      <c r="L48" s="84">
        <f>'20200 LiabilityRollFwd'!H18</f>
        <v>0</v>
      </c>
    </row>
    <row r="49" spans="1:12" s="55" customFormat="1" ht="15" thickBot="1" x14ac:dyDescent="0.35">
      <c r="A49" s="61" t="str">
        <f>MID(F51,6,5)</f>
        <v>20012</v>
      </c>
      <c r="B49" s="61" t="str">
        <f>MID(F51,11,3)</f>
        <v>110</v>
      </c>
      <c r="C49" s="61" t="str">
        <f>RIGHT(F51,2)</f>
        <v>40</v>
      </c>
      <c r="D49" s="58">
        <v>4</v>
      </c>
      <c r="E49" s="58" t="s">
        <v>6601</v>
      </c>
      <c r="F49" s="55" t="s">
        <v>6561</v>
      </c>
      <c r="G49" s="59" t="s">
        <v>772</v>
      </c>
      <c r="H49" s="59" t="s">
        <v>763</v>
      </c>
      <c r="I49" s="59" t="s">
        <v>777</v>
      </c>
      <c r="J49" s="59" t="s">
        <v>802</v>
      </c>
      <c r="K49" s="59" t="s">
        <v>6562</v>
      </c>
      <c r="L49" s="84">
        <f>'20200 LiabilityRollFwd'!H19</f>
        <v>0</v>
      </c>
    </row>
    <row r="50" spans="1:12" s="55" customFormat="1" ht="15" thickBot="1" x14ac:dyDescent="0.35">
      <c r="A50" s="61" t="str">
        <f>MID(F60,6,5)</f>
        <v>20012</v>
      </c>
      <c r="B50" s="61" t="str">
        <f>MID(F60,11,3)</f>
        <v>210</v>
      </c>
      <c r="C50" s="61" t="str">
        <f>RIGHT(F60,2)</f>
        <v>48</v>
      </c>
      <c r="D50" s="58">
        <v>8</v>
      </c>
      <c r="E50" s="58" t="s">
        <v>6602</v>
      </c>
      <c r="F50" s="55" t="s">
        <v>6564</v>
      </c>
      <c r="G50" s="59" t="s">
        <v>772</v>
      </c>
      <c r="H50" s="59" t="s">
        <v>951</v>
      </c>
      <c r="I50" s="60" t="s">
        <v>777</v>
      </c>
      <c r="J50" s="59" t="s">
        <v>778</v>
      </c>
      <c r="K50" s="59" t="s">
        <v>6535</v>
      </c>
      <c r="L50" s="84">
        <f>'20200 LiabilityRollFwd'!O6</f>
        <v>0</v>
      </c>
    </row>
    <row r="51" spans="1:12" s="55" customFormat="1" ht="15" thickBot="1" x14ac:dyDescent="0.35">
      <c r="A51" s="61" t="str">
        <f>MID(F61,6,5)</f>
        <v>20012</v>
      </c>
      <c r="B51" s="61" t="str">
        <f>MID(F61,11,3)</f>
        <v>799</v>
      </c>
      <c r="C51" s="61" t="str">
        <f>RIGHT(F61,2)</f>
        <v>48</v>
      </c>
      <c r="D51" s="58">
        <v>10</v>
      </c>
      <c r="E51" s="58" t="s">
        <v>6603</v>
      </c>
      <c r="F51" s="55" t="s">
        <v>1269</v>
      </c>
      <c r="G51" s="59" t="s">
        <v>772</v>
      </c>
      <c r="H51" s="59" t="s">
        <v>951</v>
      </c>
      <c r="I51" s="60" t="s">
        <v>777</v>
      </c>
      <c r="J51" s="59" t="s">
        <v>788</v>
      </c>
      <c r="K51" s="59" t="s">
        <v>6535</v>
      </c>
      <c r="L51" s="84">
        <f>'20200 LiabilityRollFwd'!O9</f>
        <v>0</v>
      </c>
    </row>
    <row r="52" spans="1:12" s="56" customFormat="1" ht="15" thickBot="1" x14ac:dyDescent="0.35">
      <c r="A52" s="56" t="str">
        <f>MID(F67,6,5)</f>
        <v>20012</v>
      </c>
      <c r="B52" s="56" t="str">
        <f>MID(F67,11,3)</f>
        <v>099</v>
      </c>
      <c r="C52" s="56" t="str">
        <f>RIGHT(F67,2)</f>
        <v>14</v>
      </c>
      <c r="D52" s="58">
        <v>9</v>
      </c>
      <c r="E52" s="58" t="s">
        <v>6604</v>
      </c>
      <c r="F52" s="55" t="s">
        <v>6567</v>
      </c>
      <c r="G52" s="59" t="s">
        <v>772</v>
      </c>
      <c r="H52" s="59" t="s">
        <v>951</v>
      </c>
      <c r="I52" s="60" t="s">
        <v>777</v>
      </c>
      <c r="J52" s="59" t="s">
        <v>795</v>
      </c>
      <c r="K52" s="59" t="s">
        <v>6535</v>
      </c>
      <c r="L52" s="84">
        <f>'20200 LiabilityRollFwd'!O12</f>
        <v>0</v>
      </c>
    </row>
    <row r="53" spans="1:12" s="56" customFormat="1" ht="15" thickBot="1" x14ac:dyDescent="0.35">
      <c r="A53" s="56" t="str">
        <f>MID(F68,6,5)</f>
        <v>20012</v>
      </c>
      <c r="B53" s="56" t="str">
        <f>MID(F68,11,3)</f>
        <v>110</v>
      </c>
      <c r="C53" s="56" t="str">
        <f>RIGHT(F68,2)</f>
        <v>14</v>
      </c>
      <c r="D53" s="58">
        <v>8</v>
      </c>
      <c r="E53" s="58" t="s">
        <v>6605</v>
      </c>
      <c r="F53" s="55" t="s">
        <v>6569</v>
      </c>
      <c r="G53" s="59" t="s">
        <v>772</v>
      </c>
      <c r="H53" s="59" t="s">
        <v>951</v>
      </c>
      <c r="I53" s="59" t="s">
        <v>777</v>
      </c>
      <c r="J53" s="59" t="s">
        <v>802</v>
      </c>
      <c r="K53" s="59" t="s">
        <v>6535</v>
      </c>
      <c r="L53" s="84">
        <f>'20200 LiabilityRollFwd'!O15</f>
        <v>0</v>
      </c>
    </row>
    <row r="54" spans="1:12" s="55" customFormat="1" ht="15" thickBot="1" x14ac:dyDescent="0.35">
      <c r="A54" s="61" t="str">
        <f>MID(F52,6,5)</f>
        <v>20012</v>
      </c>
      <c r="B54" s="61" t="str">
        <f>MID(F52,11,3)</f>
        <v>210</v>
      </c>
      <c r="C54" s="61" t="str">
        <f>RIGHT(F52,2)</f>
        <v>40</v>
      </c>
      <c r="D54" s="58">
        <v>8</v>
      </c>
      <c r="E54" s="58" t="s">
        <v>6606</v>
      </c>
      <c r="F54" s="55" t="s">
        <v>6571</v>
      </c>
      <c r="G54" s="59" t="s">
        <v>772</v>
      </c>
      <c r="H54" s="59" t="s">
        <v>951</v>
      </c>
      <c r="I54" s="59" t="s">
        <v>777</v>
      </c>
      <c r="J54" s="59" t="s">
        <v>778</v>
      </c>
      <c r="K54" s="59" t="s">
        <v>6544</v>
      </c>
      <c r="L54" s="84">
        <f>'20200 LiabilityRollFwd'!O7</f>
        <v>0</v>
      </c>
    </row>
    <row r="55" spans="1:12" s="55" customFormat="1" ht="15" thickBot="1" x14ac:dyDescent="0.35">
      <c r="A55" s="61" t="str">
        <f>MID(F53,6,5)</f>
        <v>20012</v>
      </c>
      <c r="B55" s="61" t="str">
        <f>MID(F53,11,3)</f>
        <v>799</v>
      </c>
      <c r="C55" s="61" t="str">
        <f>RIGHT(F53,2)</f>
        <v>40</v>
      </c>
      <c r="D55" s="58">
        <v>10</v>
      </c>
      <c r="E55" s="58" t="s">
        <v>6607</v>
      </c>
      <c r="F55" s="55" t="s">
        <v>6573</v>
      </c>
      <c r="G55" s="59" t="s">
        <v>772</v>
      </c>
      <c r="H55" s="59" t="s">
        <v>951</v>
      </c>
      <c r="I55" s="60" t="s">
        <v>777</v>
      </c>
      <c r="J55" s="59" t="s">
        <v>788</v>
      </c>
      <c r="K55" s="59" t="s">
        <v>6544</v>
      </c>
      <c r="L55" s="84">
        <f>'20200 LiabilityRollFwd'!O10</f>
        <v>0</v>
      </c>
    </row>
    <row r="56" spans="1:12" s="55" customFormat="1" ht="15" thickBot="1" x14ac:dyDescent="0.35">
      <c r="A56" s="61" t="str">
        <f>MID(F58,6,5)</f>
        <v>20012</v>
      </c>
      <c r="B56" s="61" t="str">
        <f>MID(F58,11,3)</f>
        <v>099</v>
      </c>
      <c r="C56" s="61" t="str">
        <f>RIGHT(F58,2)</f>
        <v>48</v>
      </c>
      <c r="D56" s="58">
        <v>9</v>
      </c>
      <c r="E56" s="58" t="s">
        <v>6608</v>
      </c>
      <c r="F56" s="55" t="s">
        <v>6575</v>
      </c>
      <c r="G56" s="59" t="s">
        <v>772</v>
      </c>
      <c r="H56" s="59" t="s">
        <v>951</v>
      </c>
      <c r="I56" s="60" t="s">
        <v>777</v>
      </c>
      <c r="J56" s="59" t="s">
        <v>795</v>
      </c>
      <c r="K56" s="59" t="s">
        <v>6544</v>
      </c>
      <c r="L56" s="84">
        <f>'20200 LiabilityRollFwd'!O13</f>
        <v>0</v>
      </c>
    </row>
    <row r="57" spans="1:12" s="55" customFormat="1" ht="15" thickBot="1" x14ac:dyDescent="0.35">
      <c r="A57" s="61" t="str">
        <f>MID(F59,6,5)</f>
        <v>20012</v>
      </c>
      <c r="B57" s="61" t="str">
        <f>MID(F59,11,3)</f>
        <v>110</v>
      </c>
      <c r="C57" s="61" t="str">
        <f>RIGHT(F59,2)</f>
        <v>48</v>
      </c>
      <c r="D57" s="58">
        <v>8</v>
      </c>
      <c r="E57" s="58" t="s">
        <v>6609</v>
      </c>
      <c r="F57" s="55" t="s">
        <v>6577</v>
      </c>
      <c r="G57" s="59" t="s">
        <v>772</v>
      </c>
      <c r="H57" s="59" t="s">
        <v>951</v>
      </c>
      <c r="I57" s="60" t="s">
        <v>777</v>
      </c>
      <c r="J57" s="59" t="s">
        <v>802</v>
      </c>
      <c r="K57" s="59" t="s">
        <v>6544</v>
      </c>
      <c r="L57" s="84">
        <f>'20200 LiabilityRollFwd'!O16</f>
        <v>0</v>
      </c>
    </row>
    <row r="58" spans="1:12" s="56" customFormat="1" ht="15" thickBot="1" x14ac:dyDescent="0.35">
      <c r="A58" s="56" t="str">
        <f t="shared" ref="A58" si="6">MID(F69,6,5)</f>
        <v>20012</v>
      </c>
      <c r="B58" s="56" t="str">
        <f t="shared" ref="B58" si="7">MID(F69,11,3)</f>
        <v>210</v>
      </c>
      <c r="C58" s="56" t="str">
        <f t="shared" ref="C58" si="8">RIGHT(F69,2)</f>
        <v>14</v>
      </c>
      <c r="D58" s="58">
        <v>8</v>
      </c>
      <c r="E58" s="58" t="s">
        <v>6610</v>
      </c>
      <c r="F58" s="55" t="s">
        <v>6579</v>
      </c>
      <c r="G58" s="59" t="s">
        <v>772</v>
      </c>
      <c r="H58" s="59" t="s">
        <v>951</v>
      </c>
      <c r="I58" s="59" t="s">
        <v>777</v>
      </c>
      <c r="J58" s="59" t="s">
        <v>778</v>
      </c>
      <c r="K58" s="59" t="s">
        <v>6552</v>
      </c>
      <c r="L58" s="84">
        <f>'20200 LiabilityRollFwd'!O8</f>
        <v>0</v>
      </c>
    </row>
    <row r="59" spans="1:12" s="55" customFormat="1" ht="15" thickBot="1" x14ac:dyDescent="0.35">
      <c r="A59" s="61" t="str">
        <f>MID(F70,6,5)</f>
        <v>20012</v>
      </c>
      <c r="B59" s="61" t="str">
        <f>MID(F70,11,3)</f>
        <v>799</v>
      </c>
      <c r="C59" s="61" t="str">
        <f>RIGHT(F70,2)</f>
        <v>14</v>
      </c>
      <c r="D59" s="58">
        <v>10</v>
      </c>
      <c r="E59" s="58" t="s">
        <v>6611</v>
      </c>
      <c r="F59" s="55" t="s">
        <v>6581</v>
      </c>
      <c r="G59" s="59" t="s">
        <v>772</v>
      </c>
      <c r="H59" s="59" t="s">
        <v>951</v>
      </c>
      <c r="I59" s="59" t="s">
        <v>777</v>
      </c>
      <c r="J59" s="59" t="s">
        <v>788</v>
      </c>
      <c r="K59" s="59" t="s">
        <v>6552</v>
      </c>
      <c r="L59" s="84">
        <f>'20200 LiabilityRollFwd'!O11</f>
        <v>0</v>
      </c>
    </row>
    <row r="60" spans="1:12" s="55" customFormat="1" ht="15" thickBot="1" x14ac:dyDescent="0.35">
      <c r="A60" s="61" t="str">
        <f>MID(F62,6,5)</f>
        <v>20012</v>
      </c>
      <c r="B60" s="61" t="str">
        <f>MID(F62,11,3)</f>
        <v>099</v>
      </c>
      <c r="C60" s="61" t="str">
        <f>RIGHT(F62,2)</f>
        <v>10</v>
      </c>
      <c r="D60" s="58">
        <v>9</v>
      </c>
      <c r="E60" s="58" t="s">
        <v>6612</v>
      </c>
      <c r="F60" s="55" t="s">
        <v>6583</v>
      </c>
      <c r="G60" s="59" t="s">
        <v>772</v>
      </c>
      <c r="H60" s="59" t="s">
        <v>951</v>
      </c>
      <c r="I60" s="59" t="s">
        <v>777</v>
      </c>
      <c r="J60" s="59" t="s">
        <v>795</v>
      </c>
      <c r="K60" s="59" t="s">
        <v>6552</v>
      </c>
      <c r="L60" s="84">
        <f>'20200 LiabilityRollFwd'!O14</f>
        <v>0</v>
      </c>
    </row>
    <row r="61" spans="1:12" s="55" customFormat="1" ht="15" thickBot="1" x14ac:dyDescent="0.35">
      <c r="A61" s="61" t="str">
        <f>MID(F63,6,5)</f>
        <v>20012</v>
      </c>
      <c r="B61" s="61" t="str">
        <f>MID(F63,11,3)</f>
        <v>110</v>
      </c>
      <c r="C61" s="61" t="str">
        <f>RIGHT(F63,2)</f>
        <v>10</v>
      </c>
      <c r="D61" s="58">
        <v>8</v>
      </c>
      <c r="E61" s="58" t="s">
        <v>6613</v>
      </c>
      <c r="F61" s="55" t="s">
        <v>1160</v>
      </c>
      <c r="G61" s="59" t="s">
        <v>772</v>
      </c>
      <c r="H61" s="59" t="s">
        <v>951</v>
      </c>
      <c r="I61" s="59" t="s">
        <v>777</v>
      </c>
      <c r="J61" s="59" t="s">
        <v>802</v>
      </c>
      <c r="K61" s="59" t="s">
        <v>6552</v>
      </c>
      <c r="L61" s="84">
        <f>'20200 LiabilityRollFwd'!O17</f>
        <v>0</v>
      </c>
    </row>
    <row r="62" spans="1:12" s="55" customFormat="1" ht="15" thickBot="1" x14ac:dyDescent="0.35">
      <c r="A62" s="61" t="str">
        <f>MID(F75,6,5)</f>
        <v>20012</v>
      </c>
      <c r="B62" s="61" t="str">
        <f>MID(F75,11,3)</f>
        <v>799</v>
      </c>
      <c r="C62" s="61" t="str">
        <f>RIGHT(F75,2)</f>
        <v>18</v>
      </c>
      <c r="D62" s="58">
        <v>8</v>
      </c>
      <c r="E62" s="58" t="s">
        <v>6614</v>
      </c>
      <c r="F62" s="55" t="s">
        <v>1127</v>
      </c>
      <c r="G62" s="59" t="s">
        <v>773</v>
      </c>
      <c r="H62" s="59" t="s">
        <v>763</v>
      </c>
      <c r="I62" s="59" t="s">
        <v>777</v>
      </c>
      <c r="J62" s="59" t="s">
        <v>778</v>
      </c>
      <c r="K62" s="59" t="s">
        <v>6535</v>
      </c>
      <c r="L62" s="84">
        <f>'20200 LiabilityRollFwd'!I6</f>
        <v>0</v>
      </c>
    </row>
    <row r="63" spans="1:12" s="55" customFormat="1" ht="15" thickBot="1" x14ac:dyDescent="0.35">
      <c r="A63" s="61" t="str">
        <f>MID(F77,6,5)</f>
        <v>20012</v>
      </c>
      <c r="B63" s="61" t="str">
        <f>MID(F77,11,3)</f>
        <v>799</v>
      </c>
      <c r="C63" s="61" t="str">
        <f>RIGHT(F77,2)</f>
        <v>06</v>
      </c>
      <c r="D63" s="58">
        <v>10</v>
      </c>
      <c r="E63" s="58" t="s">
        <v>6615</v>
      </c>
      <c r="F63" s="55" t="s">
        <v>6537</v>
      </c>
      <c r="G63" s="59" t="s">
        <v>773</v>
      </c>
      <c r="H63" s="59" t="s">
        <v>763</v>
      </c>
      <c r="I63" s="59" t="s">
        <v>777</v>
      </c>
      <c r="J63" s="59" t="s">
        <v>788</v>
      </c>
      <c r="K63" s="59" t="s">
        <v>6535</v>
      </c>
      <c r="L63" s="84">
        <f>'20200 LiabilityRollFwd'!I9</f>
        <v>0</v>
      </c>
    </row>
    <row r="64" spans="1:12" s="55" customFormat="1" ht="15" thickBot="1" x14ac:dyDescent="0.35">
      <c r="A64" s="61" t="str">
        <f>MID(F78,6,5)</f>
        <v>20012</v>
      </c>
      <c r="B64" s="61" t="str">
        <f>MID(F78,11,3)</f>
        <v>799</v>
      </c>
      <c r="C64" s="61" t="str">
        <f>RIGHT(F78,2)</f>
        <v>29</v>
      </c>
      <c r="D64" s="58">
        <v>9</v>
      </c>
      <c r="E64" s="58" t="s">
        <v>6616</v>
      </c>
      <c r="F64" s="55" t="s">
        <v>6539</v>
      </c>
      <c r="G64" s="59" t="s">
        <v>773</v>
      </c>
      <c r="H64" s="59" t="s">
        <v>763</v>
      </c>
      <c r="I64" s="59" t="s">
        <v>777</v>
      </c>
      <c r="J64" s="59" t="s">
        <v>795</v>
      </c>
      <c r="K64" s="59" t="s">
        <v>6535</v>
      </c>
      <c r="L64" s="84">
        <f>'20200 LiabilityRollFwd'!I12</f>
        <v>0</v>
      </c>
    </row>
    <row r="65" spans="1:12" s="55" customFormat="1" ht="15" thickBot="1" x14ac:dyDescent="0.35">
      <c r="A65" s="61" t="str">
        <f>MID(F83,6,5)</f>
        <v>20012</v>
      </c>
      <c r="B65" s="61" t="str">
        <f>MID(F83,11,3)</f>
        <v>099</v>
      </c>
      <c r="C65" s="61" t="str">
        <f>RIGHT(F83,2)</f>
        <v>44</v>
      </c>
      <c r="D65" s="58">
        <v>4</v>
      </c>
      <c r="E65" s="58" t="s">
        <v>6617</v>
      </c>
      <c r="F65" s="55" t="s">
        <v>1048</v>
      </c>
      <c r="G65" s="59" t="s">
        <v>773</v>
      </c>
      <c r="H65" s="59" t="s">
        <v>763</v>
      </c>
      <c r="I65" s="59" t="s">
        <v>777</v>
      </c>
      <c r="J65" s="59" t="s">
        <v>802</v>
      </c>
      <c r="K65" s="59" t="s">
        <v>6535</v>
      </c>
      <c r="L65" s="84">
        <f>'20200 LiabilityRollFwd'!I15</f>
        <v>0</v>
      </c>
    </row>
    <row r="66" spans="1:12" s="55" customFormat="1" ht="15" thickBot="1" x14ac:dyDescent="0.35">
      <c r="A66" s="61" t="str">
        <f>MID(F84,6,5)</f>
        <v>20012</v>
      </c>
      <c r="B66" s="61" t="str">
        <f>MID(F84,11,3)</f>
        <v>110</v>
      </c>
      <c r="C66" s="61" t="str">
        <f>RIGHT(F84,2)</f>
        <v>44</v>
      </c>
      <c r="D66" s="58">
        <v>8</v>
      </c>
      <c r="E66" s="58" t="s">
        <v>6618</v>
      </c>
      <c r="F66" s="55" t="s">
        <v>1048</v>
      </c>
      <c r="G66" s="59" t="s">
        <v>773</v>
      </c>
      <c r="H66" s="59" t="s">
        <v>763</v>
      </c>
      <c r="I66" s="59" t="s">
        <v>777</v>
      </c>
      <c r="J66" s="59" t="s">
        <v>802</v>
      </c>
      <c r="K66" s="59" t="s">
        <v>6535</v>
      </c>
      <c r="L66" s="84">
        <f>'20200 LiabilityRollFwd'!I15</f>
        <v>0</v>
      </c>
    </row>
    <row r="67" spans="1:12" s="55" customFormat="1" ht="15" thickBot="1" x14ac:dyDescent="0.35">
      <c r="A67" s="61" t="str">
        <f>MID(F64,6,5)</f>
        <v>20012</v>
      </c>
      <c r="B67" s="61" t="str">
        <f>MID(F64,11,3)</f>
        <v>210</v>
      </c>
      <c r="C67" s="61" t="str">
        <f>RIGHT(F64,2)</f>
        <v>10</v>
      </c>
      <c r="D67" s="58">
        <v>8</v>
      </c>
      <c r="E67" s="58" t="s">
        <v>6619</v>
      </c>
      <c r="F67" s="55" t="s">
        <v>6543</v>
      </c>
      <c r="G67" s="59" t="s">
        <v>773</v>
      </c>
      <c r="H67" s="59" t="s">
        <v>763</v>
      </c>
      <c r="I67" s="59" t="s">
        <v>777</v>
      </c>
      <c r="J67" s="59" t="s">
        <v>778</v>
      </c>
      <c r="K67" s="59" t="s">
        <v>6544</v>
      </c>
      <c r="L67" s="84">
        <f>'20200 LiabilityRollFwd'!I7</f>
        <v>0</v>
      </c>
    </row>
    <row r="68" spans="1:12" s="55" customFormat="1" ht="15" thickBot="1" x14ac:dyDescent="0.35">
      <c r="A68" s="61" t="str">
        <f>MID(F65,6,5)</f>
        <v>20012</v>
      </c>
      <c r="B68" s="61" t="str">
        <f>MID(F65,11,3)</f>
        <v>799</v>
      </c>
      <c r="C68" s="61" t="str">
        <f>RIGHT(F65,2)</f>
        <v>10</v>
      </c>
      <c r="D68" s="58">
        <v>10</v>
      </c>
      <c r="E68" s="58" t="s">
        <v>6620</v>
      </c>
      <c r="F68" s="55" t="s">
        <v>6546</v>
      </c>
      <c r="G68" s="59" t="s">
        <v>773</v>
      </c>
      <c r="H68" s="59" t="s">
        <v>763</v>
      </c>
      <c r="I68" s="59" t="s">
        <v>777</v>
      </c>
      <c r="J68" s="59" t="s">
        <v>788</v>
      </c>
      <c r="K68" s="59" t="s">
        <v>6544</v>
      </c>
      <c r="L68" s="84">
        <f>'20200 LiabilityRollFwd'!I10</f>
        <v>0</v>
      </c>
    </row>
    <row r="69" spans="1:12" s="55" customFormat="1" ht="15" thickBot="1" x14ac:dyDescent="0.35">
      <c r="A69" s="61" t="str">
        <f>MID(F72,6,5)</f>
        <v>20012</v>
      </c>
      <c r="B69" s="61" t="str">
        <f>MID(F72,11,3)</f>
        <v>099</v>
      </c>
      <c r="C69" s="61" t="str">
        <f>RIGHT(F72,2)</f>
        <v>18</v>
      </c>
      <c r="D69" s="58">
        <v>9</v>
      </c>
      <c r="E69" s="58" t="s">
        <v>6621</v>
      </c>
      <c r="F69" s="55" t="s">
        <v>6548</v>
      </c>
      <c r="G69" s="59" t="s">
        <v>773</v>
      </c>
      <c r="H69" s="59" t="s">
        <v>763</v>
      </c>
      <c r="I69" s="59" t="s">
        <v>777</v>
      </c>
      <c r="J69" s="59" t="s">
        <v>795</v>
      </c>
      <c r="K69" s="59" t="s">
        <v>6544</v>
      </c>
      <c r="L69" s="84">
        <f>'20200 LiabilityRollFwd'!I13</f>
        <v>0</v>
      </c>
    </row>
    <row r="70" spans="1:12" s="55" customFormat="1" ht="15" thickBot="1" x14ac:dyDescent="0.35">
      <c r="A70" s="61" t="str">
        <f>MID(F73,6,5)</f>
        <v>20012</v>
      </c>
      <c r="B70" s="61" t="str">
        <f>MID(F73,11,3)</f>
        <v>110</v>
      </c>
      <c r="C70" s="61" t="str">
        <f>RIGHT(F73,2)</f>
        <v>18</v>
      </c>
      <c r="D70" s="58">
        <v>4</v>
      </c>
      <c r="E70" s="58" t="s">
        <v>6622</v>
      </c>
      <c r="F70" s="55" t="s">
        <v>1051</v>
      </c>
      <c r="G70" s="59" t="s">
        <v>773</v>
      </c>
      <c r="H70" s="59" t="s">
        <v>763</v>
      </c>
      <c r="I70" s="59" t="s">
        <v>777</v>
      </c>
      <c r="J70" s="59" t="s">
        <v>802</v>
      </c>
      <c r="K70" s="59" t="s">
        <v>6544</v>
      </c>
      <c r="L70" s="84">
        <f>'20200 LiabilityRollFwd'!I16</f>
        <v>0</v>
      </c>
    </row>
    <row r="71" spans="1:12" s="55" customFormat="1" ht="15" thickBot="1" x14ac:dyDescent="0.35">
      <c r="A71" s="61" t="str">
        <f>MID(F74,6,5)</f>
        <v>20012</v>
      </c>
      <c r="B71" s="61" t="str">
        <f>MID(F74,11,3)</f>
        <v>210</v>
      </c>
      <c r="C71" s="61" t="str">
        <f>RIGHT(F74,2)</f>
        <v>18</v>
      </c>
      <c r="D71" s="58">
        <v>8</v>
      </c>
      <c r="E71" s="58" t="s">
        <v>6623</v>
      </c>
      <c r="F71" s="55" t="s">
        <v>1051</v>
      </c>
      <c r="G71" s="59" t="s">
        <v>773</v>
      </c>
      <c r="H71" s="59" t="s">
        <v>763</v>
      </c>
      <c r="I71" s="59" t="s">
        <v>777</v>
      </c>
      <c r="J71" s="59" t="s">
        <v>802</v>
      </c>
      <c r="K71" s="59" t="s">
        <v>6544</v>
      </c>
      <c r="L71" s="84">
        <f>'20200 LiabilityRollFwd'!I16</f>
        <v>0</v>
      </c>
    </row>
    <row r="72" spans="1:12" s="55" customFormat="1" ht="15" thickBot="1" x14ac:dyDescent="0.35">
      <c r="A72" s="61" t="str">
        <f>MID(F85,6,5)</f>
        <v>20012</v>
      </c>
      <c r="B72" s="61" t="str">
        <f>MID(F85,11,3)</f>
        <v>210</v>
      </c>
      <c r="C72" s="61" t="str">
        <f>RIGHT(F85,2)</f>
        <v>44</v>
      </c>
      <c r="D72" s="58">
        <v>8</v>
      </c>
      <c r="E72" s="58" t="s">
        <v>6624</v>
      </c>
      <c r="F72" s="55" t="s">
        <v>1133</v>
      </c>
      <c r="G72" s="59" t="s">
        <v>773</v>
      </c>
      <c r="H72" s="59" t="s">
        <v>763</v>
      </c>
      <c r="I72" s="59" t="s">
        <v>777</v>
      </c>
      <c r="J72" s="59" t="s">
        <v>778</v>
      </c>
      <c r="K72" s="59" t="s">
        <v>6552</v>
      </c>
      <c r="L72" s="84">
        <f>'20200 LiabilityRollFwd'!I8</f>
        <v>0</v>
      </c>
    </row>
    <row r="73" spans="1:12" s="55" customFormat="1" ht="15" thickBot="1" x14ac:dyDescent="0.35">
      <c r="A73" s="61" t="str">
        <f>MID(F86,6,5)</f>
        <v>20012</v>
      </c>
      <c r="B73" s="61" t="str">
        <f>MID(F86,11,3)</f>
        <v>799</v>
      </c>
      <c r="C73" s="61" t="str">
        <f>RIGHT(F86,2)</f>
        <v>44</v>
      </c>
      <c r="D73" s="58">
        <v>10</v>
      </c>
      <c r="E73" s="58" t="s">
        <v>6625</v>
      </c>
      <c r="F73" s="55" t="s">
        <v>1250</v>
      </c>
      <c r="G73" s="59" t="s">
        <v>773</v>
      </c>
      <c r="H73" s="59" t="s">
        <v>763</v>
      </c>
      <c r="I73" s="59" t="s">
        <v>777</v>
      </c>
      <c r="J73" s="59" t="s">
        <v>788</v>
      </c>
      <c r="K73" s="59" t="s">
        <v>6552</v>
      </c>
      <c r="L73" s="84">
        <f>'20200 LiabilityRollFwd'!I11</f>
        <v>0</v>
      </c>
    </row>
    <row r="74" spans="1:12" s="55" customFormat="1" ht="15" thickBot="1" x14ac:dyDescent="0.35">
      <c r="A74" s="61" t="str">
        <f>MID(F79,6,5)</f>
        <v>20012</v>
      </c>
      <c r="B74" s="61" t="str">
        <f>MID(F79,11,3)</f>
        <v>099</v>
      </c>
      <c r="C74" s="61" t="str">
        <f>RIGHT(F79,2)</f>
        <v>40</v>
      </c>
      <c r="D74" s="58">
        <v>9</v>
      </c>
      <c r="E74" s="58" t="s">
        <v>6626</v>
      </c>
      <c r="F74" s="55" t="s">
        <v>6555</v>
      </c>
      <c r="G74" s="59" t="s">
        <v>773</v>
      </c>
      <c r="H74" s="59" t="s">
        <v>763</v>
      </c>
      <c r="I74" s="59" t="s">
        <v>777</v>
      </c>
      <c r="J74" s="59" t="s">
        <v>795</v>
      </c>
      <c r="K74" s="59" t="s">
        <v>6552</v>
      </c>
      <c r="L74" s="84">
        <f>'20200 LiabilityRollFwd'!I14</f>
        <v>0</v>
      </c>
    </row>
    <row r="75" spans="1:12" s="55" customFormat="1" ht="15" thickBot="1" x14ac:dyDescent="0.35">
      <c r="A75" s="61" t="str">
        <f>MID(F80,6,5)</f>
        <v>20012</v>
      </c>
      <c r="B75" s="61" t="str">
        <f>MID(F80,11,3)</f>
        <v>110</v>
      </c>
      <c r="C75" s="61" t="str">
        <f>RIGHT(F80,2)</f>
        <v>40</v>
      </c>
      <c r="D75" s="58">
        <v>4</v>
      </c>
      <c r="E75" s="58" t="s">
        <v>6627</v>
      </c>
      <c r="F75" s="55" t="s">
        <v>1054</v>
      </c>
      <c r="G75" s="59" t="s">
        <v>773</v>
      </c>
      <c r="H75" s="59" t="s">
        <v>763</v>
      </c>
      <c r="I75" s="60" t="s">
        <v>777</v>
      </c>
      <c r="J75" s="59" t="s">
        <v>802</v>
      </c>
      <c r="K75" s="59" t="s">
        <v>6552</v>
      </c>
      <c r="L75" s="84">
        <f>'20200 LiabilityRollFwd'!I17</f>
        <v>0</v>
      </c>
    </row>
    <row r="76" spans="1:12" s="55" customFormat="1" ht="15" thickBot="1" x14ac:dyDescent="0.35">
      <c r="A76" s="61" t="str">
        <f>MID(F81,6,5)</f>
        <v>20012</v>
      </c>
      <c r="B76" s="61" t="str">
        <f>MID(F81,11,3)</f>
        <v>210</v>
      </c>
      <c r="C76" s="61" t="str">
        <f>RIGHT(F81,2)</f>
        <v>40</v>
      </c>
      <c r="D76" s="58">
        <v>8</v>
      </c>
      <c r="E76" s="58" t="s">
        <v>6628</v>
      </c>
      <c r="F76" s="55" t="s">
        <v>1054</v>
      </c>
      <c r="G76" s="59" t="s">
        <v>773</v>
      </c>
      <c r="H76" s="59" t="s">
        <v>763</v>
      </c>
      <c r="I76" s="60" t="s">
        <v>777</v>
      </c>
      <c r="J76" s="59" t="s">
        <v>802</v>
      </c>
      <c r="K76" s="59" t="s">
        <v>6552</v>
      </c>
      <c r="L76" s="84">
        <f>'20200 LiabilityRollFwd'!I17</f>
        <v>0</v>
      </c>
    </row>
    <row r="77" spans="1:12" s="55" customFormat="1" ht="15" thickBot="1" x14ac:dyDescent="0.35">
      <c r="A77" s="61" t="str">
        <f>MID(F82,6,5)</f>
        <v>20012</v>
      </c>
      <c r="B77" s="61" t="str">
        <f>MID(F82,11,3)</f>
        <v>799</v>
      </c>
      <c r="C77" s="61" t="str">
        <f>RIGHT(F82,2)</f>
        <v>40</v>
      </c>
      <c r="D77" s="58">
        <v>5</v>
      </c>
      <c r="E77" s="58" t="s">
        <v>6629</v>
      </c>
      <c r="F77" s="55" t="s">
        <v>6559</v>
      </c>
      <c r="G77" s="59" t="s">
        <v>773</v>
      </c>
      <c r="H77" s="59" t="s">
        <v>763</v>
      </c>
      <c r="I77" s="60" t="s">
        <v>777</v>
      </c>
      <c r="J77" s="59" t="s">
        <v>802</v>
      </c>
      <c r="K77" s="59" t="s">
        <v>810</v>
      </c>
      <c r="L77" s="84">
        <f>'20200 LiabilityRollFwd'!I18</f>
        <v>0</v>
      </c>
    </row>
    <row r="78" spans="1:12" s="55" customFormat="1" ht="15" thickBot="1" x14ac:dyDescent="0.35">
      <c r="A78" s="61" t="str">
        <f>MID(F87,6,5)</f>
        <v>20012</v>
      </c>
      <c r="B78" s="61" t="str">
        <f>MID(F87,11,3)</f>
        <v>099</v>
      </c>
      <c r="C78" s="61" t="str">
        <f>RIGHT(F87,2)</f>
        <v>48</v>
      </c>
      <c r="D78" s="58">
        <v>4</v>
      </c>
      <c r="E78" s="58" t="s">
        <v>6630</v>
      </c>
      <c r="F78" s="55" t="s">
        <v>6561</v>
      </c>
      <c r="G78" s="59" t="s">
        <v>773</v>
      </c>
      <c r="H78" s="59" t="s">
        <v>763</v>
      </c>
      <c r="I78" s="60" t="s">
        <v>777</v>
      </c>
      <c r="J78" s="59" t="s">
        <v>802</v>
      </c>
      <c r="K78" s="59" t="s">
        <v>6562</v>
      </c>
      <c r="L78" s="84">
        <f>'20200 LiabilityRollFwd'!I19</f>
        <v>0</v>
      </c>
    </row>
    <row r="79" spans="1:12" s="55" customFormat="1" ht="15" thickBot="1" x14ac:dyDescent="0.35">
      <c r="A79" s="61" t="str">
        <f>MID(F97,6,5)</f>
        <v>20012</v>
      </c>
      <c r="B79" s="61" t="str">
        <f>MID(F97,11,3)</f>
        <v>110</v>
      </c>
      <c r="C79" s="61" t="str">
        <f>RIGHT(F97,2)</f>
        <v>14</v>
      </c>
      <c r="D79" s="58">
        <v>8</v>
      </c>
      <c r="E79" s="58" t="s">
        <v>6631</v>
      </c>
      <c r="F79" s="55" t="s">
        <v>6564</v>
      </c>
      <c r="G79" s="59" t="s">
        <v>773</v>
      </c>
      <c r="H79" s="59" t="s">
        <v>951</v>
      </c>
      <c r="I79" s="59" t="s">
        <v>777</v>
      </c>
      <c r="J79" s="59" t="s">
        <v>778</v>
      </c>
      <c r="K79" s="59" t="s">
        <v>6535</v>
      </c>
      <c r="L79" s="84">
        <f>'20200 LiabilityRollFwd'!P6</f>
        <v>0</v>
      </c>
    </row>
    <row r="80" spans="1:12" s="55" customFormat="1" ht="15" thickBot="1" x14ac:dyDescent="0.35">
      <c r="A80" s="61" t="str">
        <f>MID(F98,6,5)</f>
        <v>20012</v>
      </c>
      <c r="B80" s="61" t="str">
        <f>MID(F98,11,3)</f>
        <v>210</v>
      </c>
      <c r="C80" s="61" t="str">
        <f>RIGHT(F98,2)</f>
        <v>14</v>
      </c>
      <c r="D80" s="58">
        <v>10</v>
      </c>
      <c r="E80" s="58" t="s">
        <v>6632</v>
      </c>
      <c r="F80" s="55" t="s">
        <v>1269</v>
      </c>
      <c r="G80" s="59" t="s">
        <v>773</v>
      </c>
      <c r="H80" s="59" t="s">
        <v>951</v>
      </c>
      <c r="I80" s="59" t="s">
        <v>777</v>
      </c>
      <c r="J80" s="59" t="s">
        <v>788</v>
      </c>
      <c r="K80" s="59" t="s">
        <v>6535</v>
      </c>
      <c r="L80" s="84">
        <f>'20200 LiabilityRollFwd'!P9</f>
        <v>0</v>
      </c>
    </row>
    <row r="81" spans="1:12" s="55" customFormat="1" ht="15" thickBot="1" x14ac:dyDescent="0.35">
      <c r="A81" s="61" t="str">
        <f>MID(F99,6,5)</f>
        <v>20012</v>
      </c>
      <c r="B81" s="61" t="str">
        <f>MID(F99,11,3)</f>
        <v>799</v>
      </c>
      <c r="C81" s="61" t="str">
        <f>RIGHT(F99,2)</f>
        <v>14</v>
      </c>
      <c r="D81" s="58">
        <v>9</v>
      </c>
      <c r="E81" s="58" t="s">
        <v>6633</v>
      </c>
      <c r="F81" s="55" t="s">
        <v>6567</v>
      </c>
      <c r="G81" s="59" t="s">
        <v>773</v>
      </c>
      <c r="H81" s="59" t="s">
        <v>951</v>
      </c>
      <c r="I81" s="59" t="s">
        <v>777</v>
      </c>
      <c r="J81" s="59" t="s">
        <v>795</v>
      </c>
      <c r="K81" s="59" t="s">
        <v>6535</v>
      </c>
      <c r="L81" s="84">
        <f>'20200 LiabilityRollFwd'!P12</f>
        <v>0</v>
      </c>
    </row>
    <row r="82" spans="1:12" s="55" customFormat="1" ht="15" thickBot="1" x14ac:dyDescent="0.35">
      <c r="A82" s="61"/>
      <c r="B82" s="61"/>
      <c r="C82" s="61"/>
      <c r="D82" s="58">
        <v>8</v>
      </c>
      <c r="E82" s="58" t="s">
        <v>6634</v>
      </c>
      <c r="F82" s="55" t="s">
        <v>6569</v>
      </c>
      <c r="G82" s="59" t="s">
        <v>773</v>
      </c>
      <c r="H82" s="59" t="s">
        <v>951</v>
      </c>
      <c r="I82" s="59" t="s">
        <v>777</v>
      </c>
      <c r="J82" s="59" t="s">
        <v>802</v>
      </c>
      <c r="K82" s="59" t="s">
        <v>6535</v>
      </c>
      <c r="L82" s="84">
        <f>'20200 LiabilityRollFwd'!P15</f>
        <v>0</v>
      </c>
    </row>
    <row r="83" spans="1:12" s="55" customFormat="1" ht="15" thickBot="1" x14ac:dyDescent="0.35">
      <c r="A83" s="61" t="str">
        <f t="shared" ref="A83:A85" si="9">MID(F88,6,5)</f>
        <v>20012</v>
      </c>
      <c r="B83" s="61" t="str">
        <f t="shared" ref="B83:B85" si="10">MID(F88,11,3)</f>
        <v>110</v>
      </c>
      <c r="C83" s="61" t="str">
        <f t="shared" ref="C83:C85" si="11">RIGHT(F88,2)</f>
        <v>48</v>
      </c>
      <c r="D83" s="58">
        <v>8</v>
      </c>
      <c r="E83" s="58" t="s">
        <v>6635</v>
      </c>
      <c r="F83" s="55" t="s">
        <v>6571</v>
      </c>
      <c r="G83" s="59" t="s">
        <v>773</v>
      </c>
      <c r="H83" s="59" t="s">
        <v>951</v>
      </c>
      <c r="I83" s="60" t="s">
        <v>777</v>
      </c>
      <c r="J83" s="59" t="s">
        <v>778</v>
      </c>
      <c r="K83" s="59" t="s">
        <v>6544</v>
      </c>
      <c r="L83" s="84">
        <f>'20200 LiabilityRollFwd'!P7</f>
        <v>0</v>
      </c>
    </row>
    <row r="84" spans="1:12" s="55" customFormat="1" ht="15" thickBot="1" x14ac:dyDescent="0.35">
      <c r="A84" s="61" t="str">
        <f t="shared" si="9"/>
        <v>20012</v>
      </c>
      <c r="B84" s="61" t="str">
        <f t="shared" si="10"/>
        <v>210</v>
      </c>
      <c r="C84" s="61" t="str">
        <f t="shared" si="11"/>
        <v>48</v>
      </c>
      <c r="D84" s="58">
        <v>10</v>
      </c>
      <c r="E84" s="58" t="s">
        <v>6636</v>
      </c>
      <c r="F84" s="55" t="s">
        <v>6573</v>
      </c>
      <c r="G84" s="59" t="s">
        <v>773</v>
      </c>
      <c r="H84" s="59" t="s">
        <v>951</v>
      </c>
      <c r="I84" s="60" t="s">
        <v>777</v>
      </c>
      <c r="J84" s="59" t="s">
        <v>788</v>
      </c>
      <c r="K84" s="59" t="s">
        <v>6544</v>
      </c>
      <c r="L84" s="84">
        <f>'20200 LiabilityRollFwd'!P10</f>
        <v>0</v>
      </c>
    </row>
    <row r="85" spans="1:12" s="55" customFormat="1" ht="15" thickBot="1" x14ac:dyDescent="0.35">
      <c r="A85" s="61" t="str">
        <f t="shared" si="9"/>
        <v>20012</v>
      </c>
      <c r="B85" s="61" t="str">
        <f t="shared" si="10"/>
        <v>799</v>
      </c>
      <c r="C85" s="61" t="str">
        <f t="shared" si="11"/>
        <v>48</v>
      </c>
      <c r="D85" s="58">
        <v>9</v>
      </c>
      <c r="E85" s="58" t="s">
        <v>6637</v>
      </c>
      <c r="F85" s="55" t="s">
        <v>6575</v>
      </c>
      <c r="G85" s="59" t="s">
        <v>773</v>
      </c>
      <c r="H85" s="59" t="s">
        <v>951</v>
      </c>
      <c r="I85" s="60" t="s">
        <v>777</v>
      </c>
      <c r="J85" s="59" t="s">
        <v>795</v>
      </c>
      <c r="K85" s="59" t="s">
        <v>6544</v>
      </c>
      <c r="L85" s="84">
        <f>'20200 LiabilityRollFwd'!P13</f>
        <v>0</v>
      </c>
    </row>
    <row r="86" spans="1:12" s="55" customFormat="1" ht="15" thickBot="1" x14ac:dyDescent="0.35">
      <c r="A86" s="61" t="str">
        <f>MID(F96,6,5)</f>
        <v>20012</v>
      </c>
      <c r="B86" s="61" t="str">
        <f>MID(F96,11,3)</f>
        <v>099</v>
      </c>
      <c r="C86" s="61" t="str">
        <f t="shared" ref="C86" si="12">RIGHT(F96,2)</f>
        <v>14</v>
      </c>
      <c r="D86" s="58">
        <v>8</v>
      </c>
      <c r="E86" s="58" t="s">
        <v>6638</v>
      </c>
      <c r="F86" s="55" t="s">
        <v>6577</v>
      </c>
      <c r="G86" s="59" t="s">
        <v>773</v>
      </c>
      <c r="H86" s="59" t="s">
        <v>951</v>
      </c>
      <c r="I86" s="59" t="s">
        <v>777</v>
      </c>
      <c r="J86" s="59" t="s">
        <v>802</v>
      </c>
      <c r="K86" s="59" t="s">
        <v>6544</v>
      </c>
      <c r="L86" s="84">
        <f>'20200 LiabilityRollFwd'!P16</f>
        <v>0</v>
      </c>
    </row>
    <row r="87" spans="1:12" s="55" customFormat="1" ht="15" thickBot="1" x14ac:dyDescent="0.35">
      <c r="A87" s="61" t="str">
        <f>MID(F91,6,5)</f>
        <v>20012</v>
      </c>
      <c r="B87" s="61" t="str">
        <f>MID(F91,11,3)</f>
        <v>099</v>
      </c>
      <c r="C87" s="61" t="str">
        <f>RIGHT(F91,2)</f>
        <v>10</v>
      </c>
      <c r="D87" s="58">
        <v>8</v>
      </c>
      <c r="E87" s="58" t="s">
        <v>6639</v>
      </c>
      <c r="F87" s="55" t="s">
        <v>6579</v>
      </c>
      <c r="G87" s="59" t="s">
        <v>773</v>
      </c>
      <c r="H87" s="59" t="s">
        <v>951</v>
      </c>
      <c r="I87" s="59" t="s">
        <v>777</v>
      </c>
      <c r="J87" s="59" t="s">
        <v>778</v>
      </c>
      <c r="K87" s="59" t="s">
        <v>6552</v>
      </c>
      <c r="L87" s="84">
        <f>'20200 LiabilityRollFwd'!P8</f>
        <v>0</v>
      </c>
    </row>
    <row r="88" spans="1:12" s="55" customFormat="1" ht="15" thickBot="1" x14ac:dyDescent="0.35">
      <c r="A88" s="61" t="str">
        <f>MID(F92,6,5)</f>
        <v>20012</v>
      </c>
      <c r="B88" s="61" t="str">
        <f>MID(F92,11,3)</f>
        <v>110</v>
      </c>
      <c r="C88" s="61" t="str">
        <f>RIGHT(F92,2)</f>
        <v>10</v>
      </c>
      <c r="D88" s="58">
        <v>10</v>
      </c>
      <c r="E88" s="58" t="s">
        <v>6640</v>
      </c>
      <c r="F88" s="55" t="s">
        <v>6581</v>
      </c>
      <c r="G88" s="59" t="s">
        <v>773</v>
      </c>
      <c r="H88" s="59" t="s">
        <v>951</v>
      </c>
      <c r="I88" s="60" t="s">
        <v>777</v>
      </c>
      <c r="J88" s="59" t="s">
        <v>788</v>
      </c>
      <c r="K88" s="59" t="s">
        <v>6552</v>
      </c>
      <c r="L88" s="84">
        <f>'20200 LiabilityRollFwd'!P11</f>
        <v>0</v>
      </c>
    </row>
    <row r="89" spans="1:12" s="55" customFormat="1" ht="15" thickBot="1" x14ac:dyDescent="0.35">
      <c r="A89" s="61" t="str">
        <f>MID(F93,6,5)</f>
        <v>20012</v>
      </c>
      <c r="B89" s="61" t="str">
        <f>MID(F93,11,3)</f>
        <v>210</v>
      </c>
      <c r="C89" s="61" t="str">
        <f>RIGHT(F93,2)</f>
        <v>10</v>
      </c>
      <c r="D89" s="58">
        <v>9</v>
      </c>
      <c r="E89" s="58" t="s">
        <v>6641</v>
      </c>
      <c r="F89" s="55" t="s">
        <v>6583</v>
      </c>
      <c r="G89" s="59" t="s">
        <v>773</v>
      </c>
      <c r="H89" s="59" t="s">
        <v>951</v>
      </c>
      <c r="I89" s="60" t="s">
        <v>777</v>
      </c>
      <c r="J89" s="59" t="s">
        <v>795</v>
      </c>
      <c r="K89" s="59" t="s">
        <v>6552</v>
      </c>
      <c r="L89" s="84">
        <f>'20200 LiabilityRollFwd'!P14</f>
        <v>0</v>
      </c>
    </row>
    <row r="90" spans="1:12" s="55" customFormat="1" ht="15" thickBot="1" x14ac:dyDescent="0.35">
      <c r="A90" s="61" t="str">
        <f>MID(F94,6,5)</f>
        <v>20012</v>
      </c>
      <c r="B90" s="61" t="str">
        <f>MID(F94,11,3)</f>
        <v>799</v>
      </c>
      <c r="C90" s="61" t="str">
        <f>RIGHT(F94,2)</f>
        <v>10</v>
      </c>
      <c r="D90" s="58">
        <v>8</v>
      </c>
      <c r="E90" s="58" t="s">
        <v>6642</v>
      </c>
      <c r="F90" s="55" t="s">
        <v>1160</v>
      </c>
      <c r="G90" s="59" t="s">
        <v>773</v>
      </c>
      <c r="H90" s="59" t="s">
        <v>951</v>
      </c>
      <c r="I90" s="60" t="s">
        <v>777</v>
      </c>
      <c r="J90" s="59" t="s">
        <v>802</v>
      </c>
      <c r="K90" s="59" t="s">
        <v>6552</v>
      </c>
      <c r="L90" s="84">
        <f>'20200 LiabilityRollFwd'!P17</f>
        <v>0</v>
      </c>
    </row>
    <row r="91" spans="1:12" s="55" customFormat="1" ht="15" thickBot="1" x14ac:dyDescent="0.35">
      <c r="A91" s="61" t="str">
        <f>MID(F107,6,5)</f>
        <v>20012</v>
      </c>
      <c r="B91" s="61" t="str">
        <f>MID(F107,11,3)</f>
        <v>799</v>
      </c>
      <c r="C91" s="61" t="str">
        <f>RIGHT(F107,2)</f>
        <v>29</v>
      </c>
      <c r="D91" s="58">
        <v>8</v>
      </c>
      <c r="E91" s="58" t="s">
        <v>6643</v>
      </c>
      <c r="F91" s="55" t="s">
        <v>1127</v>
      </c>
      <c r="G91" s="59" t="s">
        <v>774</v>
      </c>
      <c r="H91" s="59" t="s">
        <v>763</v>
      </c>
      <c r="I91" s="59" t="s">
        <v>777</v>
      </c>
      <c r="J91" s="59" t="s">
        <v>778</v>
      </c>
      <c r="K91" s="59" t="s">
        <v>6535</v>
      </c>
      <c r="L91" s="84">
        <f>'20200 LiabilityRollFwd'!J6</f>
        <v>0</v>
      </c>
    </row>
    <row r="92" spans="1:12" s="55" customFormat="1" ht="15" thickBot="1" x14ac:dyDescent="0.35">
      <c r="A92" s="61" t="str">
        <f>MID(F112,6,5)</f>
        <v>20012</v>
      </c>
      <c r="B92" s="61" t="str">
        <f>MID(F112,11,3)</f>
        <v>099</v>
      </c>
      <c r="C92" s="61" t="str">
        <f>RIGHT(F112,2)</f>
        <v>44</v>
      </c>
      <c r="D92" s="58">
        <v>10</v>
      </c>
      <c r="E92" s="58" t="s">
        <v>6644</v>
      </c>
      <c r="F92" s="55" t="s">
        <v>6537</v>
      </c>
      <c r="G92" s="59" t="s">
        <v>774</v>
      </c>
      <c r="H92" s="59" t="s">
        <v>763</v>
      </c>
      <c r="I92" s="59" t="s">
        <v>777</v>
      </c>
      <c r="J92" s="59" t="s">
        <v>788</v>
      </c>
      <c r="K92" s="59" t="s">
        <v>6535</v>
      </c>
      <c r="L92" s="84">
        <f>'20200 LiabilityRollFwd'!J9</f>
        <v>0</v>
      </c>
    </row>
    <row r="93" spans="1:12" s="55" customFormat="1" ht="15" thickBot="1" x14ac:dyDescent="0.35">
      <c r="A93" s="61" t="str">
        <f>MID(F113,6,5)</f>
        <v>20012</v>
      </c>
      <c r="B93" s="61" t="str">
        <f>MID(F113,11,3)</f>
        <v>110</v>
      </c>
      <c r="C93" s="61" t="str">
        <f>RIGHT(F113,2)</f>
        <v>44</v>
      </c>
      <c r="D93" s="58">
        <v>9</v>
      </c>
      <c r="E93" s="58" t="s">
        <v>6645</v>
      </c>
      <c r="F93" s="55" t="s">
        <v>6539</v>
      </c>
      <c r="G93" s="59" t="s">
        <v>774</v>
      </c>
      <c r="H93" s="59" t="s">
        <v>763</v>
      </c>
      <c r="I93" s="59" t="s">
        <v>777</v>
      </c>
      <c r="J93" s="59" t="s">
        <v>795</v>
      </c>
      <c r="K93" s="59" t="s">
        <v>6535</v>
      </c>
      <c r="L93" s="84">
        <f>'20200 LiabilityRollFwd'!J12</f>
        <v>0</v>
      </c>
    </row>
    <row r="94" spans="1:12" s="55" customFormat="1" ht="15" thickBot="1" x14ac:dyDescent="0.35">
      <c r="A94" s="61" t="str">
        <f>MID(F114,6,5)</f>
        <v>20012</v>
      </c>
      <c r="B94" s="61" t="str">
        <f>MID(F114,11,3)</f>
        <v>210</v>
      </c>
      <c r="C94" s="61" t="str">
        <f>RIGHT(F114,2)</f>
        <v>44</v>
      </c>
      <c r="D94" s="58">
        <v>4</v>
      </c>
      <c r="E94" s="58" t="s">
        <v>6646</v>
      </c>
      <c r="F94" s="55" t="s">
        <v>1048</v>
      </c>
      <c r="G94" s="59" t="s">
        <v>774</v>
      </c>
      <c r="H94" s="59" t="s">
        <v>763</v>
      </c>
      <c r="I94" s="59" t="s">
        <v>777</v>
      </c>
      <c r="J94" s="59" t="s">
        <v>802</v>
      </c>
      <c r="K94" s="59" t="s">
        <v>6535</v>
      </c>
      <c r="L94" s="84">
        <f>'20200 LiabilityRollFwd'!J15</f>
        <v>0</v>
      </c>
    </row>
    <row r="95" spans="1:12" s="55" customFormat="1" ht="15" thickBot="1" x14ac:dyDescent="0.35">
      <c r="A95" s="61" t="str">
        <f>MID(F115,6,5)</f>
        <v>20012</v>
      </c>
      <c r="B95" s="61" t="str">
        <f>MID(F115,11,3)</f>
        <v>799</v>
      </c>
      <c r="C95" s="61" t="str">
        <f>RIGHT(F115,2)</f>
        <v>44</v>
      </c>
      <c r="D95" s="58">
        <v>8</v>
      </c>
      <c r="E95" s="58" t="s">
        <v>6647</v>
      </c>
      <c r="F95" s="55" t="s">
        <v>1048</v>
      </c>
      <c r="G95" s="59" t="s">
        <v>774</v>
      </c>
      <c r="H95" s="59" t="s">
        <v>763</v>
      </c>
      <c r="I95" s="59" t="s">
        <v>777</v>
      </c>
      <c r="J95" s="59" t="s">
        <v>802</v>
      </c>
      <c r="K95" s="59" t="s">
        <v>6535</v>
      </c>
      <c r="L95" s="84">
        <f>'20200 LiabilityRollFwd'!J15</f>
        <v>0</v>
      </c>
    </row>
    <row r="96" spans="1:12" s="55" customFormat="1" ht="15" thickBot="1" x14ac:dyDescent="0.35">
      <c r="A96" s="61" t="str">
        <f>MID(F101,6,5)</f>
        <v>20012</v>
      </c>
      <c r="B96" s="61" t="str">
        <f>MID(F101,11,3)</f>
        <v>099</v>
      </c>
      <c r="C96" s="61" t="str">
        <f>RIGHT(F101,2)</f>
        <v>18</v>
      </c>
      <c r="D96" s="58">
        <v>8</v>
      </c>
      <c r="E96" s="58" t="s">
        <v>6648</v>
      </c>
      <c r="F96" s="55" t="s">
        <v>6543</v>
      </c>
      <c r="G96" s="59" t="s">
        <v>774</v>
      </c>
      <c r="H96" s="59" t="s">
        <v>763</v>
      </c>
      <c r="I96" s="59" t="s">
        <v>777</v>
      </c>
      <c r="J96" s="59" t="s">
        <v>778</v>
      </c>
      <c r="K96" s="59" t="s">
        <v>6544</v>
      </c>
      <c r="L96" s="84">
        <f>'20200 LiabilityRollFwd'!J7</f>
        <v>0</v>
      </c>
    </row>
    <row r="97" spans="1:12" s="55" customFormat="1" ht="15" thickBot="1" x14ac:dyDescent="0.35">
      <c r="A97" s="61" t="str">
        <f>MID(F102,6,5)</f>
        <v>20012</v>
      </c>
      <c r="B97" s="61" t="str">
        <f>MID(F102,11,3)</f>
        <v>110</v>
      </c>
      <c r="C97" s="61" t="str">
        <f>RIGHT(F102,2)</f>
        <v>18</v>
      </c>
      <c r="D97" s="58">
        <v>10</v>
      </c>
      <c r="E97" s="58" t="s">
        <v>6649</v>
      </c>
      <c r="F97" s="55" t="s">
        <v>6546</v>
      </c>
      <c r="G97" s="59" t="s">
        <v>774</v>
      </c>
      <c r="H97" s="59" t="s">
        <v>763</v>
      </c>
      <c r="I97" s="59" t="s">
        <v>777</v>
      </c>
      <c r="J97" s="59" t="s">
        <v>788</v>
      </c>
      <c r="K97" s="59" t="s">
        <v>6544</v>
      </c>
      <c r="L97" s="84">
        <f>'20200 LiabilityRollFwd'!J10</f>
        <v>0</v>
      </c>
    </row>
    <row r="98" spans="1:12" s="55" customFormat="1" ht="15" thickBot="1" x14ac:dyDescent="0.35">
      <c r="A98" s="61" t="str">
        <f>MID(F103,6,5)</f>
        <v>20012</v>
      </c>
      <c r="B98" s="61" t="str">
        <f>MID(F103,11,3)</f>
        <v>210</v>
      </c>
      <c r="C98" s="61" t="str">
        <f>RIGHT(F103,2)</f>
        <v>18</v>
      </c>
      <c r="D98" s="58">
        <v>9</v>
      </c>
      <c r="E98" s="58" t="s">
        <v>6650</v>
      </c>
      <c r="F98" s="55" t="s">
        <v>6548</v>
      </c>
      <c r="G98" s="59" t="s">
        <v>774</v>
      </c>
      <c r="H98" s="59" t="s">
        <v>763</v>
      </c>
      <c r="I98" s="59" t="s">
        <v>777</v>
      </c>
      <c r="J98" s="59" t="s">
        <v>795</v>
      </c>
      <c r="K98" s="59" t="s">
        <v>6544</v>
      </c>
      <c r="L98" s="84">
        <f>'20200 LiabilityRollFwd'!J13</f>
        <v>0</v>
      </c>
    </row>
    <row r="99" spans="1:12" s="55" customFormat="1" ht="15" thickBot="1" x14ac:dyDescent="0.35">
      <c r="A99" s="61" t="str">
        <f>MID(F104,6,5)</f>
        <v>20012</v>
      </c>
      <c r="B99" s="61" t="str">
        <f>MID(F104,11,3)</f>
        <v>799</v>
      </c>
      <c r="C99" s="61" t="str">
        <f>RIGHT(F104,2)</f>
        <v>18</v>
      </c>
      <c r="D99" s="58">
        <v>4</v>
      </c>
      <c r="E99" s="58" t="s">
        <v>6651</v>
      </c>
      <c r="F99" s="55" t="s">
        <v>1051</v>
      </c>
      <c r="G99" s="59" t="s">
        <v>774</v>
      </c>
      <c r="H99" s="59" t="s">
        <v>763</v>
      </c>
      <c r="I99" s="59" t="s">
        <v>777</v>
      </c>
      <c r="J99" s="59" t="s">
        <v>802</v>
      </c>
      <c r="K99" s="59" t="s">
        <v>6544</v>
      </c>
      <c r="L99" s="84">
        <f>'20200 LiabilityRollFwd'!J16</f>
        <v>0</v>
      </c>
    </row>
    <row r="100" spans="1:12" s="55" customFormat="1" ht="15" thickBot="1" x14ac:dyDescent="0.35">
      <c r="A100" s="61" t="str">
        <f>MID(F106,6,5)</f>
        <v>20012</v>
      </c>
      <c r="B100" s="61" t="str">
        <f>MID(F106,11,3)</f>
        <v>799</v>
      </c>
      <c r="C100" s="61" t="str">
        <f>RIGHT(F106,2)</f>
        <v>06</v>
      </c>
      <c r="D100" s="58">
        <v>8</v>
      </c>
      <c r="E100" s="58" t="s">
        <v>6652</v>
      </c>
      <c r="F100" s="55" t="s">
        <v>1051</v>
      </c>
      <c r="G100" s="59" t="s">
        <v>774</v>
      </c>
      <c r="H100" s="59" t="s">
        <v>763</v>
      </c>
      <c r="I100" s="59" t="s">
        <v>777</v>
      </c>
      <c r="J100" s="59" t="s">
        <v>802</v>
      </c>
      <c r="K100" s="59" t="s">
        <v>6544</v>
      </c>
      <c r="L100" s="84">
        <f>'20200 LiabilityRollFwd'!J16</f>
        <v>0</v>
      </c>
    </row>
    <row r="101" spans="1:12" s="55" customFormat="1" ht="15" thickBot="1" x14ac:dyDescent="0.35">
      <c r="A101" s="61" t="str">
        <f>MID(F108,6,5)</f>
        <v>20012</v>
      </c>
      <c r="B101" s="61" t="str">
        <f>MID(F108,11,3)</f>
        <v>099</v>
      </c>
      <c r="C101" s="61" t="str">
        <f>RIGHT(F108,2)</f>
        <v>40</v>
      </c>
      <c r="D101" s="58">
        <v>8</v>
      </c>
      <c r="E101" s="58" t="s">
        <v>6653</v>
      </c>
      <c r="F101" s="55" t="s">
        <v>1133</v>
      </c>
      <c r="G101" s="59" t="s">
        <v>774</v>
      </c>
      <c r="H101" s="59" t="s">
        <v>763</v>
      </c>
      <c r="I101" s="59" t="s">
        <v>777</v>
      </c>
      <c r="J101" s="59" t="s">
        <v>778</v>
      </c>
      <c r="K101" s="59" t="s">
        <v>6552</v>
      </c>
      <c r="L101" s="84">
        <f>'20200 LiabilityRollFwd'!J8</f>
        <v>0</v>
      </c>
    </row>
    <row r="102" spans="1:12" s="55" customFormat="1" ht="15" thickBot="1" x14ac:dyDescent="0.35">
      <c r="A102" s="61" t="str">
        <f>MID(F109,6,5)</f>
        <v>20012</v>
      </c>
      <c r="B102" s="61" t="str">
        <f>MID(F109,11,3)</f>
        <v>110</v>
      </c>
      <c r="C102" s="61" t="str">
        <f>RIGHT(F109,2)</f>
        <v>40</v>
      </c>
      <c r="D102" s="58">
        <v>10</v>
      </c>
      <c r="E102" s="58" t="s">
        <v>6654</v>
      </c>
      <c r="F102" s="55" t="s">
        <v>1250</v>
      </c>
      <c r="G102" s="59" t="s">
        <v>774</v>
      </c>
      <c r="H102" s="59" t="s">
        <v>763</v>
      </c>
      <c r="I102" s="59" t="s">
        <v>777</v>
      </c>
      <c r="J102" s="59" t="s">
        <v>788</v>
      </c>
      <c r="K102" s="59" t="s">
        <v>6552</v>
      </c>
      <c r="L102" s="84">
        <f>'20200 LiabilityRollFwd'!J11</f>
        <v>0</v>
      </c>
    </row>
    <row r="103" spans="1:12" s="55" customFormat="1" ht="15" thickBot="1" x14ac:dyDescent="0.35">
      <c r="A103" s="61" t="str">
        <f>MID(F110,6,5)</f>
        <v>20012</v>
      </c>
      <c r="B103" s="61" t="str">
        <f>MID(F110,11,3)</f>
        <v>210</v>
      </c>
      <c r="C103" s="61" t="str">
        <f>RIGHT(F110,2)</f>
        <v>40</v>
      </c>
      <c r="D103" s="58">
        <v>9</v>
      </c>
      <c r="E103" s="58" t="s">
        <v>6655</v>
      </c>
      <c r="F103" s="55" t="s">
        <v>6555</v>
      </c>
      <c r="G103" s="59" t="s">
        <v>774</v>
      </c>
      <c r="H103" s="59" t="s">
        <v>763</v>
      </c>
      <c r="I103" s="59" t="s">
        <v>777</v>
      </c>
      <c r="J103" s="59" t="s">
        <v>795</v>
      </c>
      <c r="K103" s="59" t="s">
        <v>6552</v>
      </c>
      <c r="L103" s="84">
        <f>'20200 LiabilityRollFwd'!J14</f>
        <v>0</v>
      </c>
    </row>
    <row r="104" spans="1:12" s="55" customFormat="1" ht="15" thickBot="1" x14ac:dyDescent="0.35">
      <c r="A104" s="61" t="str">
        <f>MID(F111,6,5)</f>
        <v>20012</v>
      </c>
      <c r="B104" s="61" t="str">
        <f>MID(F111,11,3)</f>
        <v>799</v>
      </c>
      <c r="C104" s="61" t="str">
        <f>RIGHT(F111,2)</f>
        <v>40</v>
      </c>
      <c r="D104" s="58">
        <v>4</v>
      </c>
      <c r="E104" s="58" t="s">
        <v>6656</v>
      </c>
      <c r="F104" s="55" t="s">
        <v>1054</v>
      </c>
      <c r="G104" s="59" t="s">
        <v>774</v>
      </c>
      <c r="H104" s="59" t="s">
        <v>763</v>
      </c>
      <c r="I104" s="59" t="s">
        <v>777</v>
      </c>
      <c r="J104" s="59" t="s">
        <v>802</v>
      </c>
      <c r="K104" s="59" t="s">
        <v>6552</v>
      </c>
      <c r="L104" s="84">
        <f>'20200 LiabilityRollFwd'!J17</f>
        <v>0</v>
      </c>
    </row>
    <row r="105" spans="1:12" s="55" customFormat="1" ht="15" thickBot="1" x14ac:dyDescent="0.35">
      <c r="A105" s="61" t="str">
        <f>MID(F116,6,5)</f>
        <v>20012</v>
      </c>
      <c r="B105" s="61" t="str">
        <f>MID(F116,11,3)</f>
        <v>099</v>
      </c>
      <c r="C105" s="61" t="str">
        <f>RIGHT(F116,2)</f>
        <v>48</v>
      </c>
      <c r="D105" s="58">
        <v>8</v>
      </c>
      <c r="E105" s="58" t="s">
        <v>6657</v>
      </c>
      <c r="F105" s="55" t="s">
        <v>1054</v>
      </c>
      <c r="G105" s="59" t="s">
        <v>774</v>
      </c>
      <c r="H105" s="59" t="s">
        <v>763</v>
      </c>
      <c r="I105" s="59" t="s">
        <v>777</v>
      </c>
      <c r="J105" s="59" t="s">
        <v>802</v>
      </c>
      <c r="K105" s="59" t="s">
        <v>6552</v>
      </c>
      <c r="L105" s="84">
        <f>'20200 LiabilityRollFwd'!J17</f>
        <v>0</v>
      </c>
    </row>
    <row r="106" spans="1:12" s="55" customFormat="1" ht="15" thickBot="1" x14ac:dyDescent="0.35">
      <c r="A106" s="61" t="str">
        <f>MID(F117,6,5)</f>
        <v>20012</v>
      </c>
      <c r="B106" s="61" t="str">
        <f>MID(F117,11,3)</f>
        <v>110</v>
      </c>
      <c r="C106" s="61" t="str">
        <f>RIGHT(F117,2)</f>
        <v>48</v>
      </c>
      <c r="D106" s="58">
        <v>5</v>
      </c>
      <c r="E106" s="58" t="s">
        <v>6658</v>
      </c>
      <c r="F106" s="55" t="s">
        <v>6559</v>
      </c>
      <c r="G106" s="59" t="s">
        <v>774</v>
      </c>
      <c r="H106" s="59" t="s">
        <v>763</v>
      </c>
      <c r="I106" s="59" t="s">
        <v>777</v>
      </c>
      <c r="J106" s="59" t="s">
        <v>802</v>
      </c>
      <c r="K106" s="59" t="s">
        <v>810</v>
      </c>
      <c r="L106" s="84">
        <f>'20200 LiabilityRollFwd'!J18</f>
        <v>0</v>
      </c>
    </row>
    <row r="107" spans="1:12" s="55" customFormat="1" ht="15" thickBot="1" x14ac:dyDescent="0.35">
      <c r="A107" s="61" t="str">
        <f>MID(F118,6,5)</f>
        <v>20012</v>
      </c>
      <c r="B107" s="61" t="str">
        <f>MID(F118,11,3)</f>
        <v>210</v>
      </c>
      <c r="C107" s="61" t="str">
        <f>RIGHT(F118,2)</f>
        <v>48</v>
      </c>
      <c r="D107" s="58">
        <v>4</v>
      </c>
      <c r="E107" s="58" t="s">
        <v>6659</v>
      </c>
      <c r="F107" s="55" t="s">
        <v>6561</v>
      </c>
      <c r="G107" s="59" t="s">
        <v>774</v>
      </c>
      <c r="H107" s="59" t="s">
        <v>763</v>
      </c>
      <c r="I107" s="59" t="s">
        <v>777</v>
      </c>
      <c r="J107" s="59" t="s">
        <v>802</v>
      </c>
      <c r="K107" s="59" t="s">
        <v>6562</v>
      </c>
      <c r="L107" s="84">
        <f>'20200 LiabilityRollFwd'!J19</f>
        <v>0</v>
      </c>
    </row>
    <row r="108" spans="1:12" s="55" customFormat="1" ht="15" thickBot="1" x14ac:dyDescent="0.35">
      <c r="A108" s="55" t="str">
        <f>MID(F128,6,5)</f>
        <v>20012</v>
      </c>
      <c r="B108" s="55" t="str">
        <f>MID(F128,11,3)</f>
        <v>799</v>
      </c>
      <c r="C108" s="55" t="str">
        <f>RIGHT(F128,2)</f>
        <v>14</v>
      </c>
      <c r="D108" s="58">
        <v>8</v>
      </c>
      <c r="E108" s="58" t="s">
        <v>6660</v>
      </c>
      <c r="F108" s="55" t="s">
        <v>6564</v>
      </c>
      <c r="G108" s="59" t="s">
        <v>774</v>
      </c>
      <c r="H108" s="59" t="s">
        <v>951</v>
      </c>
      <c r="I108" s="59" t="s">
        <v>777</v>
      </c>
      <c r="J108" s="59" t="s">
        <v>778</v>
      </c>
      <c r="K108" s="59" t="s">
        <v>6535</v>
      </c>
      <c r="L108" s="84">
        <f>'20200 LiabilityRollFwd'!Q6</f>
        <v>0</v>
      </c>
    </row>
    <row r="109" spans="1:12" s="55" customFormat="1" ht="15" thickBot="1" x14ac:dyDescent="0.35">
      <c r="A109" s="55" t="str">
        <f>MID(F129,6,5)</f>
        <v>20012</v>
      </c>
      <c r="B109" s="55" t="str">
        <f>MID(F129,11,3)</f>
        <v>799</v>
      </c>
      <c r="C109" s="55" t="str">
        <f>RIGHT(F129,2)</f>
        <v>14</v>
      </c>
      <c r="D109" s="58">
        <v>10</v>
      </c>
      <c r="E109" s="58" t="s">
        <v>6661</v>
      </c>
      <c r="F109" s="55" t="s">
        <v>1269</v>
      </c>
      <c r="G109" s="59" t="s">
        <v>774</v>
      </c>
      <c r="H109" s="59" t="s">
        <v>951</v>
      </c>
      <c r="I109" s="59" t="s">
        <v>777</v>
      </c>
      <c r="J109" s="59" t="s">
        <v>788</v>
      </c>
      <c r="K109" s="59" t="s">
        <v>6535</v>
      </c>
      <c r="L109" s="84">
        <f>'20200 LiabilityRollFwd'!Q9</f>
        <v>0</v>
      </c>
    </row>
    <row r="110" spans="1:12" s="55" customFormat="1" ht="15" thickBot="1" x14ac:dyDescent="0.35">
      <c r="A110" s="55" t="str">
        <f>MID(F120,6,5)</f>
        <v>20012</v>
      </c>
      <c r="B110" s="55" t="str">
        <f>MID(F120,11,3)</f>
        <v>099</v>
      </c>
      <c r="C110" s="55" t="str">
        <f>RIGHT(F120,2)</f>
        <v>10</v>
      </c>
      <c r="D110" s="58">
        <v>9</v>
      </c>
      <c r="E110" s="58" t="s">
        <v>6662</v>
      </c>
      <c r="F110" s="55" t="s">
        <v>6567</v>
      </c>
      <c r="G110" s="59" t="s">
        <v>774</v>
      </c>
      <c r="H110" s="59" t="s">
        <v>951</v>
      </c>
      <c r="I110" s="59" t="s">
        <v>777</v>
      </c>
      <c r="J110" s="59" t="s">
        <v>795</v>
      </c>
      <c r="K110" s="59" t="s">
        <v>6535</v>
      </c>
      <c r="L110" s="84">
        <f>'20200 LiabilityRollFwd'!Q12</f>
        <v>0</v>
      </c>
    </row>
    <row r="111" spans="1:12" s="55" customFormat="1" ht="15" thickBot="1" x14ac:dyDescent="0.35">
      <c r="A111" s="55" t="str">
        <f>MID(F121,6,5)</f>
        <v>20012</v>
      </c>
      <c r="B111" s="55" t="str">
        <f>MID(F121,11,3)</f>
        <v>110</v>
      </c>
      <c r="C111" s="55" t="str">
        <f>RIGHT(F121,2)</f>
        <v>10</v>
      </c>
      <c r="D111" s="58">
        <v>8</v>
      </c>
      <c r="E111" s="58" t="s">
        <v>6663</v>
      </c>
      <c r="F111" s="55" t="s">
        <v>6569</v>
      </c>
      <c r="G111" s="59" t="s">
        <v>774</v>
      </c>
      <c r="H111" s="59" t="s">
        <v>951</v>
      </c>
      <c r="I111" s="59" t="s">
        <v>777</v>
      </c>
      <c r="J111" s="59" t="s">
        <v>802</v>
      </c>
      <c r="K111" s="59" t="s">
        <v>6535</v>
      </c>
      <c r="L111" s="84">
        <f>'20200 LiabilityRollFwd'!Q15</f>
        <v>0</v>
      </c>
    </row>
    <row r="112" spans="1:12" s="55" customFormat="1" ht="15" thickBot="1" x14ac:dyDescent="0.35">
      <c r="A112" s="61" t="str">
        <f>MID(F119,6,5)</f>
        <v>20012</v>
      </c>
      <c r="B112" s="61" t="str">
        <f>MID(F119,11,3)</f>
        <v>799</v>
      </c>
      <c r="C112" s="61" t="str">
        <f>RIGHT(F119,2)</f>
        <v>48</v>
      </c>
      <c r="D112" s="58">
        <v>8</v>
      </c>
      <c r="E112" s="58" t="s">
        <v>6664</v>
      </c>
      <c r="F112" s="55" t="s">
        <v>6571</v>
      </c>
      <c r="G112" s="59" t="s">
        <v>774</v>
      </c>
      <c r="H112" s="59" t="s">
        <v>951</v>
      </c>
      <c r="I112" s="59" t="s">
        <v>777</v>
      </c>
      <c r="J112" s="59" t="s">
        <v>778</v>
      </c>
      <c r="K112" s="59" t="s">
        <v>6544</v>
      </c>
      <c r="L112" s="84">
        <f>'20200 LiabilityRollFwd'!Q7</f>
        <v>0</v>
      </c>
    </row>
    <row r="113" spans="1:12" s="55" customFormat="1" ht="15" thickBot="1" x14ac:dyDescent="0.35">
      <c r="A113" s="61" t="str">
        <f>MID(F125,6,5)</f>
        <v>20012</v>
      </c>
      <c r="B113" s="61" t="str">
        <f>MID(F125,11,3)</f>
        <v>099</v>
      </c>
      <c r="C113" s="61" t="str">
        <f>RIGHT(F125,2)</f>
        <v>14</v>
      </c>
      <c r="D113" s="58">
        <v>10</v>
      </c>
      <c r="E113" s="58" t="s">
        <v>6665</v>
      </c>
      <c r="F113" s="55" t="s">
        <v>6573</v>
      </c>
      <c r="G113" s="59" t="s">
        <v>774</v>
      </c>
      <c r="H113" s="59" t="s">
        <v>951</v>
      </c>
      <c r="I113" s="59" t="s">
        <v>777</v>
      </c>
      <c r="J113" s="59" t="s">
        <v>788</v>
      </c>
      <c r="K113" s="59" t="s">
        <v>6544</v>
      </c>
      <c r="L113" s="84">
        <f>'20200 LiabilityRollFwd'!Q10</f>
        <v>0</v>
      </c>
    </row>
    <row r="114" spans="1:12" s="55" customFormat="1" ht="15" thickBot="1" x14ac:dyDescent="0.35">
      <c r="A114" s="61" t="str">
        <f>MID(F126,6,5)</f>
        <v>20012</v>
      </c>
      <c r="B114" s="61" t="str">
        <f>MID(F126,11,3)</f>
        <v>110</v>
      </c>
      <c r="C114" s="61" t="str">
        <f>RIGHT(F126,2)</f>
        <v>14</v>
      </c>
      <c r="D114" s="58">
        <v>9</v>
      </c>
      <c r="E114" s="58" t="s">
        <v>6666</v>
      </c>
      <c r="F114" s="55" t="s">
        <v>6575</v>
      </c>
      <c r="G114" s="59" t="s">
        <v>774</v>
      </c>
      <c r="H114" s="59" t="s">
        <v>951</v>
      </c>
      <c r="I114" s="59" t="s">
        <v>777</v>
      </c>
      <c r="J114" s="59" t="s">
        <v>795</v>
      </c>
      <c r="K114" s="59" t="s">
        <v>6544</v>
      </c>
      <c r="L114" s="84">
        <f>'20200 LiabilityRollFwd'!Q13</f>
        <v>0</v>
      </c>
    </row>
    <row r="115" spans="1:12" s="55" customFormat="1" ht="15" thickBot="1" x14ac:dyDescent="0.35">
      <c r="A115" s="61" t="str">
        <f>MID(F127,6,5)</f>
        <v>20012</v>
      </c>
      <c r="B115" s="61" t="str">
        <f>MID(F127,11,3)</f>
        <v>210</v>
      </c>
      <c r="C115" s="61" t="str">
        <f>RIGHT(F127,2)</f>
        <v>14</v>
      </c>
      <c r="D115" s="58">
        <v>8</v>
      </c>
      <c r="E115" s="58" t="s">
        <v>6667</v>
      </c>
      <c r="F115" s="55" t="s">
        <v>6577</v>
      </c>
      <c r="G115" s="59" t="s">
        <v>774</v>
      </c>
      <c r="H115" s="59" t="s">
        <v>951</v>
      </c>
      <c r="I115" s="59" t="s">
        <v>777</v>
      </c>
      <c r="J115" s="59" t="s">
        <v>802</v>
      </c>
      <c r="K115" s="59" t="s">
        <v>6544</v>
      </c>
      <c r="L115" s="84">
        <f>'20200 LiabilityRollFwd'!Q16</f>
        <v>0</v>
      </c>
    </row>
    <row r="116" spans="1:12" s="55" customFormat="1" ht="15" thickBot="1" x14ac:dyDescent="0.35">
      <c r="A116" s="55" t="str">
        <f>MID(F122,6,5)</f>
        <v>20012</v>
      </c>
      <c r="B116" s="55" t="str">
        <f>MID(F122,11,3)</f>
        <v>210</v>
      </c>
      <c r="C116" s="55" t="str">
        <f>RIGHT(F122,2)</f>
        <v>10</v>
      </c>
      <c r="D116" s="58">
        <v>8</v>
      </c>
      <c r="E116" s="58" t="s">
        <v>6668</v>
      </c>
      <c r="F116" s="55" t="s">
        <v>6579</v>
      </c>
      <c r="G116" s="59" t="s">
        <v>774</v>
      </c>
      <c r="H116" s="59" t="s">
        <v>951</v>
      </c>
      <c r="I116" s="59" t="s">
        <v>777</v>
      </c>
      <c r="J116" s="59" t="s">
        <v>778</v>
      </c>
      <c r="K116" s="59" t="s">
        <v>6552</v>
      </c>
      <c r="L116" s="84">
        <f>'20200 LiabilityRollFwd'!Q8</f>
        <v>0</v>
      </c>
    </row>
    <row r="117" spans="1:12" s="55" customFormat="1" ht="15" thickBot="1" x14ac:dyDescent="0.35">
      <c r="A117" s="55" t="str">
        <f>MID(F123,6,5)</f>
        <v>20012</v>
      </c>
      <c r="B117" s="55" t="str">
        <f>MID(F123,11,3)</f>
        <v>799</v>
      </c>
      <c r="C117" s="55" t="str">
        <f>RIGHT(F123,2)</f>
        <v>10</v>
      </c>
      <c r="D117" s="58">
        <v>10</v>
      </c>
      <c r="E117" s="58" t="s">
        <v>6669</v>
      </c>
      <c r="F117" s="55" t="s">
        <v>6581</v>
      </c>
      <c r="G117" s="59" t="s">
        <v>774</v>
      </c>
      <c r="H117" s="59" t="s">
        <v>951</v>
      </c>
      <c r="I117" s="59" t="s">
        <v>777</v>
      </c>
      <c r="J117" s="59" t="s">
        <v>788</v>
      </c>
      <c r="K117" s="59" t="s">
        <v>6552</v>
      </c>
      <c r="L117" s="84">
        <f>'20200 LiabilityRollFwd'!Q11</f>
        <v>0</v>
      </c>
    </row>
    <row r="118" spans="1:12" s="55" customFormat="1" ht="15" thickBot="1" x14ac:dyDescent="0.35">
      <c r="A118" s="55" t="str">
        <f>MID(F124,6,5)</f>
        <v>20012</v>
      </c>
      <c r="B118" s="55" t="str">
        <f>MID(F124,11,3)</f>
        <v>799</v>
      </c>
      <c r="C118" s="55" t="str">
        <f>RIGHT(F124,2)</f>
        <v>10</v>
      </c>
      <c r="D118" s="58">
        <v>9</v>
      </c>
      <c r="E118" s="58" t="s">
        <v>6670</v>
      </c>
      <c r="F118" s="55" t="s">
        <v>6583</v>
      </c>
      <c r="G118" s="59" t="s">
        <v>774</v>
      </c>
      <c r="H118" s="59" t="s">
        <v>951</v>
      </c>
      <c r="I118" s="59" t="s">
        <v>777</v>
      </c>
      <c r="J118" s="59" t="s">
        <v>795</v>
      </c>
      <c r="K118" s="59" t="s">
        <v>6552</v>
      </c>
      <c r="L118" s="84">
        <f>'20200 LiabilityRollFwd'!Q14</f>
        <v>0</v>
      </c>
    </row>
    <row r="119" spans="1:12" s="55" customFormat="1" ht="15" thickBot="1" x14ac:dyDescent="0.35">
      <c r="A119" s="55" t="str">
        <f>MID(F130,6,5)</f>
        <v>20012</v>
      </c>
      <c r="B119" s="55" t="str">
        <f>MID(F130,11,3)</f>
        <v>099</v>
      </c>
      <c r="C119" s="55" t="str">
        <f>RIGHT(F130,2)</f>
        <v>18</v>
      </c>
      <c r="D119" s="58">
        <v>8</v>
      </c>
      <c r="E119" s="58" t="s">
        <v>6671</v>
      </c>
      <c r="F119" s="55" t="s">
        <v>1160</v>
      </c>
      <c r="G119" s="59" t="s">
        <v>774</v>
      </c>
      <c r="H119" s="59" t="s">
        <v>951</v>
      </c>
      <c r="I119" s="59" t="s">
        <v>777</v>
      </c>
      <c r="J119" s="59" t="s">
        <v>802</v>
      </c>
      <c r="K119" s="59" t="s">
        <v>6552</v>
      </c>
      <c r="L119" s="84">
        <f>'20200 LiabilityRollFwd'!Q17</f>
        <v>0</v>
      </c>
    </row>
    <row r="120" spans="1:12" s="55" customFormat="1" ht="15" thickBot="1" x14ac:dyDescent="0.35">
      <c r="A120" s="55" t="str">
        <f>MID(F136,6,5)</f>
        <v>20012</v>
      </c>
      <c r="B120" s="55" t="str">
        <f>MID(F136,11,3)</f>
        <v>799</v>
      </c>
      <c r="C120" s="55" t="str">
        <f>RIGHT(F136,2)</f>
        <v>29</v>
      </c>
      <c r="D120" s="58">
        <v>8</v>
      </c>
      <c r="E120" s="58" t="s">
        <v>6672</v>
      </c>
      <c r="F120" s="55" t="s">
        <v>1127</v>
      </c>
      <c r="G120" s="59" t="s">
        <v>775</v>
      </c>
      <c r="H120" s="59" t="s">
        <v>763</v>
      </c>
      <c r="I120" s="60" t="s">
        <v>777</v>
      </c>
      <c r="J120" s="59" t="s">
        <v>778</v>
      </c>
      <c r="K120" s="59" t="s">
        <v>6535</v>
      </c>
      <c r="L120" s="84">
        <f>'20200 LiabilityRollFwd'!K6</f>
        <v>0</v>
      </c>
    </row>
    <row r="121" spans="1:12" s="55" customFormat="1" ht="15" thickBot="1" x14ac:dyDescent="0.35">
      <c r="A121" s="55" t="str">
        <f>MID(F141,6,5)</f>
        <v>20012</v>
      </c>
      <c r="B121" s="55" t="str">
        <f>MID(F141,11,3)</f>
        <v>099</v>
      </c>
      <c r="C121" s="55" t="str">
        <f>RIGHT(F141,2)</f>
        <v>44</v>
      </c>
      <c r="D121" s="58">
        <v>10</v>
      </c>
      <c r="E121" s="58" t="s">
        <v>6673</v>
      </c>
      <c r="F121" s="55" t="s">
        <v>6537</v>
      </c>
      <c r="G121" s="59" t="s">
        <v>775</v>
      </c>
      <c r="H121" s="59" t="s">
        <v>763</v>
      </c>
      <c r="I121" s="60" t="s">
        <v>777</v>
      </c>
      <c r="J121" s="59" t="s">
        <v>788</v>
      </c>
      <c r="K121" s="59" t="s">
        <v>6535</v>
      </c>
      <c r="L121" s="84">
        <f>'20200 LiabilityRollFwd'!K9</f>
        <v>0</v>
      </c>
    </row>
    <row r="122" spans="1:12" s="55" customFormat="1" ht="15" thickBot="1" x14ac:dyDescent="0.35">
      <c r="A122" s="55" t="str">
        <f>MID(F142,6,5)</f>
        <v>20012</v>
      </c>
      <c r="B122" s="55" t="str">
        <f>MID(F142,11,3)</f>
        <v>110</v>
      </c>
      <c r="C122" s="55" t="str">
        <f>RIGHT(F142,2)</f>
        <v>44</v>
      </c>
      <c r="D122" s="58">
        <v>9</v>
      </c>
      <c r="E122" s="58" t="s">
        <v>6674</v>
      </c>
      <c r="F122" s="55" t="s">
        <v>6539</v>
      </c>
      <c r="G122" s="59" t="s">
        <v>775</v>
      </c>
      <c r="H122" s="59" t="s">
        <v>763</v>
      </c>
      <c r="I122" s="60" t="s">
        <v>777</v>
      </c>
      <c r="J122" s="59" t="s">
        <v>795</v>
      </c>
      <c r="K122" s="59" t="s">
        <v>6535</v>
      </c>
      <c r="L122" s="84">
        <f>'20200 LiabilityRollFwd'!K12</f>
        <v>0</v>
      </c>
    </row>
    <row r="123" spans="1:12" s="55" customFormat="1" ht="15" thickBot="1" x14ac:dyDescent="0.35">
      <c r="A123" s="55" t="str">
        <f>MID(F143,6,5)</f>
        <v>20012</v>
      </c>
      <c r="B123" s="55" t="str">
        <f>MID(F143,11,3)</f>
        <v>210</v>
      </c>
      <c r="C123" s="55" t="str">
        <f>RIGHT(F143,2)</f>
        <v>44</v>
      </c>
      <c r="D123" s="58">
        <v>4</v>
      </c>
      <c r="E123" s="58" t="s">
        <v>6675</v>
      </c>
      <c r="F123" s="55" t="s">
        <v>1048</v>
      </c>
      <c r="G123" s="59" t="s">
        <v>775</v>
      </c>
      <c r="H123" s="59" t="s">
        <v>763</v>
      </c>
      <c r="I123" s="60" t="s">
        <v>777</v>
      </c>
      <c r="J123" s="59" t="s">
        <v>802</v>
      </c>
      <c r="K123" s="59" t="s">
        <v>6535</v>
      </c>
      <c r="L123" s="84">
        <f>'20200 LiabilityRollFwd'!K15</f>
        <v>0</v>
      </c>
    </row>
    <row r="124" spans="1:12" s="55" customFormat="1" ht="15" thickBot="1" x14ac:dyDescent="0.35">
      <c r="A124" s="55" t="str">
        <f>MID(F144,6,5)</f>
        <v>20012</v>
      </c>
      <c r="B124" s="55" t="str">
        <f>MID(F144,11,3)</f>
        <v>799</v>
      </c>
      <c r="C124" s="55" t="str">
        <f>RIGHT(F144,2)</f>
        <v>44</v>
      </c>
      <c r="D124" s="58">
        <v>8</v>
      </c>
      <c r="E124" s="58" t="s">
        <v>6676</v>
      </c>
      <c r="F124" s="55" t="s">
        <v>1048</v>
      </c>
      <c r="G124" s="59" t="s">
        <v>775</v>
      </c>
      <c r="H124" s="59" t="s">
        <v>763</v>
      </c>
      <c r="I124" s="60" t="s">
        <v>777</v>
      </c>
      <c r="J124" s="59" t="s">
        <v>802</v>
      </c>
      <c r="K124" s="59" t="s">
        <v>6535</v>
      </c>
      <c r="L124" s="84">
        <f>'20200 LiabilityRollFwd'!K15</f>
        <v>0</v>
      </c>
    </row>
    <row r="125" spans="1:12" s="55" customFormat="1" ht="15" thickBot="1" x14ac:dyDescent="0.35">
      <c r="A125" s="55" t="str">
        <f t="shared" ref="A125:A126" si="13">MID(F131,6,5)</f>
        <v>20012</v>
      </c>
      <c r="B125" s="55" t="str">
        <f t="shared" ref="B125:B126" si="14">MID(F131,11,3)</f>
        <v>110</v>
      </c>
      <c r="C125" s="55" t="str">
        <f t="shared" ref="C125:C126" si="15">RIGHT(F131,2)</f>
        <v>18</v>
      </c>
      <c r="D125" s="58">
        <v>8</v>
      </c>
      <c r="E125" s="58" t="s">
        <v>6677</v>
      </c>
      <c r="F125" s="55" t="s">
        <v>6543</v>
      </c>
      <c r="G125" s="59" t="s">
        <v>775</v>
      </c>
      <c r="H125" s="59" t="s">
        <v>763</v>
      </c>
      <c r="I125" s="59" t="s">
        <v>777</v>
      </c>
      <c r="J125" s="59" t="s">
        <v>778</v>
      </c>
      <c r="K125" s="59" t="s">
        <v>6544</v>
      </c>
      <c r="L125" s="84">
        <f>'20200 LiabilityRollFwd'!K7</f>
        <v>0</v>
      </c>
    </row>
    <row r="126" spans="1:12" s="55" customFormat="1" ht="15" thickBot="1" x14ac:dyDescent="0.35">
      <c r="A126" s="55" t="str">
        <f t="shared" si="13"/>
        <v>20012</v>
      </c>
      <c r="B126" s="55" t="str">
        <f t="shared" si="14"/>
        <v>210</v>
      </c>
      <c r="C126" s="55" t="str">
        <f t="shared" si="15"/>
        <v>18</v>
      </c>
      <c r="D126" s="58">
        <v>10</v>
      </c>
      <c r="E126" s="58" t="s">
        <v>6678</v>
      </c>
      <c r="F126" s="55" t="s">
        <v>6546</v>
      </c>
      <c r="G126" s="59" t="s">
        <v>775</v>
      </c>
      <c r="H126" s="59" t="s">
        <v>763</v>
      </c>
      <c r="I126" s="59" t="s">
        <v>777</v>
      </c>
      <c r="J126" s="59" t="s">
        <v>788</v>
      </c>
      <c r="K126" s="59" t="s">
        <v>6544</v>
      </c>
      <c r="L126" s="84">
        <f>'20200 LiabilityRollFwd'!K10</f>
        <v>0</v>
      </c>
    </row>
    <row r="127" spans="1:12" s="55" customFormat="1" ht="15" thickBot="1" x14ac:dyDescent="0.35">
      <c r="A127" s="55" t="str">
        <f>MID(F133,6,5)</f>
        <v>20012</v>
      </c>
      <c r="B127" s="55" t="str">
        <f>MID(F133,11,3)</f>
        <v>799</v>
      </c>
      <c r="C127" s="55" t="str">
        <f>RIGHT(F133,2)</f>
        <v>18</v>
      </c>
      <c r="D127" s="58">
        <v>9</v>
      </c>
      <c r="E127" s="58" t="s">
        <v>6679</v>
      </c>
      <c r="F127" s="55" t="s">
        <v>6548</v>
      </c>
      <c r="G127" s="59" t="s">
        <v>775</v>
      </c>
      <c r="H127" s="59" t="s">
        <v>763</v>
      </c>
      <c r="I127" s="59" t="s">
        <v>777</v>
      </c>
      <c r="J127" s="59" t="s">
        <v>795</v>
      </c>
      <c r="K127" s="59" t="s">
        <v>6544</v>
      </c>
      <c r="L127" s="84">
        <f>'20200 LiabilityRollFwd'!K13</f>
        <v>0</v>
      </c>
    </row>
    <row r="128" spans="1:12" s="55" customFormat="1" ht="15" thickBot="1" x14ac:dyDescent="0.35">
      <c r="A128" s="55" t="str">
        <f>MID(F134,6,5)</f>
        <v>20012</v>
      </c>
      <c r="B128" s="55" t="str">
        <f>MID(F134,11,3)</f>
        <v>799</v>
      </c>
      <c r="C128" s="55" t="str">
        <f>RIGHT(F134,2)</f>
        <v>18</v>
      </c>
      <c r="D128" s="58">
        <v>4</v>
      </c>
      <c r="E128" s="58" t="s">
        <v>6680</v>
      </c>
      <c r="F128" s="55" t="s">
        <v>1051</v>
      </c>
      <c r="G128" s="59" t="s">
        <v>775</v>
      </c>
      <c r="H128" s="59" t="s">
        <v>763</v>
      </c>
      <c r="I128" s="59" t="s">
        <v>777</v>
      </c>
      <c r="J128" s="59" t="s">
        <v>802</v>
      </c>
      <c r="K128" s="59" t="s">
        <v>6544</v>
      </c>
      <c r="L128" s="84">
        <f>'20200 LiabilityRollFwd'!K16</f>
        <v>0</v>
      </c>
    </row>
    <row r="129" spans="1:12" s="55" customFormat="1" ht="15" thickBot="1" x14ac:dyDescent="0.35">
      <c r="A129" s="55" t="str">
        <f>MID(F135,6,5)</f>
        <v>20012</v>
      </c>
      <c r="B129" s="55" t="str">
        <f>MID(F135,11,3)</f>
        <v>799</v>
      </c>
      <c r="C129" s="55" t="str">
        <f>RIGHT(F135,2)</f>
        <v>06</v>
      </c>
      <c r="D129" s="58">
        <v>8</v>
      </c>
      <c r="E129" s="58" t="s">
        <v>6681</v>
      </c>
      <c r="F129" s="55" t="s">
        <v>1051</v>
      </c>
      <c r="G129" s="59" t="s">
        <v>775</v>
      </c>
      <c r="H129" s="59" t="s">
        <v>763</v>
      </c>
      <c r="I129" s="60" t="s">
        <v>777</v>
      </c>
      <c r="J129" s="59" t="s">
        <v>802</v>
      </c>
      <c r="K129" s="59" t="s">
        <v>6544</v>
      </c>
      <c r="L129" s="84">
        <f>'20200 LiabilityRollFwd'!K16</f>
        <v>0</v>
      </c>
    </row>
    <row r="130" spans="1:12" s="55" customFormat="1" ht="15" thickBot="1" x14ac:dyDescent="0.35">
      <c r="A130" s="55" t="str">
        <f>MID(F137,6,5)</f>
        <v>20012</v>
      </c>
      <c r="B130" s="55" t="str">
        <f>MID(F137,11,3)</f>
        <v>099</v>
      </c>
      <c r="C130" s="55" t="str">
        <f>RIGHT(F137,2)</f>
        <v>40</v>
      </c>
      <c r="D130" s="58">
        <v>8</v>
      </c>
      <c r="E130" s="58" t="s">
        <v>6682</v>
      </c>
      <c r="F130" s="55" t="s">
        <v>1133</v>
      </c>
      <c r="G130" s="59" t="s">
        <v>775</v>
      </c>
      <c r="H130" s="59" t="s">
        <v>763</v>
      </c>
      <c r="I130" s="59" t="s">
        <v>777</v>
      </c>
      <c r="J130" s="59" t="s">
        <v>778</v>
      </c>
      <c r="K130" s="59" t="s">
        <v>6552</v>
      </c>
      <c r="L130" s="84">
        <f>'20200 LiabilityRollFwd'!K8</f>
        <v>0</v>
      </c>
    </row>
    <row r="131" spans="1:12" s="55" customFormat="1" ht="15" thickBot="1" x14ac:dyDescent="0.35">
      <c r="A131" s="55" t="str">
        <f>MID(F138,6,5)</f>
        <v>20012</v>
      </c>
      <c r="B131" s="55" t="str">
        <f>MID(F138,11,3)</f>
        <v>110</v>
      </c>
      <c r="C131" s="55" t="str">
        <f>RIGHT(F138,2)</f>
        <v>40</v>
      </c>
      <c r="D131" s="58">
        <v>10</v>
      </c>
      <c r="E131" s="58" t="s">
        <v>6683</v>
      </c>
      <c r="F131" s="55" t="s">
        <v>1250</v>
      </c>
      <c r="G131" s="59" t="s">
        <v>775</v>
      </c>
      <c r="H131" s="59" t="s">
        <v>763</v>
      </c>
      <c r="I131" s="59" t="s">
        <v>777</v>
      </c>
      <c r="J131" s="59" t="s">
        <v>788</v>
      </c>
      <c r="K131" s="59" t="s">
        <v>6552</v>
      </c>
      <c r="L131" s="84">
        <f>'20200 LiabilityRollFwd'!K11</f>
        <v>0</v>
      </c>
    </row>
    <row r="132" spans="1:12" s="55" customFormat="1" ht="15" thickBot="1" x14ac:dyDescent="0.35">
      <c r="A132" s="55" t="str">
        <f>MID(F139,6,5)</f>
        <v>20012</v>
      </c>
      <c r="B132" s="55" t="str">
        <f>MID(F139,11,3)</f>
        <v>210</v>
      </c>
      <c r="C132" s="55" t="str">
        <f>RIGHT(F139,2)</f>
        <v>40</v>
      </c>
      <c r="D132" s="58">
        <v>9</v>
      </c>
      <c r="E132" s="58" t="s">
        <v>6684</v>
      </c>
      <c r="F132" s="55" t="s">
        <v>6555</v>
      </c>
      <c r="G132" s="59" t="s">
        <v>775</v>
      </c>
      <c r="H132" s="59" t="s">
        <v>763</v>
      </c>
      <c r="I132" s="59" t="s">
        <v>777</v>
      </c>
      <c r="J132" s="59" t="s">
        <v>795</v>
      </c>
      <c r="K132" s="59" t="s">
        <v>6552</v>
      </c>
      <c r="L132" s="84">
        <f>'20200 LiabilityRollFwd'!K14</f>
        <v>0</v>
      </c>
    </row>
    <row r="133" spans="1:12" s="55" customFormat="1" ht="15" thickBot="1" x14ac:dyDescent="0.35">
      <c r="A133" s="55" t="str">
        <f>MID(F140,6,5)</f>
        <v>20012</v>
      </c>
      <c r="B133" s="55" t="str">
        <f>MID(F140,11,3)</f>
        <v>799</v>
      </c>
      <c r="C133" s="55" t="str">
        <f>RIGHT(F140,2)</f>
        <v>40</v>
      </c>
      <c r="D133" s="58">
        <v>4</v>
      </c>
      <c r="E133" s="58" t="s">
        <v>6685</v>
      </c>
      <c r="F133" s="55" t="s">
        <v>1054</v>
      </c>
      <c r="G133" s="59" t="s">
        <v>775</v>
      </c>
      <c r="H133" s="59" t="s">
        <v>763</v>
      </c>
      <c r="I133" s="59" t="s">
        <v>777</v>
      </c>
      <c r="J133" s="59" t="s">
        <v>802</v>
      </c>
      <c r="K133" s="59" t="s">
        <v>6552</v>
      </c>
      <c r="L133" s="84">
        <f>'20200 LiabilityRollFwd'!K17</f>
        <v>0</v>
      </c>
    </row>
    <row r="134" spans="1:12" s="55" customFormat="1" ht="15" thickBot="1" x14ac:dyDescent="0.35">
      <c r="D134" s="58">
        <v>8</v>
      </c>
      <c r="E134" s="58" t="s">
        <v>6686</v>
      </c>
      <c r="F134" s="55" t="s">
        <v>1054</v>
      </c>
      <c r="G134" s="59" t="s">
        <v>775</v>
      </c>
      <c r="H134" s="59" t="s">
        <v>763</v>
      </c>
      <c r="I134" s="59" t="s">
        <v>777</v>
      </c>
      <c r="J134" s="59" t="s">
        <v>802</v>
      </c>
      <c r="K134" s="59" t="s">
        <v>6552</v>
      </c>
      <c r="L134" s="84">
        <f>'20200 LiabilityRollFwd'!K17</f>
        <v>0</v>
      </c>
    </row>
    <row r="135" spans="1:12" s="55" customFormat="1" ht="15" thickBot="1" x14ac:dyDescent="0.35">
      <c r="D135" s="58">
        <v>5</v>
      </c>
      <c r="E135" s="58" t="s">
        <v>6687</v>
      </c>
      <c r="F135" s="55" t="s">
        <v>6559</v>
      </c>
      <c r="G135" s="59" t="s">
        <v>775</v>
      </c>
      <c r="H135" s="59" t="s">
        <v>763</v>
      </c>
      <c r="I135" s="59" t="s">
        <v>777</v>
      </c>
      <c r="J135" s="59" t="s">
        <v>802</v>
      </c>
      <c r="K135" s="59" t="s">
        <v>810</v>
      </c>
      <c r="L135" s="84">
        <f>'20200 LiabilityRollFwd'!K18</f>
        <v>0</v>
      </c>
    </row>
    <row r="136" spans="1:12" s="55" customFormat="1" ht="15" thickBot="1" x14ac:dyDescent="0.35">
      <c r="D136" s="58">
        <v>4</v>
      </c>
      <c r="E136" s="58" t="s">
        <v>6688</v>
      </c>
      <c r="F136" s="55" t="s">
        <v>6561</v>
      </c>
      <c r="G136" s="59" t="s">
        <v>775</v>
      </c>
      <c r="H136" s="59" t="s">
        <v>763</v>
      </c>
      <c r="I136" s="60" t="s">
        <v>777</v>
      </c>
      <c r="J136" s="59" t="s">
        <v>802</v>
      </c>
      <c r="K136" s="59" t="s">
        <v>6562</v>
      </c>
      <c r="L136" s="84">
        <f>'20200 LiabilityRollFwd'!K19</f>
        <v>0</v>
      </c>
    </row>
    <row r="137" spans="1:12" s="55" customFormat="1" ht="15" thickBot="1" x14ac:dyDescent="0.35">
      <c r="A137" s="55" t="str">
        <f>MID(F157,6,5)</f>
        <v>20012</v>
      </c>
      <c r="B137" s="55" t="str">
        <f>MID(F157,11,3)</f>
        <v>799</v>
      </c>
      <c r="C137" s="55" t="str">
        <f>RIGHT(F157,2)</f>
        <v>14</v>
      </c>
      <c r="D137" s="58">
        <v>8</v>
      </c>
      <c r="E137" s="58" t="s">
        <v>6689</v>
      </c>
      <c r="F137" s="55" t="s">
        <v>6564</v>
      </c>
      <c r="G137" s="59" t="s">
        <v>775</v>
      </c>
      <c r="H137" s="59" t="s">
        <v>951</v>
      </c>
      <c r="I137" s="60" t="s">
        <v>777</v>
      </c>
      <c r="J137" s="59" t="s">
        <v>778</v>
      </c>
      <c r="K137" s="59" t="s">
        <v>6535</v>
      </c>
      <c r="L137" s="84">
        <f>'20200 LiabilityRollFwd'!R6</f>
        <v>0</v>
      </c>
    </row>
    <row r="138" spans="1:12" s="55" customFormat="1" ht="15" thickBot="1" x14ac:dyDescent="0.35">
      <c r="A138" s="55" t="str">
        <f>MID(F158,6,5)</f>
        <v>20012</v>
      </c>
      <c r="B138" s="55" t="str">
        <f>MID(F158,11,3)</f>
        <v>799</v>
      </c>
      <c r="C138" s="55" t="str">
        <f>RIGHT(F158,2)</f>
        <v>14</v>
      </c>
      <c r="D138" s="58">
        <v>10</v>
      </c>
      <c r="E138" s="58" t="s">
        <v>6690</v>
      </c>
      <c r="F138" s="55" t="s">
        <v>1269</v>
      </c>
      <c r="G138" s="59" t="s">
        <v>775</v>
      </c>
      <c r="H138" s="59" t="s">
        <v>951</v>
      </c>
      <c r="I138" s="59" t="s">
        <v>777</v>
      </c>
      <c r="J138" s="59" t="s">
        <v>788</v>
      </c>
      <c r="K138" s="59" t="s">
        <v>6535</v>
      </c>
      <c r="L138" s="84">
        <f>'20200 LiabilityRollFwd'!R9</f>
        <v>0</v>
      </c>
    </row>
    <row r="139" spans="1:12" s="55" customFormat="1" ht="15" thickBot="1" x14ac:dyDescent="0.35">
      <c r="A139" s="55" t="str">
        <f>MID(F149,6,5)</f>
        <v>20012</v>
      </c>
      <c r="B139" s="55" t="str">
        <f>MID(F149,11,3)</f>
        <v>099</v>
      </c>
      <c r="C139" s="55" t="str">
        <f>RIGHT(F149,2)</f>
        <v>10</v>
      </c>
      <c r="D139" s="58">
        <v>9</v>
      </c>
      <c r="E139" s="58" t="s">
        <v>6691</v>
      </c>
      <c r="F139" s="55" t="s">
        <v>6567</v>
      </c>
      <c r="G139" s="59" t="s">
        <v>775</v>
      </c>
      <c r="H139" s="59" t="s">
        <v>951</v>
      </c>
      <c r="I139" s="59" t="s">
        <v>777</v>
      </c>
      <c r="J139" s="59" t="s">
        <v>795</v>
      </c>
      <c r="K139" s="59" t="s">
        <v>6535</v>
      </c>
      <c r="L139" s="84">
        <f>'20200 LiabilityRollFwd'!R12</f>
        <v>0</v>
      </c>
    </row>
    <row r="140" spans="1:12" s="55" customFormat="1" ht="15" thickBot="1" x14ac:dyDescent="0.35">
      <c r="A140" s="55" t="str">
        <f>MID(F150,6,5)</f>
        <v>20012</v>
      </c>
      <c r="B140" s="55" t="str">
        <f>MID(F150,11,3)</f>
        <v>110</v>
      </c>
      <c r="C140" s="55" t="str">
        <f>RIGHT(F150,2)</f>
        <v>10</v>
      </c>
      <c r="D140" s="58">
        <v>8</v>
      </c>
      <c r="E140" s="58" t="s">
        <v>6692</v>
      </c>
      <c r="F140" s="55" t="s">
        <v>6569</v>
      </c>
      <c r="G140" s="59" t="s">
        <v>775</v>
      </c>
      <c r="H140" s="59" t="s">
        <v>951</v>
      </c>
      <c r="I140" s="59" t="s">
        <v>777</v>
      </c>
      <c r="J140" s="59" t="s">
        <v>802</v>
      </c>
      <c r="K140" s="59" t="s">
        <v>6535</v>
      </c>
      <c r="L140" s="84">
        <f>'20200 LiabilityRollFwd'!R15</f>
        <v>0</v>
      </c>
    </row>
    <row r="141" spans="1:12" s="55" customFormat="1" ht="15" thickBot="1" x14ac:dyDescent="0.35">
      <c r="D141" s="58">
        <v>8</v>
      </c>
      <c r="E141" s="58" t="s">
        <v>6693</v>
      </c>
      <c r="F141" s="55" t="s">
        <v>6571</v>
      </c>
      <c r="G141" s="59" t="s">
        <v>775</v>
      </c>
      <c r="H141" s="59" t="s">
        <v>951</v>
      </c>
      <c r="I141" s="60" t="s">
        <v>777</v>
      </c>
      <c r="J141" s="59" t="s">
        <v>778</v>
      </c>
      <c r="K141" s="59" t="s">
        <v>6544</v>
      </c>
      <c r="L141" s="84">
        <f>'20200 LiabilityRollFwd'!R7</f>
        <v>0</v>
      </c>
    </row>
    <row r="142" spans="1:12" s="55" customFormat="1" ht="15" thickBot="1" x14ac:dyDescent="0.35">
      <c r="A142" s="55" t="str">
        <f>MID(F154,6,5)</f>
        <v>20012</v>
      </c>
      <c r="B142" s="55" t="str">
        <f>MID(F154,11,3)</f>
        <v>099</v>
      </c>
      <c r="C142" s="55" t="str">
        <f>RIGHT(F154,2)</f>
        <v>14</v>
      </c>
      <c r="D142" s="58">
        <v>10</v>
      </c>
      <c r="E142" s="58" t="s">
        <v>6694</v>
      </c>
      <c r="F142" s="55" t="s">
        <v>6573</v>
      </c>
      <c r="G142" s="59" t="s">
        <v>775</v>
      </c>
      <c r="H142" s="59" t="s">
        <v>951</v>
      </c>
      <c r="I142" s="60" t="s">
        <v>777</v>
      </c>
      <c r="J142" s="59" t="s">
        <v>788</v>
      </c>
      <c r="K142" s="59" t="s">
        <v>6544</v>
      </c>
      <c r="L142" s="84">
        <f>'20200 LiabilityRollFwd'!R10</f>
        <v>0</v>
      </c>
    </row>
    <row r="143" spans="1:12" s="55" customFormat="1" ht="15" thickBot="1" x14ac:dyDescent="0.35">
      <c r="A143" s="55" t="str">
        <f>MID(F155,6,5)</f>
        <v>20012</v>
      </c>
      <c r="B143" s="55" t="str">
        <f>MID(F155,11,3)</f>
        <v>110</v>
      </c>
      <c r="C143" s="55" t="str">
        <f>RIGHT(F155,2)</f>
        <v>14</v>
      </c>
      <c r="D143" s="58">
        <v>9</v>
      </c>
      <c r="E143" s="58" t="s">
        <v>6695</v>
      </c>
      <c r="F143" s="55" t="s">
        <v>6575</v>
      </c>
      <c r="G143" s="59" t="s">
        <v>775</v>
      </c>
      <c r="H143" s="59" t="s">
        <v>951</v>
      </c>
      <c r="I143" s="60" t="s">
        <v>777</v>
      </c>
      <c r="J143" s="59" t="s">
        <v>795</v>
      </c>
      <c r="K143" s="59" t="s">
        <v>6544</v>
      </c>
      <c r="L143" s="84">
        <f>'20200 LiabilityRollFwd'!R13</f>
        <v>0</v>
      </c>
    </row>
    <row r="144" spans="1:12" s="55" customFormat="1" ht="15" thickBot="1" x14ac:dyDescent="0.35">
      <c r="A144" s="55" t="str">
        <f>MID(F156,6,5)</f>
        <v>20012</v>
      </c>
      <c r="B144" s="55" t="str">
        <f>MID(F156,11,3)</f>
        <v>210</v>
      </c>
      <c r="C144" s="55" t="str">
        <f>RIGHT(F156,2)</f>
        <v>14</v>
      </c>
      <c r="D144" s="58">
        <v>8</v>
      </c>
      <c r="E144" s="58" t="s">
        <v>6696</v>
      </c>
      <c r="F144" s="55" t="s">
        <v>6577</v>
      </c>
      <c r="G144" s="59" t="s">
        <v>775</v>
      </c>
      <c r="H144" s="59" t="s">
        <v>951</v>
      </c>
      <c r="I144" s="60" t="s">
        <v>777</v>
      </c>
      <c r="J144" s="59" t="s">
        <v>802</v>
      </c>
      <c r="K144" s="59" t="s">
        <v>6544</v>
      </c>
      <c r="L144" s="84">
        <f>'20200 LiabilityRollFwd'!R16</f>
        <v>0</v>
      </c>
    </row>
    <row r="145" spans="1:12" s="55" customFormat="1" ht="15" thickBot="1" x14ac:dyDescent="0.35">
      <c r="A145" s="55" t="str">
        <f>MID(F151,6,5)</f>
        <v>20012</v>
      </c>
      <c r="B145" s="55" t="str">
        <f>MID(F151,11,3)</f>
        <v>210</v>
      </c>
      <c r="C145" s="55" t="str">
        <f>RIGHT(F151,2)</f>
        <v>10</v>
      </c>
      <c r="D145" s="58">
        <v>8</v>
      </c>
      <c r="E145" s="58" t="s">
        <v>6697</v>
      </c>
      <c r="F145" s="55" t="s">
        <v>6579</v>
      </c>
      <c r="G145" s="59" t="s">
        <v>775</v>
      </c>
      <c r="H145" s="59" t="s">
        <v>951</v>
      </c>
      <c r="I145" s="59" t="s">
        <v>777</v>
      </c>
      <c r="J145" s="59" t="s">
        <v>778</v>
      </c>
      <c r="K145" s="59" t="s">
        <v>6552</v>
      </c>
      <c r="L145" s="84">
        <f>'20200 LiabilityRollFwd'!R8</f>
        <v>0</v>
      </c>
    </row>
    <row r="146" spans="1:12" s="55" customFormat="1" ht="15" thickBot="1" x14ac:dyDescent="0.35">
      <c r="A146" s="55" t="str">
        <f>MID(F152,6,5)</f>
        <v>20012</v>
      </c>
      <c r="B146" s="55" t="str">
        <f>MID(F152,11,3)</f>
        <v>799</v>
      </c>
      <c r="C146" s="55" t="str">
        <f>RIGHT(F152,2)</f>
        <v>10</v>
      </c>
      <c r="D146" s="58">
        <v>10</v>
      </c>
      <c r="E146" s="58" t="s">
        <v>6698</v>
      </c>
      <c r="F146" s="55" t="s">
        <v>6581</v>
      </c>
      <c r="G146" s="59" t="s">
        <v>775</v>
      </c>
      <c r="H146" s="59" t="s">
        <v>951</v>
      </c>
      <c r="I146" s="59" t="s">
        <v>777</v>
      </c>
      <c r="J146" s="59" t="s">
        <v>788</v>
      </c>
      <c r="K146" s="59" t="s">
        <v>6552</v>
      </c>
      <c r="L146" s="84">
        <f>'20200 LiabilityRollFwd'!R11</f>
        <v>0</v>
      </c>
    </row>
    <row r="147" spans="1:12" s="55" customFormat="1" ht="15" thickBot="1" x14ac:dyDescent="0.35">
      <c r="A147" s="55" t="str">
        <f>MID(F153,6,5)</f>
        <v>20012</v>
      </c>
      <c r="B147" s="55" t="str">
        <f>MID(F153,11,3)</f>
        <v>799</v>
      </c>
      <c r="C147" s="55" t="str">
        <f>RIGHT(F153,2)</f>
        <v>10</v>
      </c>
      <c r="D147" s="58">
        <v>9</v>
      </c>
      <c r="E147" s="58" t="s">
        <v>6699</v>
      </c>
      <c r="F147" s="55" t="s">
        <v>6583</v>
      </c>
      <c r="G147" s="59" t="s">
        <v>775</v>
      </c>
      <c r="H147" s="59" t="s">
        <v>951</v>
      </c>
      <c r="I147" s="59" t="s">
        <v>777</v>
      </c>
      <c r="J147" s="59" t="s">
        <v>795</v>
      </c>
      <c r="K147" s="59" t="s">
        <v>6552</v>
      </c>
      <c r="L147" s="84">
        <f>'20200 LiabilityRollFwd'!R14</f>
        <v>0</v>
      </c>
    </row>
    <row r="148" spans="1:12" s="55" customFormat="1" ht="15" thickBot="1" x14ac:dyDescent="0.35">
      <c r="A148" s="55" t="str">
        <f>MID(F159,6,5)</f>
        <v>20012</v>
      </c>
      <c r="B148" s="55" t="str">
        <f>MID(F159,11,3)</f>
        <v>099</v>
      </c>
      <c r="C148" s="55" t="str">
        <f>RIGHT(F159,2)</f>
        <v>18</v>
      </c>
      <c r="D148" s="58">
        <v>8</v>
      </c>
      <c r="E148" s="58" t="s">
        <v>6700</v>
      </c>
      <c r="F148" s="55" t="s">
        <v>1160</v>
      </c>
      <c r="G148" s="59" t="s">
        <v>775</v>
      </c>
      <c r="H148" s="59" t="s">
        <v>951</v>
      </c>
      <c r="I148" s="59" t="s">
        <v>777</v>
      </c>
      <c r="J148" s="59" t="s">
        <v>802</v>
      </c>
      <c r="K148" s="59" t="s">
        <v>6552</v>
      </c>
      <c r="L148" s="84">
        <f>'20200 LiabilityRollFwd'!R17</f>
        <v>0</v>
      </c>
    </row>
    <row r="149" spans="1:12" s="55" customFormat="1" ht="15" thickBot="1" x14ac:dyDescent="0.35">
      <c r="A149" s="55" t="str">
        <f>MID(F165,6,5)</f>
        <v>20012</v>
      </c>
      <c r="B149" s="55" t="str">
        <f>MID(F165,11,3)</f>
        <v>799</v>
      </c>
      <c r="C149" s="55" t="str">
        <f>RIGHT(F165,2)</f>
        <v>29</v>
      </c>
      <c r="D149" s="58">
        <v>8</v>
      </c>
      <c r="E149" s="58" t="s">
        <v>6701</v>
      </c>
      <c r="F149" s="55" t="s">
        <v>1127</v>
      </c>
      <c r="G149" s="59" t="s">
        <v>337</v>
      </c>
      <c r="H149" s="59" t="s">
        <v>763</v>
      </c>
      <c r="I149" s="59" t="s">
        <v>777</v>
      </c>
      <c r="J149" s="59" t="s">
        <v>778</v>
      </c>
      <c r="K149" s="59" t="s">
        <v>6535</v>
      </c>
      <c r="L149" s="84">
        <f>'20200 LiabilityRollFwd'!L6</f>
        <v>0</v>
      </c>
    </row>
    <row r="150" spans="1:12" s="55" customFormat="1" ht="15" thickBot="1" x14ac:dyDescent="0.35">
      <c r="A150" s="55" t="str">
        <f>MID(F170,6,5)</f>
        <v>20012</v>
      </c>
      <c r="B150" s="55" t="str">
        <f>MID(F170,11,3)</f>
        <v>099</v>
      </c>
      <c r="C150" s="55" t="str">
        <f>RIGHT(F170,2)</f>
        <v>44</v>
      </c>
      <c r="D150" s="58">
        <v>10</v>
      </c>
      <c r="E150" s="58" t="s">
        <v>6702</v>
      </c>
      <c r="F150" s="55" t="s">
        <v>6537</v>
      </c>
      <c r="G150" s="59" t="s">
        <v>337</v>
      </c>
      <c r="H150" s="59" t="s">
        <v>763</v>
      </c>
      <c r="I150" s="59" t="s">
        <v>777</v>
      </c>
      <c r="J150" s="59" t="s">
        <v>788</v>
      </c>
      <c r="K150" s="59" t="s">
        <v>6535</v>
      </c>
      <c r="L150" s="84">
        <f>'20200 LiabilityRollFwd'!L9</f>
        <v>0</v>
      </c>
    </row>
    <row r="151" spans="1:12" s="55" customFormat="1" ht="15" thickBot="1" x14ac:dyDescent="0.35">
      <c r="A151" s="55" t="str">
        <f>MID(F171,6,5)</f>
        <v>20012</v>
      </c>
      <c r="B151" s="55" t="str">
        <f>MID(F171,11,3)</f>
        <v>110</v>
      </c>
      <c r="C151" s="55" t="str">
        <f>RIGHT(F171,2)</f>
        <v>44</v>
      </c>
      <c r="D151" s="58">
        <v>9</v>
      </c>
      <c r="E151" s="58" t="s">
        <v>6703</v>
      </c>
      <c r="F151" s="55" t="s">
        <v>6539</v>
      </c>
      <c r="G151" s="59" t="s">
        <v>337</v>
      </c>
      <c r="H151" s="59" t="s">
        <v>763</v>
      </c>
      <c r="I151" s="59" t="s">
        <v>777</v>
      </c>
      <c r="J151" s="59" t="s">
        <v>795</v>
      </c>
      <c r="K151" s="59" t="s">
        <v>6535</v>
      </c>
      <c r="L151" s="84">
        <f>'20200 LiabilityRollFwd'!L12</f>
        <v>0</v>
      </c>
    </row>
    <row r="152" spans="1:12" s="55" customFormat="1" ht="15" thickBot="1" x14ac:dyDescent="0.35">
      <c r="A152" s="55" t="str">
        <f>MID(F172,6,5)</f>
        <v>20012</v>
      </c>
      <c r="B152" s="55" t="str">
        <f>MID(F172,11,3)</f>
        <v>210</v>
      </c>
      <c r="C152" s="55" t="str">
        <f>RIGHT(F172,2)</f>
        <v>44</v>
      </c>
      <c r="D152" s="58">
        <v>4</v>
      </c>
      <c r="E152" s="58" t="s">
        <v>6704</v>
      </c>
      <c r="F152" s="55" t="s">
        <v>1048</v>
      </c>
      <c r="G152" s="59" t="s">
        <v>337</v>
      </c>
      <c r="H152" s="59" t="s">
        <v>763</v>
      </c>
      <c r="I152" s="59" t="s">
        <v>777</v>
      </c>
      <c r="J152" s="59" t="s">
        <v>802</v>
      </c>
      <c r="K152" s="59" t="s">
        <v>6535</v>
      </c>
      <c r="L152" s="84">
        <f>'20200 LiabilityRollFwd'!L15</f>
        <v>0</v>
      </c>
    </row>
    <row r="153" spans="1:12" s="55" customFormat="1" ht="15" thickBot="1" x14ac:dyDescent="0.35">
      <c r="A153" s="55" t="str">
        <f>MID(F173,6,5)</f>
        <v>20012</v>
      </c>
      <c r="B153" s="55" t="str">
        <f>MID(F173,11,3)</f>
        <v>799</v>
      </c>
      <c r="C153" s="55" t="str">
        <f>RIGHT(F173,2)</f>
        <v>44</v>
      </c>
      <c r="D153" s="58">
        <v>8</v>
      </c>
      <c r="E153" s="58" t="s">
        <v>6705</v>
      </c>
      <c r="F153" s="55" t="s">
        <v>1048</v>
      </c>
      <c r="G153" s="59" t="s">
        <v>337</v>
      </c>
      <c r="H153" s="59" t="s">
        <v>763</v>
      </c>
      <c r="I153" s="60" t="s">
        <v>777</v>
      </c>
      <c r="J153" s="59" t="s">
        <v>802</v>
      </c>
      <c r="K153" s="59" t="s">
        <v>6535</v>
      </c>
      <c r="L153" s="84">
        <f>'20200 LiabilityRollFwd'!L15</f>
        <v>0</v>
      </c>
    </row>
    <row r="154" spans="1:12" s="55" customFormat="1" ht="15" thickBot="1" x14ac:dyDescent="0.35">
      <c r="A154" s="55" t="str">
        <f t="shared" ref="A154:A158" si="16">MID(F160,6,5)</f>
        <v>20012</v>
      </c>
      <c r="B154" s="55" t="str">
        <f t="shared" ref="B154:B158" si="17">MID(F160,11,3)</f>
        <v>110</v>
      </c>
      <c r="C154" s="55" t="str">
        <f t="shared" ref="C154:C158" si="18">RIGHT(F160,2)</f>
        <v>18</v>
      </c>
      <c r="D154" s="58">
        <v>8</v>
      </c>
      <c r="E154" s="58" t="s">
        <v>6706</v>
      </c>
      <c r="F154" s="55" t="s">
        <v>6543</v>
      </c>
      <c r="G154" s="59" t="s">
        <v>337</v>
      </c>
      <c r="H154" s="59" t="s">
        <v>763</v>
      </c>
      <c r="I154" s="60" t="s">
        <v>777</v>
      </c>
      <c r="J154" s="59" t="s">
        <v>778</v>
      </c>
      <c r="K154" s="59" t="s">
        <v>6544</v>
      </c>
      <c r="L154" s="84">
        <f>'20200 LiabilityRollFwd'!L7</f>
        <v>0</v>
      </c>
    </row>
    <row r="155" spans="1:12" s="55" customFormat="1" ht="15" thickBot="1" x14ac:dyDescent="0.35">
      <c r="A155" s="55" t="str">
        <f t="shared" si="16"/>
        <v>20012</v>
      </c>
      <c r="B155" s="55" t="str">
        <f t="shared" si="17"/>
        <v>210</v>
      </c>
      <c r="C155" s="55" t="str">
        <f t="shared" si="18"/>
        <v>18</v>
      </c>
      <c r="D155" s="58">
        <v>10</v>
      </c>
      <c r="E155" s="58" t="s">
        <v>6707</v>
      </c>
      <c r="F155" s="55" t="s">
        <v>6546</v>
      </c>
      <c r="G155" s="59" t="s">
        <v>337</v>
      </c>
      <c r="H155" s="59" t="s">
        <v>763</v>
      </c>
      <c r="I155" s="60" t="s">
        <v>777</v>
      </c>
      <c r="J155" s="59" t="s">
        <v>788</v>
      </c>
      <c r="K155" s="59" t="s">
        <v>6544</v>
      </c>
      <c r="L155" s="84">
        <f>'20200 LiabilityRollFwd'!L10</f>
        <v>0</v>
      </c>
    </row>
    <row r="156" spans="1:12" s="55" customFormat="1" ht="15" thickBot="1" x14ac:dyDescent="0.35">
      <c r="A156" s="55" t="str">
        <f t="shared" si="16"/>
        <v>20012</v>
      </c>
      <c r="B156" s="55" t="str">
        <f t="shared" si="17"/>
        <v>799</v>
      </c>
      <c r="C156" s="55" t="str">
        <f t="shared" si="18"/>
        <v>18</v>
      </c>
      <c r="D156" s="58">
        <v>9</v>
      </c>
      <c r="E156" s="58" t="s">
        <v>6708</v>
      </c>
      <c r="F156" s="55" t="s">
        <v>6548</v>
      </c>
      <c r="G156" s="59" t="s">
        <v>337</v>
      </c>
      <c r="H156" s="59" t="s">
        <v>763</v>
      </c>
      <c r="I156" s="60" t="s">
        <v>777</v>
      </c>
      <c r="J156" s="59" t="s">
        <v>795</v>
      </c>
      <c r="K156" s="59" t="s">
        <v>6544</v>
      </c>
      <c r="L156" s="84">
        <f>'20200 LiabilityRollFwd'!L13</f>
        <v>0</v>
      </c>
    </row>
    <row r="157" spans="1:12" s="55" customFormat="1" ht="15" thickBot="1" x14ac:dyDescent="0.35">
      <c r="A157" s="55" t="str">
        <f t="shared" si="16"/>
        <v>20012</v>
      </c>
      <c r="B157" s="55" t="str">
        <f t="shared" si="17"/>
        <v>799</v>
      </c>
      <c r="C157" s="55" t="str">
        <f t="shared" si="18"/>
        <v>18</v>
      </c>
      <c r="D157" s="58">
        <v>4</v>
      </c>
      <c r="E157" s="58" t="s">
        <v>6709</v>
      </c>
      <c r="F157" s="55" t="s">
        <v>1051</v>
      </c>
      <c r="G157" s="59" t="s">
        <v>337</v>
      </c>
      <c r="H157" s="59" t="s">
        <v>763</v>
      </c>
      <c r="I157" s="59" t="s">
        <v>777</v>
      </c>
      <c r="J157" s="59" t="s">
        <v>802</v>
      </c>
      <c r="K157" s="59" t="s">
        <v>6544</v>
      </c>
      <c r="L157" s="84">
        <f>'20200 LiabilityRollFwd'!L16</f>
        <v>0</v>
      </c>
    </row>
    <row r="158" spans="1:12" s="55" customFormat="1" ht="15" thickBot="1" x14ac:dyDescent="0.35">
      <c r="A158" s="55" t="str">
        <f t="shared" si="16"/>
        <v>20012</v>
      </c>
      <c r="B158" s="55" t="str">
        <f t="shared" si="17"/>
        <v>799</v>
      </c>
      <c r="C158" s="55" t="str">
        <f t="shared" si="18"/>
        <v>06</v>
      </c>
      <c r="D158" s="58">
        <v>8</v>
      </c>
      <c r="E158" s="58" t="s">
        <v>6710</v>
      </c>
      <c r="F158" s="55" t="s">
        <v>1051</v>
      </c>
      <c r="G158" s="59" t="s">
        <v>337</v>
      </c>
      <c r="H158" s="59" t="s">
        <v>763</v>
      </c>
      <c r="I158" s="59" t="s">
        <v>777</v>
      </c>
      <c r="J158" s="59" t="s">
        <v>802</v>
      </c>
      <c r="K158" s="59" t="s">
        <v>6544</v>
      </c>
      <c r="L158" s="84">
        <f>'20200 LiabilityRollFwd'!L16</f>
        <v>0</v>
      </c>
    </row>
    <row r="159" spans="1:12" s="55" customFormat="1" ht="15" thickBot="1" x14ac:dyDescent="0.35">
      <c r="A159" s="55" t="str">
        <f>MID(F166,6,5)</f>
        <v>20012</v>
      </c>
      <c r="B159" s="55" t="str">
        <f>MID(F166,11,3)</f>
        <v>099</v>
      </c>
      <c r="C159" s="55" t="str">
        <f>RIGHT(F166,2)</f>
        <v>40</v>
      </c>
      <c r="D159" s="58">
        <v>8</v>
      </c>
      <c r="E159" s="58" t="s">
        <v>6711</v>
      </c>
      <c r="F159" s="55" t="s">
        <v>1133</v>
      </c>
      <c r="G159" s="59" t="s">
        <v>337</v>
      </c>
      <c r="H159" s="59" t="s">
        <v>763</v>
      </c>
      <c r="I159" s="60" t="s">
        <v>777</v>
      </c>
      <c r="J159" s="59" t="s">
        <v>778</v>
      </c>
      <c r="K159" s="59" t="s">
        <v>6552</v>
      </c>
      <c r="L159" s="84">
        <f>'20200 LiabilityRollFwd'!L8</f>
        <v>0</v>
      </c>
    </row>
    <row r="160" spans="1:12" s="55" customFormat="1" ht="15" thickBot="1" x14ac:dyDescent="0.35">
      <c r="A160" s="55" t="str">
        <f>MID(F167,6,5)</f>
        <v>20012</v>
      </c>
      <c r="B160" s="55" t="str">
        <f>MID(F167,11,3)</f>
        <v>110</v>
      </c>
      <c r="C160" s="55" t="str">
        <f>RIGHT(F167,2)</f>
        <v>40</v>
      </c>
      <c r="D160" s="58">
        <v>10</v>
      </c>
      <c r="E160" s="58" t="s">
        <v>6712</v>
      </c>
      <c r="F160" s="55" t="s">
        <v>1250</v>
      </c>
      <c r="G160" s="59" t="s">
        <v>337</v>
      </c>
      <c r="H160" s="59" t="s">
        <v>763</v>
      </c>
      <c r="I160" s="60" t="s">
        <v>777</v>
      </c>
      <c r="J160" s="59" t="s">
        <v>788</v>
      </c>
      <c r="K160" s="59" t="s">
        <v>6552</v>
      </c>
      <c r="L160" s="84">
        <f>'20200 LiabilityRollFwd'!L11</f>
        <v>0</v>
      </c>
    </row>
    <row r="161" spans="1:12" s="55" customFormat="1" ht="15" thickBot="1" x14ac:dyDescent="0.35">
      <c r="A161" s="55" t="str">
        <f>MID(F168,6,5)</f>
        <v>20012</v>
      </c>
      <c r="B161" s="55" t="str">
        <f>MID(F168,11,3)</f>
        <v>210</v>
      </c>
      <c r="C161" s="55" t="str">
        <f>RIGHT(F168,2)</f>
        <v>40</v>
      </c>
      <c r="D161" s="58">
        <v>9</v>
      </c>
      <c r="E161" s="58" t="s">
        <v>6713</v>
      </c>
      <c r="F161" s="55" t="s">
        <v>6555</v>
      </c>
      <c r="G161" s="59" t="s">
        <v>337</v>
      </c>
      <c r="H161" s="59" t="s">
        <v>763</v>
      </c>
      <c r="I161" s="60" t="s">
        <v>777</v>
      </c>
      <c r="J161" s="59" t="s">
        <v>795</v>
      </c>
      <c r="K161" s="59" t="s">
        <v>6552</v>
      </c>
      <c r="L161" s="84">
        <f>'20200 LiabilityRollFwd'!L14</f>
        <v>0</v>
      </c>
    </row>
    <row r="162" spans="1:12" s="55" customFormat="1" ht="15" thickBot="1" x14ac:dyDescent="0.35">
      <c r="A162" s="55" t="str">
        <f>MID(F169,6,5)</f>
        <v>20012</v>
      </c>
      <c r="B162" s="55" t="str">
        <f>MID(F169,11,3)</f>
        <v>799</v>
      </c>
      <c r="C162" s="55" t="str">
        <f>RIGHT(F169,2)</f>
        <v>40</v>
      </c>
      <c r="D162" s="58">
        <v>4</v>
      </c>
      <c r="E162" s="58" t="s">
        <v>6714</v>
      </c>
      <c r="F162" s="55" t="s">
        <v>1054</v>
      </c>
      <c r="G162" s="59" t="s">
        <v>337</v>
      </c>
      <c r="H162" s="59" t="s">
        <v>763</v>
      </c>
      <c r="I162" s="60" t="s">
        <v>777</v>
      </c>
      <c r="J162" s="59" t="s">
        <v>802</v>
      </c>
      <c r="K162" s="59" t="s">
        <v>6552</v>
      </c>
      <c r="L162" s="84">
        <f>'20200 LiabilityRollFwd'!L17</f>
        <v>0</v>
      </c>
    </row>
    <row r="163" spans="1:12" s="55" customFormat="1" ht="15" thickBot="1" x14ac:dyDescent="0.35">
      <c r="A163" s="55" t="str">
        <f>MID(F174,6,5)</f>
        <v>20012</v>
      </c>
      <c r="B163" s="55" t="str">
        <f>MID(F174,11,3)</f>
        <v>099</v>
      </c>
      <c r="C163" s="55" t="str">
        <f>RIGHT(F174,2)</f>
        <v>48</v>
      </c>
      <c r="D163" s="58">
        <v>8</v>
      </c>
      <c r="E163" s="58" t="s">
        <v>6715</v>
      </c>
      <c r="F163" s="55" t="s">
        <v>1054</v>
      </c>
      <c r="G163" s="59" t="s">
        <v>337</v>
      </c>
      <c r="H163" s="59" t="s">
        <v>763</v>
      </c>
      <c r="I163" s="60" t="s">
        <v>777</v>
      </c>
      <c r="J163" s="59" t="s">
        <v>802</v>
      </c>
      <c r="K163" s="59" t="s">
        <v>6552</v>
      </c>
      <c r="L163" s="84">
        <f>'20200 LiabilityRollFwd'!L17</f>
        <v>0</v>
      </c>
    </row>
    <row r="164" spans="1:12" s="55" customFormat="1" ht="15" thickBot="1" x14ac:dyDescent="0.35">
      <c r="A164" s="55" t="str">
        <f>MID(F175,6,5)</f>
        <v>20012</v>
      </c>
      <c r="B164" s="55" t="str">
        <f>MID(F175,11,3)</f>
        <v>110</v>
      </c>
      <c r="C164" s="55" t="str">
        <f>RIGHT(F175,2)</f>
        <v>48</v>
      </c>
      <c r="D164" s="58">
        <v>5</v>
      </c>
      <c r="E164" s="58" t="s">
        <v>6716</v>
      </c>
      <c r="F164" s="55" t="s">
        <v>6559</v>
      </c>
      <c r="G164" s="59" t="s">
        <v>337</v>
      </c>
      <c r="H164" s="59" t="s">
        <v>763</v>
      </c>
      <c r="I164" s="59" t="s">
        <v>777</v>
      </c>
      <c r="J164" s="59" t="s">
        <v>802</v>
      </c>
      <c r="K164" s="59" t="s">
        <v>810</v>
      </c>
      <c r="L164" s="84">
        <f>'20200 LiabilityRollFwd'!L18</f>
        <v>0</v>
      </c>
    </row>
    <row r="165" spans="1:12" s="55" customFormat="1" ht="15" thickBot="1" x14ac:dyDescent="0.35">
      <c r="A165" s="55" t="str">
        <f>MID(F176,6,5)</f>
        <v>20012</v>
      </c>
      <c r="B165" s="55" t="str">
        <f>MID(F176,11,3)</f>
        <v>210</v>
      </c>
      <c r="C165" s="55" t="str">
        <f>RIGHT(F176,2)</f>
        <v>48</v>
      </c>
      <c r="D165" s="58">
        <v>4</v>
      </c>
      <c r="E165" s="58" t="s">
        <v>6717</v>
      </c>
      <c r="F165" s="55" t="s">
        <v>6561</v>
      </c>
      <c r="G165" s="59" t="s">
        <v>337</v>
      </c>
      <c r="H165" s="59" t="s">
        <v>763</v>
      </c>
      <c r="I165" s="59" t="s">
        <v>777</v>
      </c>
      <c r="J165" s="59" t="s">
        <v>802</v>
      </c>
      <c r="K165" s="59" t="s">
        <v>6562</v>
      </c>
      <c r="L165" s="84">
        <f>'20200 LiabilityRollFwd'!L19</f>
        <v>0</v>
      </c>
    </row>
    <row r="166" spans="1:12" s="55" customFormat="1" ht="15" thickBot="1" x14ac:dyDescent="0.35">
      <c r="A166" s="55" t="str">
        <f>MID(F181,6,5)</f>
        <v>20014</v>
      </c>
      <c r="B166" s="55" t="str">
        <f>MID(F181,11,3)</f>
        <v>799</v>
      </c>
      <c r="C166" s="55" t="str">
        <f>RIGHT(F181,2)</f>
        <v>16</v>
      </c>
      <c r="D166" s="58">
        <v>8</v>
      </c>
      <c r="E166" s="58" t="s">
        <v>6718</v>
      </c>
      <c r="F166" s="55" t="s">
        <v>6564</v>
      </c>
      <c r="G166" s="59" t="s">
        <v>337</v>
      </c>
      <c r="H166" s="59" t="s">
        <v>951</v>
      </c>
      <c r="I166" s="60" t="s">
        <v>777</v>
      </c>
      <c r="J166" s="59" t="s">
        <v>778</v>
      </c>
      <c r="K166" s="59" t="s">
        <v>6535</v>
      </c>
      <c r="L166" s="84">
        <f>'20200 LiabilityRollFwd'!S6</f>
        <v>0</v>
      </c>
    </row>
    <row r="167" spans="1:12" s="55" customFormat="1" ht="15" thickBot="1" x14ac:dyDescent="0.35">
      <c r="A167" s="55" t="str">
        <f>MID(F182,6,5)</f>
        <v>20014</v>
      </c>
      <c r="B167" s="55" t="str">
        <f>MID(F182,11,3)</f>
        <v>799</v>
      </c>
      <c r="C167" s="55" t="str">
        <f>RIGHT(F182,2)</f>
        <v>06</v>
      </c>
      <c r="D167" s="58">
        <v>10</v>
      </c>
      <c r="E167" s="58" t="s">
        <v>6719</v>
      </c>
      <c r="F167" s="55" t="s">
        <v>1269</v>
      </c>
      <c r="G167" s="59" t="s">
        <v>337</v>
      </c>
      <c r="H167" s="59" t="s">
        <v>951</v>
      </c>
      <c r="I167" s="60" t="s">
        <v>777</v>
      </c>
      <c r="J167" s="59" t="s">
        <v>788</v>
      </c>
      <c r="K167" s="59" t="s">
        <v>6535</v>
      </c>
      <c r="L167" s="84">
        <f>'20200 LiabilityRollFwd'!S9</f>
        <v>0</v>
      </c>
    </row>
    <row r="168" spans="1:12" s="55" customFormat="1" ht="15" thickBot="1" x14ac:dyDescent="0.35">
      <c r="A168" s="55" t="str">
        <f>MID(F183,6,5)</f>
        <v>20014</v>
      </c>
      <c r="B168" s="55" t="str">
        <f>MID(F183,11,3)</f>
        <v>799</v>
      </c>
      <c r="C168" s="55" t="str">
        <f>RIGHT(F183,2)</f>
        <v>19</v>
      </c>
      <c r="D168" s="58">
        <v>9</v>
      </c>
      <c r="E168" s="58" t="s">
        <v>6720</v>
      </c>
      <c r="F168" s="55" t="s">
        <v>6567</v>
      </c>
      <c r="G168" s="59" t="s">
        <v>337</v>
      </c>
      <c r="H168" s="59" t="s">
        <v>951</v>
      </c>
      <c r="I168" s="60" t="s">
        <v>777</v>
      </c>
      <c r="J168" s="59" t="s">
        <v>795</v>
      </c>
      <c r="K168" s="59" t="s">
        <v>6535</v>
      </c>
      <c r="L168" s="84">
        <f>'20200 LiabilityRollFwd'!S12</f>
        <v>0</v>
      </c>
    </row>
    <row r="169" spans="1:12" s="55" customFormat="1" ht="15" thickBot="1" x14ac:dyDescent="0.35">
      <c r="A169" s="55" t="str">
        <f>MID(F184,6,5)</f>
        <v>20014</v>
      </c>
      <c r="B169" s="55" t="str">
        <f>MID(F184,11,3)</f>
        <v>799</v>
      </c>
      <c r="C169" s="55" t="str">
        <f>RIGHT(F184,2)</f>
        <v>16</v>
      </c>
      <c r="D169" s="58">
        <v>8</v>
      </c>
      <c r="E169" s="58" t="s">
        <v>6721</v>
      </c>
      <c r="F169" s="55" t="s">
        <v>6569</v>
      </c>
      <c r="G169" s="59" t="s">
        <v>337</v>
      </c>
      <c r="H169" s="59" t="s">
        <v>951</v>
      </c>
      <c r="I169" s="60" t="s">
        <v>777</v>
      </c>
      <c r="J169" s="59" t="s">
        <v>802</v>
      </c>
      <c r="K169" s="59" t="s">
        <v>6535</v>
      </c>
      <c r="L169" s="84">
        <f>'20200 LiabilityRollFwd'!S15</f>
        <v>0</v>
      </c>
    </row>
    <row r="170" spans="1:12" s="55" customFormat="1" ht="15" thickBot="1" x14ac:dyDescent="0.35">
      <c r="A170" s="55" t="str">
        <f t="shared" ref="A170" si="19">MID(F177,6,5)</f>
        <v>20012</v>
      </c>
      <c r="B170" s="55" t="str">
        <f t="shared" ref="B170" si="20">MID(F177,11,3)</f>
        <v>799</v>
      </c>
      <c r="C170" s="55" t="str">
        <f t="shared" ref="C170" si="21">RIGHT(F177,2)</f>
        <v>48</v>
      </c>
      <c r="D170" s="58">
        <v>8</v>
      </c>
      <c r="E170" s="58" t="s">
        <v>6722</v>
      </c>
      <c r="F170" s="55" t="s">
        <v>6571</v>
      </c>
      <c r="G170" s="59" t="s">
        <v>337</v>
      </c>
      <c r="H170" s="59" t="s">
        <v>951</v>
      </c>
      <c r="I170" s="59" t="s">
        <v>777</v>
      </c>
      <c r="J170" s="59" t="s">
        <v>778</v>
      </c>
      <c r="K170" s="59" t="s">
        <v>6544</v>
      </c>
      <c r="L170" s="84">
        <f>'20200 LiabilityRollFwd'!S7</f>
        <v>0</v>
      </c>
    </row>
    <row r="171" spans="1:12" s="55" customFormat="1" ht="15" thickBot="1" x14ac:dyDescent="0.35">
      <c r="A171" s="55" t="str">
        <f>MID(F178,6,5)</f>
        <v>20014</v>
      </c>
      <c r="B171" s="55" t="str">
        <f>MID(F178,11,3)</f>
        <v>799</v>
      </c>
      <c r="C171" s="55" t="str">
        <f>RIGHT(F178,2)</f>
        <v>16</v>
      </c>
      <c r="D171" s="58">
        <v>10</v>
      </c>
      <c r="E171" s="58" t="s">
        <v>6723</v>
      </c>
      <c r="F171" s="55" t="s">
        <v>6573</v>
      </c>
      <c r="G171" s="59" t="s">
        <v>337</v>
      </c>
      <c r="H171" s="59" t="s">
        <v>951</v>
      </c>
      <c r="I171" s="59" t="s">
        <v>777</v>
      </c>
      <c r="J171" s="59" t="s">
        <v>788</v>
      </c>
      <c r="K171" s="59" t="s">
        <v>6544</v>
      </c>
      <c r="L171" s="84">
        <f>'20200 LiabilityRollFwd'!S10</f>
        <v>0</v>
      </c>
    </row>
    <row r="172" spans="1:12" s="55" customFormat="1" ht="15" thickBot="1" x14ac:dyDescent="0.35">
      <c r="A172" s="55" t="str">
        <f>MID(F179,6,5)</f>
        <v>20014</v>
      </c>
      <c r="B172" s="55" t="str">
        <f>MID(F179,11,3)</f>
        <v>799</v>
      </c>
      <c r="C172" s="55" t="str">
        <f>RIGHT(F179,2)</f>
        <v>06</v>
      </c>
      <c r="D172" s="58">
        <v>9</v>
      </c>
      <c r="E172" s="58" t="s">
        <v>6724</v>
      </c>
      <c r="F172" s="55" t="s">
        <v>6575</v>
      </c>
      <c r="G172" s="59" t="s">
        <v>337</v>
      </c>
      <c r="H172" s="59" t="s">
        <v>951</v>
      </c>
      <c r="I172" s="59" t="s">
        <v>777</v>
      </c>
      <c r="J172" s="59" t="s">
        <v>795</v>
      </c>
      <c r="K172" s="59" t="s">
        <v>6544</v>
      </c>
      <c r="L172" s="84">
        <f>'20200 LiabilityRollFwd'!S13</f>
        <v>0</v>
      </c>
    </row>
    <row r="173" spans="1:12" s="55" customFormat="1" ht="15" thickBot="1" x14ac:dyDescent="0.35">
      <c r="A173" s="55" t="str">
        <f>MID(F180,6,5)</f>
        <v>20014</v>
      </c>
      <c r="B173" s="55" t="str">
        <f>MID(F180,11,3)</f>
        <v>799</v>
      </c>
      <c r="C173" s="55" t="str">
        <f>RIGHT(F180,2)</f>
        <v>19</v>
      </c>
      <c r="D173" s="58">
        <v>8</v>
      </c>
      <c r="E173" s="58" t="s">
        <v>6725</v>
      </c>
      <c r="F173" s="55" t="s">
        <v>6577</v>
      </c>
      <c r="G173" s="59" t="s">
        <v>337</v>
      </c>
      <c r="H173" s="59" t="s">
        <v>951</v>
      </c>
      <c r="I173" s="59" t="s">
        <v>777</v>
      </c>
      <c r="J173" s="59" t="s">
        <v>802</v>
      </c>
      <c r="K173" s="59" t="s">
        <v>6544</v>
      </c>
      <c r="L173" s="84">
        <f>'20200 LiabilityRollFwd'!S16</f>
        <v>0</v>
      </c>
    </row>
    <row r="174" spans="1:12" s="55" customFormat="1" ht="15" thickBot="1" x14ac:dyDescent="0.35">
      <c r="A174" s="55" t="str">
        <f t="shared" ref="A174:A184" si="22">MID(F185,6,5)</f>
        <v>20014</v>
      </c>
      <c r="B174" s="55" t="str">
        <f t="shared" ref="B174:B184" si="23">MID(F185,11,3)</f>
        <v>799</v>
      </c>
      <c r="C174" s="55" t="str">
        <f t="shared" ref="C174:C184" si="24">RIGHT(F185,2)</f>
        <v>06</v>
      </c>
      <c r="D174" s="58">
        <v>8</v>
      </c>
      <c r="E174" s="58" t="s">
        <v>6726</v>
      </c>
      <c r="F174" s="55" t="s">
        <v>6579</v>
      </c>
      <c r="G174" s="59" t="s">
        <v>337</v>
      </c>
      <c r="H174" s="59" t="s">
        <v>951</v>
      </c>
      <c r="I174" s="60" t="s">
        <v>777</v>
      </c>
      <c r="J174" s="59" t="s">
        <v>778</v>
      </c>
      <c r="K174" s="59" t="s">
        <v>6552</v>
      </c>
      <c r="L174" s="84">
        <f>'20200 LiabilityRollFwd'!S8</f>
        <v>0</v>
      </c>
    </row>
    <row r="175" spans="1:12" s="55" customFormat="1" ht="15" thickBot="1" x14ac:dyDescent="0.35">
      <c r="A175" s="55" t="str">
        <f t="shared" si="22"/>
        <v>20014</v>
      </c>
      <c r="B175" s="55" t="str">
        <f t="shared" si="23"/>
        <v>799</v>
      </c>
      <c r="C175" s="55" t="str">
        <f t="shared" si="24"/>
        <v>19</v>
      </c>
      <c r="D175" s="58">
        <v>10</v>
      </c>
      <c r="E175" s="58" t="s">
        <v>6727</v>
      </c>
      <c r="F175" s="55" t="s">
        <v>6581</v>
      </c>
      <c r="G175" s="59" t="s">
        <v>337</v>
      </c>
      <c r="H175" s="59" t="s">
        <v>951</v>
      </c>
      <c r="I175" s="60" t="s">
        <v>777</v>
      </c>
      <c r="J175" s="59" t="s">
        <v>788</v>
      </c>
      <c r="K175" s="59" t="s">
        <v>6552</v>
      </c>
      <c r="L175" s="84">
        <f>'20200 LiabilityRollFwd'!S11</f>
        <v>0</v>
      </c>
    </row>
    <row r="176" spans="1:12" s="55" customFormat="1" ht="15" thickBot="1" x14ac:dyDescent="0.35">
      <c r="A176" s="55" t="str">
        <f t="shared" si="22"/>
        <v>20014</v>
      </c>
      <c r="B176" s="55" t="str">
        <f t="shared" si="23"/>
        <v>799</v>
      </c>
      <c r="C176" s="55" t="str">
        <f t="shared" si="24"/>
        <v>16</v>
      </c>
      <c r="D176" s="58">
        <v>9</v>
      </c>
      <c r="E176" s="58" t="s">
        <v>6728</v>
      </c>
      <c r="F176" s="55" t="s">
        <v>6583</v>
      </c>
      <c r="G176" s="59" t="s">
        <v>337</v>
      </c>
      <c r="H176" s="59" t="s">
        <v>951</v>
      </c>
      <c r="I176" s="59" t="s">
        <v>777</v>
      </c>
      <c r="J176" s="59" t="s">
        <v>795</v>
      </c>
      <c r="K176" s="59" t="s">
        <v>6552</v>
      </c>
      <c r="L176" s="84">
        <f>'20200 LiabilityRollFwd'!S14</f>
        <v>0</v>
      </c>
    </row>
    <row r="177" spans="1:12" s="55" customFormat="1" ht="15" thickBot="1" x14ac:dyDescent="0.35">
      <c r="A177" s="55" t="str">
        <f t="shared" si="22"/>
        <v>20014</v>
      </c>
      <c r="B177" s="55" t="str">
        <f t="shared" si="23"/>
        <v>799</v>
      </c>
      <c r="C177" s="55" t="str">
        <f t="shared" si="24"/>
        <v>06</v>
      </c>
      <c r="D177" s="58">
        <v>8</v>
      </c>
      <c r="E177" s="58" t="s">
        <v>6729</v>
      </c>
      <c r="F177" s="55" t="s">
        <v>1160</v>
      </c>
      <c r="G177" s="59" t="s">
        <v>337</v>
      </c>
      <c r="H177" s="59" t="s">
        <v>951</v>
      </c>
      <c r="I177" s="59" t="s">
        <v>777</v>
      </c>
      <c r="J177" s="59" t="s">
        <v>802</v>
      </c>
      <c r="K177" s="59" t="s">
        <v>6552</v>
      </c>
      <c r="L177" s="84">
        <f>'20200 LiabilityRollFwd'!S17</f>
        <v>0</v>
      </c>
    </row>
    <row r="178" spans="1:12" s="55" customFormat="1" ht="15" thickBot="1" x14ac:dyDescent="0.35">
      <c r="A178" s="55" t="str">
        <f t="shared" si="22"/>
        <v>20014</v>
      </c>
      <c r="B178" s="55" t="str">
        <f t="shared" si="23"/>
        <v>799</v>
      </c>
      <c r="C178" s="55" t="str">
        <f t="shared" si="24"/>
        <v>19</v>
      </c>
      <c r="D178" s="58">
        <v>5</v>
      </c>
      <c r="E178" s="58" t="s">
        <v>6730</v>
      </c>
      <c r="F178" s="55" t="s">
        <v>6731</v>
      </c>
      <c r="G178" s="59" t="s">
        <v>774</v>
      </c>
      <c r="H178" s="59" t="s">
        <v>763</v>
      </c>
      <c r="I178" s="59" t="s">
        <v>899</v>
      </c>
      <c r="J178" s="59" t="s">
        <v>802</v>
      </c>
      <c r="K178" s="59" t="s">
        <v>6732</v>
      </c>
      <c r="L178" s="84">
        <f>'20200 LiabilityRollFwd'!J69</f>
        <v>0</v>
      </c>
    </row>
    <row r="179" spans="1:12" s="55" customFormat="1" ht="15" thickBot="1" x14ac:dyDescent="0.35">
      <c r="A179" s="55" t="str">
        <f t="shared" si="22"/>
        <v>20014</v>
      </c>
      <c r="B179" s="55" t="str">
        <f t="shared" si="23"/>
        <v>799</v>
      </c>
      <c r="C179" s="55" t="str">
        <f t="shared" si="24"/>
        <v>16</v>
      </c>
      <c r="D179" s="58">
        <v>6</v>
      </c>
      <c r="E179" s="58" t="s">
        <v>6733</v>
      </c>
      <c r="F179" s="55" t="s">
        <v>6734</v>
      </c>
      <c r="G179" s="59" t="s">
        <v>774</v>
      </c>
      <c r="H179" s="59" t="s">
        <v>763</v>
      </c>
      <c r="I179" s="60" t="s">
        <v>899</v>
      </c>
      <c r="J179" s="59" t="s">
        <v>802</v>
      </c>
      <c r="K179" s="59" t="s">
        <v>6735</v>
      </c>
      <c r="L179" s="84">
        <f>'20200 LiabilityRollFwd'!J68</f>
        <v>0</v>
      </c>
    </row>
    <row r="180" spans="1:12" s="55" customFormat="1" ht="15" thickBot="1" x14ac:dyDescent="0.35">
      <c r="A180" s="55" t="str">
        <f t="shared" si="22"/>
        <v>20014</v>
      </c>
      <c r="B180" s="55" t="str">
        <f t="shared" si="23"/>
        <v>799</v>
      </c>
      <c r="C180" s="55" t="str">
        <f t="shared" si="24"/>
        <v>06</v>
      </c>
      <c r="D180" s="58" t="s">
        <v>905</v>
      </c>
      <c r="E180" s="58" t="s">
        <v>6736</v>
      </c>
      <c r="F180" s="55" t="s">
        <v>1118</v>
      </c>
      <c r="G180" s="59" t="s">
        <v>774</v>
      </c>
      <c r="H180" s="59" t="s">
        <v>763</v>
      </c>
      <c r="I180" s="60" t="s">
        <v>899</v>
      </c>
      <c r="J180" s="59" t="s">
        <v>802</v>
      </c>
      <c r="K180" s="59" t="s">
        <v>6737</v>
      </c>
      <c r="L180" s="84">
        <f>'20200 LiabilityRollFwd'!J70</f>
        <v>0</v>
      </c>
    </row>
    <row r="181" spans="1:12" s="55" customFormat="1" ht="15" thickBot="1" x14ac:dyDescent="0.35">
      <c r="A181" s="55" t="str">
        <f t="shared" si="22"/>
        <v>20014</v>
      </c>
      <c r="B181" s="55" t="str">
        <f t="shared" si="23"/>
        <v>799</v>
      </c>
      <c r="C181" s="55" t="str">
        <f t="shared" si="24"/>
        <v>19</v>
      </c>
      <c r="D181" s="58">
        <v>5</v>
      </c>
      <c r="E181" s="58" t="s">
        <v>6738</v>
      </c>
      <c r="F181" s="55" t="s">
        <v>6731</v>
      </c>
      <c r="G181" s="59" t="s">
        <v>771</v>
      </c>
      <c r="H181" s="59" t="s">
        <v>763</v>
      </c>
      <c r="I181" s="60" t="s">
        <v>899</v>
      </c>
      <c r="J181" s="59" t="s">
        <v>802</v>
      </c>
      <c r="K181" s="59" t="s">
        <v>6732</v>
      </c>
      <c r="L181" s="84">
        <f>'20200 LiabilityRollFwd'!G69</f>
        <v>0</v>
      </c>
    </row>
    <row r="182" spans="1:12" s="55" customFormat="1" ht="15" thickBot="1" x14ac:dyDescent="0.35">
      <c r="A182" s="55" t="str">
        <f t="shared" si="22"/>
        <v>20014</v>
      </c>
      <c r="B182" s="55" t="str">
        <f t="shared" si="23"/>
        <v>799</v>
      </c>
      <c r="C182" s="55" t="str">
        <f t="shared" si="24"/>
        <v>16</v>
      </c>
      <c r="D182" s="58">
        <v>6</v>
      </c>
      <c r="E182" s="58" t="s">
        <v>6739</v>
      </c>
      <c r="F182" s="55" t="s">
        <v>6734</v>
      </c>
      <c r="G182" s="59" t="s">
        <v>771</v>
      </c>
      <c r="H182" s="59" t="s">
        <v>763</v>
      </c>
      <c r="I182" s="60" t="s">
        <v>899</v>
      </c>
      <c r="J182" s="59" t="s">
        <v>802</v>
      </c>
      <c r="K182" s="59" t="s">
        <v>6735</v>
      </c>
      <c r="L182" s="84">
        <f>'20200 LiabilityRollFwd'!G68</f>
        <v>0</v>
      </c>
    </row>
    <row r="183" spans="1:12" s="55" customFormat="1" ht="15" thickBot="1" x14ac:dyDescent="0.35">
      <c r="A183" s="55" t="str">
        <f t="shared" si="22"/>
        <v>20014</v>
      </c>
      <c r="B183" s="55" t="str">
        <f t="shared" si="23"/>
        <v>799</v>
      </c>
      <c r="C183" s="55" t="str">
        <f t="shared" si="24"/>
        <v>06</v>
      </c>
      <c r="D183" s="58" t="s">
        <v>905</v>
      </c>
      <c r="E183" s="58" t="s">
        <v>6740</v>
      </c>
      <c r="F183" s="55" t="s">
        <v>1118</v>
      </c>
      <c r="G183" s="59" t="s">
        <v>771</v>
      </c>
      <c r="H183" s="59" t="s">
        <v>763</v>
      </c>
      <c r="I183" s="60" t="s">
        <v>899</v>
      </c>
      <c r="J183" s="59" t="s">
        <v>802</v>
      </c>
      <c r="K183" s="59" t="s">
        <v>6737</v>
      </c>
      <c r="L183" s="84">
        <f>'20200 LiabilityRollFwd'!G70</f>
        <v>0</v>
      </c>
    </row>
    <row r="184" spans="1:12" s="55" customFormat="1" ht="15" thickBot="1" x14ac:dyDescent="0.35">
      <c r="A184" s="55" t="str">
        <f t="shared" si="22"/>
        <v>20014</v>
      </c>
      <c r="B184" s="55" t="str">
        <f t="shared" si="23"/>
        <v>799</v>
      </c>
      <c r="C184" s="55" t="str">
        <f t="shared" si="24"/>
        <v>19</v>
      </c>
      <c r="D184" s="58">
        <v>5</v>
      </c>
      <c r="E184" s="58" t="s">
        <v>6741</v>
      </c>
      <c r="F184" s="55" t="s">
        <v>6731</v>
      </c>
      <c r="G184" s="59" t="s">
        <v>773</v>
      </c>
      <c r="H184" s="59" t="s">
        <v>763</v>
      </c>
      <c r="I184" s="60" t="s">
        <v>899</v>
      </c>
      <c r="J184" s="59" t="s">
        <v>802</v>
      </c>
      <c r="K184" s="59" t="s">
        <v>6732</v>
      </c>
      <c r="L184" s="84">
        <f>'20200 LiabilityRollFwd'!I69</f>
        <v>0</v>
      </c>
    </row>
    <row r="185" spans="1:12" s="55" customFormat="1" ht="15" thickBot="1" x14ac:dyDescent="0.35">
      <c r="A185" s="55" t="str">
        <f>MID(F201,6,5)</f>
        <v>20016</v>
      </c>
      <c r="B185" s="55" t="str">
        <f>MID(F201,11,3)</f>
        <v>099</v>
      </c>
      <c r="C185" s="55" t="str">
        <f>RIGHT(F201,2)</f>
        <v>14</v>
      </c>
      <c r="D185" s="58">
        <v>6</v>
      </c>
      <c r="E185" s="58" t="s">
        <v>6742</v>
      </c>
      <c r="F185" s="55" t="s">
        <v>6734</v>
      </c>
      <c r="G185" s="59" t="s">
        <v>773</v>
      </c>
      <c r="H185" s="59" t="s">
        <v>763</v>
      </c>
      <c r="I185" s="59" t="s">
        <v>899</v>
      </c>
      <c r="J185" s="59" t="s">
        <v>802</v>
      </c>
      <c r="K185" s="59" t="s">
        <v>6735</v>
      </c>
      <c r="L185" s="84">
        <f>'20200 LiabilityRollFwd'!I68</f>
        <v>0</v>
      </c>
    </row>
    <row r="186" spans="1:12" s="55" customFormat="1" ht="15" thickBot="1" x14ac:dyDescent="0.35">
      <c r="A186" s="55" t="str">
        <f>MID(F202,6,5)</f>
        <v>20016</v>
      </c>
      <c r="B186" s="55" t="str">
        <f>MID(F202,11,3)</f>
        <v>110</v>
      </c>
      <c r="C186" s="55" t="str">
        <f>RIGHT(F202,2)</f>
        <v>14</v>
      </c>
      <c r="D186" s="58" t="s">
        <v>905</v>
      </c>
      <c r="E186" s="58" t="s">
        <v>6743</v>
      </c>
      <c r="F186" s="55" t="s">
        <v>1118</v>
      </c>
      <c r="G186" s="59" t="s">
        <v>773</v>
      </c>
      <c r="H186" s="59" t="s">
        <v>763</v>
      </c>
      <c r="I186" s="59" t="s">
        <v>899</v>
      </c>
      <c r="J186" s="59" t="s">
        <v>802</v>
      </c>
      <c r="K186" s="59" t="s">
        <v>6737</v>
      </c>
      <c r="L186" s="84">
        <f>'20200 LiabilityRollFwd'!I70</f>
        <v>0</v>
      </c>
    </row>
    <row r="187" spans="1:12" s="55" customFormat="1" ht="15" thickBot="1" x14ac:dyDescent="0.35">
      <c r="A187" s="55" t="str">
        <f>MID(F203,6,5)</f>
        <v>20016</v>
      </c>
      <c r="B187" s="55" t="str">
        <f>MID(F203,11,3)</f>
        <v>210</v>
      </c>
      <c r="C187" s="55" t="str">
        <f>RIGHT(F203,2)</f>
        <v>14</v>
      </c>
      <c r="D187" s="58">
        <v>5</v>
      </c>
      <c r="E187" s="58" t="s">
        <v>6744</v>
      </c>
      <c r="F187" s="55" t="s">
        <v>6731</v>
      </c>
      <c r="G187" s="59" t="s">
        <v>337</v>
      </c>
      <c r="H187" s="59" t="s">
        <v>763</v>
      </c>
      <c r="I187" s="59" t="s">
        <v>899</v>
      </c>
      <c r="J187" s="59" t="s">
        <v>802</v>
      </c>
      <c r="K187" s="59" t="s">
        <v>6732</v>
      </c>
      <c r="L187" s="84">
        <f>'20200 LiabilityRollFwd'!L69</f>
        <v>0</v>
      </c>
    </row>
    <row r="188" spans="1:12" s="55" customFormat="1" ht="15" thickBot="1" x14ac:dyDescent="0.35">
      <c r="A188" s="55" t="str">
        <f>MID(F204,6,5)</f>
        <v>20016</v>
      </c>
      <c r="B188" s="55" t="str">
        <f>MID(F204,11,3)</f>
        <v>799</v>
      </c>
      <c r="C188" s="55" t="str">
        <f>RIGHT(F204,2)</f>
        <v>14</v>
      </c>
      <c r="D188" s="58">
        <v>6</v>
      </c>
      <c r="E188" s="58" t="s">
        <v>6745</v>
      </c>
      <c r="F188" s="55" t="s">
        <v>6734</v>
      </c>
      <c r="G188" s="59" t="s">
        <v>337</v>
      </c>
      <c r="H188" s="59" t="s">
        <v>763</v>
      </c>
      <c r="I188" s="59" t="s">
        <v>899</v>
      </c>
      <c r="J188" s="59" t="s">
        <v>802</v>
      </c>
      <c r="K188" s="59" t="s">
        <v>6735</v>
      </c>
      <c r="L188" s="84">
        <f>'20200 LiabilityRollFwd'!L68</f>
        <v>0</v>
      </c>
    </row>
    <row r="189" spans="1:12" s="55" customFormat="1" ht="15" thickBot="1" x14ac:dyDescent="0.35">
      <c r="A189" s="55" t="str">
        <f>MID(F205,6,5)</f>
        <v>20016</v>
      </c>
      <c r="B189" s="55" t="str">
        <f>MID(F205,11,3)</f>
        <v>799</v>
      </c>
      <c r="C189" s="55" t="str">
        <f>RIGHT(F205,2)</f>
        <v>14</v>
      </c>
      <c r="D189" s="58" t="s">
        <v>905</v>
      </c>
      <c r="E189" s="58" t="s">
        <v>6746</v>
      </c>
      <c r="F189" s="55" t="s">
        <v>1118</v>
      </c>
      <c r="G189" s="59" t="s">
        <v>337</v>
      </c>
      <c r="H189" s="59" t="s">
        <v>763</v>
      </c>
      <c r="I189" s="59" t="s">
        <v>899</v>
      </c>
      <c r="J189" s="59" t="s">
        <v>802</v>
      </c>
      <c r="K189" s="59" t="s">
        <v>6737</v>
      </c>
      <c r="L189" s="84">
        <f>'20200 LiabilityRollFwd'!L70</f>
        <v>0</v>
      </c>
    </row>
    <row r="190" spans="1:12" s="55" customFormat="1" ht="15" thickBot="1" x14ac:dyDescent="0.35">
      <c r="A190" s="55" t="str">
        <f>MID(F196,6,5)</f>
        <v>20016</v>
      </c>
      <c r="B190" s="55" t="str">
        <f>MID(F196,11,3)</f>
        <v>099</v>
      </c>
      <c r="C190" s="55" t="str">
        <f>RIGHT(F196,2)</f>
        <v>10</v>
      </c>
      <c r="D190" s="58">
        <v>5</v>
      </c>
      <c r="E190" s="58" t="s">
        <v>6747</v>
      </c>
      <c r="F190" s="55" t="s">
        <v>6731</v>
      </c>
      <c r="G190" s="59" t="s">
        <v>775</v>
      </c>
      <c r="H190" s="59" t="s">
        <v>763</v>
      </c>
      <c r="I190" s="59" t="s">
        <v>899</v>
      </c>
      <c r="J190" s="59" t="s">
        <v>802</v>
      </c>
      <c r="K190" s="59" t="s">
        <v>6732</v>
      </c>
      <c r="L190" s="84">
        <f>'20200 LiabilityRollFwd'!K69</f>
        <v>0</v>
      </c>
    </row>
    <row r="191" spans="1:12" s="55" customFormat="1" ht="15" thickBot="1" x14ac:dyDescent="0.35">
      <c r="A191" s="55" t="str">
        <f>MID(F197,6,5)</f>
        <v>20016</v>
      </c>
      <c r="B191" s="55" t="str">
        <f>MID(F197,11,3)</f>
        <v>110</v>
      </c>
      <c r="C191" s="55" t="str">
        <f>RIGHT(F197,2)</f>
        <v>10</v>
      </c>
      <c r="D191" s="58">
        <v>6</v>
      </c>
      <c r="E191" s="58" t="s">
        <v>6748</v>
      </c>
      <c r="F191" s="55" t="s">
        <v>6734</v>
      </c>
      <c r="G191" s="59" t="s">
        <v>775</v>
      </c>
      <c r="H191" s="59" t="s">
        <v>763</v>
      </c>
      <c r="I191" s="60" t="s">
        <v>899</v>
      </c>
      <c r="J191" s="59" t="s">
        <v>802</v>
      </c>
      <c r="K191" s="59" t="s">
        <v>6735</v>
      </c>
      <c r="L191" s="84">
        <f>'20200 LiabilityRollFwd'!K68</f>
        <v>0</v>
      </c>
    </row>
    <row r="192" spans="1:12" s="55" customFormat="1" ht="15" thickBot="1" x14ac:dyDescent="0.35">
      <c r="D192" s="58" t="s">
        <v>905</v>
      </c>
      <c r="E192" s="58" t="s">
        <v>6749</v>
      </c>
      <c r="F192" s="55" t="s">
        <v>1118</v>
      </c>
      <c r="G192" s="59" t="s">
        <v>775</v>
      </c>
      <c r="H192" s="59" t="s">
        <v>763</v>
      </c>
      <c r="I192" s="60" t="s">
        <v>899</v>
      </c>
      <c r="J192" s="59" t="s">
        <v>802</v>
      </c>
      <c r="K192" s="59" t="s">
        <v>6737</v>
      </c>
      <c r="L192" s="84">
        <f>'20200 LiabilityRollFwd'!K70</f>
        <v>0</v>
      </c>
    </row>
    <row r="193" spans="4:12" s="55" customFormat="1" ht="15" thickBot="1" x14ac:dyDescent="0.35">
      <c r="D193" s="58">
        <v>5</v>
      </c>
      <c r="E193" s="58" t="s">
        <v>6750</v>
      </c>
      <c r="F193" s="55" t="s">
        <v>6731</v>
      </c>
      <c r="G193" s="59" t="s">
        <v>772</v>
      </c>
      <c r="H193" s="59" t="s">
        <v>763</v>
      </c>
      <c r="I193" s="60" t="s">
        <v>899</v>
      </c>
      <c r="J193" s="59" t="s">
        <v>802</v>
      </c>
      <c r="K193" s="59" t="s">
        <v>6732</v>
      </c>
      <c r="L193" s="84">
        <f>'20200 LiabilityRollFwd'!H69</f>
        <v>0</v>
      </c>
    </row>
    <row r="194" spans="4:12" s="55" customFormat="1" ht="15" thickBot="1" x14ac:dyDescent="0.35">
      <c r="D194" s="58">
        <v>6</v>
      </c>
      <c r="E194" s="58" t="s">
        <v>6751</v>
      </c>
      <c r="F194" s="55" t="s">
        <v>6734</v>
      </c>
      <c r="G194" s="59" t="s">
        <v>772</v>
      </c>
      <c r="H194" s="59" t="s">
        <v>763</v>
      </c>
      <c r="I194" s="60" t="s">
        <v>899</v>
      </c>
      <c r="J194" s="59" t="s">
        <v>802</v>
      </c>
      <c r="K194" s="59" t="s">
        <v>6735</v>
      </c>
      <c r="L194" s="84">
        <f>'20200 LiabilityRollFwd'!H68</f>
        <v>0</v>
      </c>
    </row>
    <row r="195" spans="4:12" s="55" customFormat="1" ht="15" thickBot="1" x14ac:dyDescent="0.35">
      <c r="D195" s="58" t="s">
        <v>905</v>
      </c>
      <c r="E195" s="58" t="s">
        <v>6752</v>
      </c>
      <c r="F195" s="55" t="s">
        <v>1118</v>
      </c>
      <c r="G195" s="59" t="s">
        <v>772</v>
      </c>
      <c r="H195" s="59" t="s">
        <v>763</v>
      </c>
      <c r="I195" s="60" t="s">
        <v>899</v>
      </c>
      <c r="J195" s="59" t="s">
        <v>802</v>
      </c>
      <c r="K195" s="59" t="s">
        <v>6737</v>
      </c>
      <c r="L195" s="84">
        <f>'20200 LiabilityRollFwd'!H70</f>
        <v>0</v>
      </c>
    </row>
    <row r="196" spans="4:12" s="55" customFormat="1" ht="15" thickBot="1" x14ac:dyDescent="0.35">
      <c r="D196" s="58">
        <v>8</v>
      </c>
      <c r="E196" s="58" t="s">
        <v>6753</v>
      </c>
      <c r="F196" s="55" t="s">
        <v>6754</v>
      </c>
      <c r="G196" s="59" t="s">
        <v>774</v>
      </c>
      <c r="H196" s="59" t="s">
        <v>763</v>
      </c>
      <c r="I196" s="59" t="s">
        <v>841</v>
      </c>
      <c r="J196" s="59" t="s">
        <v>842</v>
      </c>
      <c r="K196" s="59" t="s">
        <v>6535</v>
      </c>
      <c r="L196" s="84">
        <f>'20200 LiabilityRollFwd'!J36</f>
        <v>0</v>
      </c>
    </row>
    <row r="197" spans="4:12" s="55" customFormat="1" ht="15" thickBot="1" x14ac:dyDescent="0.35">
      <c r="D197" s="58">
        <v>10</v>
      </c>
      <c r="E197" s="58" t="s">
        <v>6755</v>
      </c>
      <c r="F197" s="55" t="s">
        <v>6756</v>
      </c>
      <c r="G197" s="59" t="s">
        <v>774</v>
      </c>
      <c r="H197" s="59" t="s">
        <v>763</v>
      </c>
      <c r="I197" s="59" t="s">
        <v>841</v>
      </c>
      <c r="J197" s="59" t="s">
        <v>849</v>
      </c>
      <c r="K197" s="59" t="s">
        <v>6535</v>
      </c>
      <c r="L197" s="84">
        <f>'20200 LiabilityRollFwd'!J39</f>
        <v>0</v>
      </c>
    </row>
    <row r="198" spans="4:12" s="55" customFormat="1" ht="15" thickBot="1" x14ac:dyDescent="0.35">
      <c r="D198" s="58">
        <v>9</v>
      </c>
      <c r="E198" s="58" t="s">
        <v>6757</v>
      </c>
      <c r="F198" s="55" t="s">
        <v>1218</v>
      </c>
      <c r="G198" s="59" t="s">
        <v>774</v>
      </c>
      <c r="H198" s="59" t="s">
        <v>763</v>
      </c>
      <c r="I198" s="59" t="s">
        <v>841</v>
      </c>
      <c r="J198" s="59" t="s">
        <v>795</v>
      </c>
      <c r="K198" s="59" t="s">
        <v>6535</v>
      </c>
      <c r="L198" s="84">
        <f>'20200 LiabilityRollFwd'!J42</f>
        <v>0</v>
      </c>
    </row>
    <row r="199" spans="4:12" s="55" customFormat="1" ht="15" thickBot="1" x14ac:dyDescent="0.35">
      <c r="D199" s="58">
        <v>4</v>
      </c>
      <c r="E199" s="58" t="s">
        <v>6758</v>
      </c>
      <c r="F199" s="55" t="s">
        <v>6759</v>
      </c>
      <c r="G199" s="59" t="s">
        <v>774</v>
      </c>
      <c r="H199" s="59" t="s">
        <v>763</v>
      </c>
      <c r="I199" s="59" t="s">
        <v>841</v>
      </c>
      <c r="J199" s="59" t="s">
        <v>862</v>
      </c>
      <c r="K199" s="59" t="s">
        <v>6535</v>
      </c>
      <c r="L199" s="84">
        <f>'20200 LiabilityRollFwd'!J45</f>
        <v>0</v>
      </c>
    </row>
    <row r="200" spans="4:12" s="55" customFormat="1" ht="15" thickBot="1" x14ac:dyDescent="0.35">
      <c r="D200" s="58">
        <v>8</v>
      </c>
      <c r="E200" s="58" t="s">
        <v>6760</v>
      </c>
      <c r="F200" s="55" t="s">
        <v>6759</v>
      </c>
      <c r="G200" s="59" t="s">
        <v>774</v>
      </c>
      <c r="H200" s="59" t="s">
        <v>763</v>
      </c>
      <c r="I200" s="59" t="s">
        <v>841</v>
      </c>
      <c r="J200" s="59" t="s">
        <v>862</v>
      </c>
      <c r="K200" s="59" t="s">
        <v>6535</v>
      </c>
      <c r="L200" s="84">
        <f>'20200 LiabilityRollFwd'!J45</f>
        <v>0</v>
      </c>
    </row>
    <row r="201" spans="4:12" s="55" customFormat="1" ht="15" thickBot="1" x14ac:dyDescent="0.35">
      <c r="D201" s="58">
        <v>8</v>
      </c>
      <c r="E201" s="58" t="s">
        <v>6761</v>
      </c>
      <c r="F201" s="55" t="s">
        <v>1145</v>
      </c>
      <c r="G201" s="59" t="s">
        <v>774</v>
      </c>
      <c r="H201" s="59" t="s">
        <v>763</v>
      </c>
      <c r="I201" s="60" t="s">
        <v>841</v>
      </c>
      <c r="J201" s="59" t="s">
        <v>842</v>
      </c>
      <c r="K201" s="59" t="s">
        <v>6544</v>
      </c>
      <c r="L201" s="84">
        <f>'20200 LiabilityRollFwd'!J37</f>
        <v>0</v>
      </c>
    </row>
    <row r="202" spans="4:12" s="55" customFormat="1" ht="15" thickBot="1" x14ac:dyDescent="0.35">
      <c r="D202" s="58">
        <v>10</v>
      </c>
      <c r="E202" s="58" t="s">
        <v>6762</v>
      </c>
      <c r="F202" s="55" t="s">
        <v>6763</v>
      </c>
      <c r="G202" s="59" t="s">
        <v>774</v>
      </c>
      <c r="H202" s="59" t="s">
        <v>763</v>
      </c>
      <c r="I202" s="59" t="s">
        <v>841</v>
      </c>
      <c r="J202" s="59" t="s">
        <v>849</v>
      </c>
      <c r="K202" s="59" t="s">
        <v>6544</v>
      </c>
      <c r="L202" s="84">
        <f>'20200 LiabilityRollFwd'!J40</f>
        <v>0</v>
      </c>
    </row>
    <row r="203" spans="4:12" s="55" customFormat="1" ht="15" thickBot="1" x14ac:dyDescent="0.35">
      <c r="D203" s="58">
        <v>9</v>
      </c>
      <c r="E203" s="58" t="s">
        <v>6764</v>
      </c>
      <c r="F203" s="55" t="s">
        <v>6765</v>
      </c>
      <c r="G203" s="59" t="s">
        <v>774</v>
      </c>
      <c r="H203" s="59" t="s">
        <v>763</v>
      </c>
      <c r="I203" s="59" t="s">
        <v>841</v>
      </c>
      <c r="J203" s="59" t="s">
        <v>795</v>
      </c>
      <c r="K203" s="59" t="s">
        <v>6544</v>
      </c>
      <c r="L203" s="84">
        <f>'20200 LiabilityRollFwd'!J43</f>
        <v>0</v>
      </c>
    </row>
    <row r="204" spans="4:12" s="55" customFormat="1" ht="15" thickBot="1" x14ac:dyDescent="0.35">
      <c r="D204" s="58">
        <v>4</v>
      </c>
      <c r="E204" s="58" t="s">
        <v>6766</v>
      </c>
      <c r="F204" s="55" t="s">
        <v>6767</v>
      </c>
      <c r="G204" s="59" t="s">
        <v>774</v>
      </c>
      <c r="H204" s="59" t="s">
        <v>763</v>
      </c>
      <c r="I204" s="59" t="s">
        <v>841</v>
      </c>
      <c r="J204" s="59" t="s">
        <v>862</v>
      </c>
      <c r="K204" s="59" t="s">
        <v>6544</v>
      </c>
      <c r="L204" s="84">
        <f>'20200 LiabilityRollFwd'!J46</f>
        <v>0</v>
      </c>
    </row>
    <row r="205" spans="4:12" s="55" customFormat="1" ht="15" thickBot="1" x14ac:dyDescent="0.35">
      <c r="D205" s="58">
        <v>8</v>
      </c>
      <c r="E205" s="58" t="s">
        <v>6768</v>
      </c>
      <c r="F205" s="55" t="s">
        <v>6767</v>
      </c>
      <c r="G205" s="59" t="s">
        <v>774</v>
      </c>
      <c r="H205" s="59" t="s">
        <v>763</v>
      </c>
      <c r="I205" s="59" t="s">
        <v>841</v>
      </c>
      <c r="J205" s="59" t="s">
        <v>862</v>
      </c>
      <c r="K205" s="59" t="s">
        <v>6544</v>
      </c>
      <c r="L205" s="84">
        <f>'20200 LiabilityRollFwd'!J46</f>
        <v>0</v>
      </c>
    </row>
    <row r="206" spans="4:12" s="55" customFormat="1" ht="15" thickBot="1" x14ac:dyDescent="0.35">
      <c r="D206" s="58">
        <v>8</v>
      </c>
      <c r="E206" s="58" t="s">
        <v>6769</v>
      </c>
      <c r="F206" s="55" t="s">
        <v>1148</v>
      </c>
      <c r="G206" s="59" t="s">
        <v>774</v>
      </c>
      <c r="H206" s="59" t="s">
        <v>763</v>
      </c>
      <c r="I206" s="59" t="s">
        <v>841</v>
      </c>
      <c r="J206" s="59" t="s">
        <v>842</v>
      </c>
      <c r="K206" s="59" t="s">
        <v>6552</v>
      </c>
      <c r="L206" s="84">
        <f>'20200 LiabilityRollFwd'!J38</f>
        <v>0</v>
      </c>
    </row>
    <row r="207" spans="4:12" s="55" customFormat="1" ht="15" thickBot="1" x14ac:dyDescent="0.35">
      <c r="D207" s="58">
        <v>10</v>
      </c>
      <c r="E207" s="58" t="s">
        <v>6770</v>
      </c>
      <c r="F207" s="55" t="s">
        <v>1262</v>
      </c>
      <c r="G207" s="59" t="s">
        <v>774</v>
      </c>
      <c r="H207" s="59" t="s">
        <v>763</v>
      </c>
      <c r="I207" s="59" t="s">
        <v>841</v>
      </c>
      <c r="J207" s="59" t="s">
        <v>849</v>
      </c>
      <c r="K207" s="59" t="s">
        <v>6552</v>
      </c>
      <c r="L207" s="84">
        <f>'20200 LiabilityRollFwd'!J41</f>
        <v>0</v>
      </c>
    </row>
    <row r="208" spans="4:12" s="55" customFormat="1" ht="15" thickBot="1" x14ac:dyDescent="0.35">
      <c r="D208" s="58">
        <v>9</v>
      </c>
      <c r="E208" s="58" t="s">
        <v>6771</v>
      </c>
      <c r="F208" s="55" t="s">
        <v>6772</v>
      </c>
      <c r="G208" s="59" t="s">
        <v>774</v>
      </c>
      <c r="H208" s="59" t="s">
        <v>763</v>
      </c>
      <c r="I208" s="59" t="s">
        <v>841</v>
      </c>
      <c r="J208" s="59" t="s">
        <v>795</v>
      </c>
      <c r="K208" s="59" t="s">
        <v>6552</v>
      </c>
      <c r="L208" s="84">
        <f>'20200 LiabilityRollFwd'!J44</f>
        <v>0</v>
      </c>
    </row>
    <row r="209" spans="4:12" s="55" customFormat="1" ht="15" thickBot="1" x14ac:dyDescent="0.35">
      <c r="D209" s="58">
        <v>4</v>
      </c>
      <c r="E209" s="58" t="s">
        <v>6773</v>
      </c>
      <c r="F209" s="55" t="s">
        <v>1069</v>
      </c>
      <c r="G209" s="59" t="s">
        <v>774</v>
      </c>
      <c r="H209" s="59" t="s">
        <v>763</v>
      </c>
      <c r="I209" s="59" t="s">
        <v>841</v>
      </c>
      <c r="J209" s="59" t="s">
        <v>862</v>
      </c>
      <c r="K209" s="59" t="s">
        <v>6552</v>
      </c>
      <c r="L209" s="84">
        <f>'20200 LiabilityRollFwd'!J47</f>
        <v>0</v>
      </c>
    </row>
    <row r="210" spans="4:12" s="55" customFormat="1" ht="15" thickBot="1" x14ac:dyDescent="0.35">
      <c r="D210" s="58">
        <v>8</v>
      </c>
      <c r="E210" s="58" t="s">
        <v>6774</v>
      </c>
      <c r="F210" s="55" t="s">
        <v>1069</v>
      </c>
      <c r="G210" s="59" t="s">
        <v>774</v>
      </c>
      <c r="H210" s="59" t="s">
        <v>763</v>
      </c>
      <c r="I210" s="59" t="s">
        <v>841</v>
      </c>
      <c r="J210" s="59" t="s">
        <v>862</v>
      </c>
      <c r="K210" s="59" t="s">
        <v>6552</v>
      </c>
      <c r="L210" s="84">
        <f>'20200 LiabilityRollFwd'!J47</f>
        <v>0</v>
      </c>
    </row>
    <row r="211" spans="4:12" s="55" customFormat="1" ht="15" thickBot="1" x14ac:dyDescent="0.35">
      <c r="D211" s="58">
        <v>5</v>
      </c>
      <c r="E211" s="58" t="s">
        <v>6775</v>
      </c>
      <c r="F211" s="55" t="s">
        <v>6776</v>
      </c>
      <c r="G211" s="59" t="s">
        <v>774</v>
      </c>
      <c r="H211" s="59" t="s">
        <v>763</v>
      </c>
      <c r="I211" s="59" t="s">
        <v>841</v>
      </c>
      <c r="J211" s="59" t="s">
        <v>862</v>
      </c>
      <c r="K211" s="59" t="s">
        <v>810</v>
      </c>
      <c r="L211" s="84">
        <f>'20200 LiabilityRollFwd'!J48</f>
        <v>0</v>
      </c>
    </row>
    <row r="212" spans="4:12" s="55" customFormat="1" ht="15" thickBot="1" x14ac:dyDescent="0.35">
      <c r="D212" s="58">
        <v>4</v>
      </c>
      <c r="E212" s="58" t="s">
        <v>6777</v>
      </c>
      <c r="F212" s="55" t="s">
        <v>1080</v>
      </c>
      <c r="G212" s="59" t="s">
        <v>774</v>
      </c>
      <c r="H212" s="59" t="s">
        <v>763</v>
      </c>
      <c r="I212" s="59" t="s">
        <v>841</v>
      </c>
      <c r="J212" s="59" t="s">
        <v>862</v>
      </c>
      <c r="K212" s="59" t="s">
        <v>6562</v>
      </c>
      <c r="L212" s="84">
        <f>'20200 LiabilityRollFwd'!J49</f>
        <v>0</v>
      </c>
    </row>
    <row r="213" spans="4:12" s="55" customFormat="1" ht="15" thickBot="1" x14ac:dyDescent="0.35">
      <c r="D213" s="58">
        <v>8</v>
      </c>
      <c r="E213" s="58" t="s">
        <v>6778</v>
      </c>
      <c r="F213" s="55" t="s">
        <v>6779</v>
      </c>
      <c r="G213" s="59" t="s">
        <v>774</v>
      </c>
      <c r="H213" s="59" t="s">
        <v>951</v>
      </c>
      <c r="I213" s="59" t="s">
        <v>841</v>
      </c>
      <c r="J213" s="59" t="s">
        <v>842</v>
      </c>
      <c r="K213" s="59" t="s">
        <v>6535</v>
      </c>
      <c r="L213" s="84">
        <f>'20200 LiabilityRollFwd'!Q36</f>
        <v>0</v>
      </c>
    </row>
    <row r="214" spans="4:12" s="55" customFormat="1" ht="15" thickBot="1" x14ac:dyDescent="0.35">
      <c r="D214" s="58">
        <v>10</v>
      </c>
      <c r="E214" s="58" t="s">
        <v>6780</v>
      </c>
      <c r="F214" s="55" t="s">
        <v>1281</v>
      </c>
      <c r="G214" s="59" t="s">
        <v>774</v>
      </c>
      <c r="H214" s="59" t="s">
        <v>951</v>
      </c>
      <c r="I214" s="59" t="s">
        <v>841</v>
      </c>
      <c r="J214" s="59" t="s">
        <v>849</v>
      </c>
      <c r="K214" s="59" t="s">
        <v>6535</v>
      </c>
      <c r="L214" s="84">
        <f>'20200 LiabilityRollFwd'!Q39</f>
        <v>0</v>
      </c>
    </row>
    <row r="215" spans="4:12" s="55" customFormat="1" ht="15" thickBot="1" x14ac:dyDescent="0.35">
      <c r="D215" s="58">
        <v>9</v>
      </c>
      <c r="E215" s="58" t="s">
        <v>6781</v>
      </c>
      <c r="F215" s="55" t="s">
        <v>6782</v>
      </c>
      <c r="G215" s="59" t="s">
        <v>774</v>
      </c>
      <c r="H215" s="59" t="s">
        <v>951</v>
      </c>
      <c r="I215" s="59" t="s">
        <v>841</v>
      </c>
      <c r="J215" s="59" t="s">
        <v>795</v>
      </c>
      <c r="K215" s="59" t="s">
        <v>6535</v>
      </c>
      <c r="L215" s="84">
        <f>'20200 LiabilityRollFwd'!Q42</f>
        <v>0</v>
      </c>
    </row>
    <row r="216" spans="4:12" s="55" customFormat="1" ht="15" thickBot="1" x14ac:dyDescent="0.35">
      <c r="D216" s="58">
        <v>8</v>
      </c>
      <c r="E216" s="58" t="s">
        <v>6783</v>
      </c>
      <c r="F216" s="55" t="s">
        <v>6784</v>
      </c>
      <c r="G216" s="59" t="s">
        <v>774</v>
      </c>
      <c r="H216" s="59" t="s">
        <v>951</v>
      </c>
      <c r="I216" s="59" t="s">
        <v>841</v>
      </c>
      <c r="J216" s="59" t="s">
        <v>862</v>
      </c>
      <c r="K216" s="59" t="s">
        <v>6535</v>
      </c>
      <c r="L216" s="84">
        <f>'20200 LiabilityRollFwd'!Q45</f>
        <v>0</v>
      </c>
    </row>
    <row r="217" spans="4:12" s="55" customFormat="1" ht="15" thickBot="1" x14ac:dyDescent="0.35">
      <c r="D217" s="58">
        <v>8</v>
      </c>
      <c r="E217" s="58" t="s">
        <v>6785</v>
      </c>
      <c r="F217" s="55" t="s">
        <v>6786</v>
      </c>
      <c r="G217" s="59" t="s">
        <v>774</v>
      </c>
      <c r="H217" s="59" t="s">
        <v>951</v>
      </c>
      <c r="I217" s="59" t="s">
        <v>841</v>
      </c>
      <c r="J217" s="59" t="s">
        <v>842</v>
      </c>
      <c r="K217" s="59" t="s">
        <v>6544</v>
      </c>
      <c r="L217" s="84">
        <f>'20200 LiabilityRollFwd'!Q37</f>
        <v>0</v>
      </c>
    </row>
    <row r="218" spans="4:12" s="55" customFormat="1" ht="15" thickBot="1" x14ac:dyDescent="0.35">
      <c r="D218" s="58">
        <v>10</v>
      </c>
      <c r="E218" s="58" t="s">
        <v>6787</v>
      </c>
      <c r="F218" s="55" t="s">
        <v>6788</v>
      </c>
      <c r="G218" s="59" t="s">
        <v>774</v>
      </c>
      <c r="H218" s="59" t="s">
        <v>951</v>
      </c>
      <c r="I218" s="59" t="s">
        <v>841</v>
      </c>
      <c r="J218" s="59" t="s">
        <v>849</v>
      </c>
      <c r="K218" s="59" t="s">
        <v>6544</v>
      </c>
      <c r="L218" s="84">
        <f>'20200 LiabilityRollFwd'!Q40</f>
        <v>0</v>
      </c>
    </row>
    <row r="219" spans="4:12" s="55" customFormat="1" ht="15" thickBot="1" x14ac:dyDescent="0.35">
      <c r="D219" s="58">
        <v>9</v>
      </c>
      <c r="E219" s="58" t="s">
        <v>6789</v>
      </c>
      <c r="F219" s="55" t="s">
        <v>6790</v>
      </c>
      <c r="G219" s="59" t="s">
        <v>774</v>
      </c>
      <c r="H219" s="59" t="s">
        <v>951</v>
      </c>
      <c r="I219" s="59" t="s">
        <v>841</v>
      </c>
      <c r="J219" s="59" t="s">
        <v>795</v>
      </c>
      <c r="K219" s="59" t="s">
        <v>6544</v>
      </c>
      <c r="L219" s="84">
        <f>'20200 LiabilityRollFwd'!Q43</f>
        <v>0</v>
      </c>
    </row>
    <row r="220" spans="4:12" s="55" customFormat="1" ht="15" thickBot="1" x14ac:dyDescent="0.35">
      <c r="D220" s="58">
        <v>8</v>
      </c>
      <c r="E220" s="58" t="s">
        <v>6791</v>
      </c>
      <c r="F220" s="55" t="s">
        <v>6792</v>
      </c>
      <c r="G220" s="59" t="s">
        <v>774</v>
      </c>
      <c r="H220" s="59" t="s">
        <v>951</v>
      </c>
      <c r="I220" s="59" t="s">
        <v>841</v>
      </c>
      <c r="J220" s="59" t="s">
        <v>862</v>
      </c>
      <c r="K220" s="59" t="s">
        <v>6544</v>
      </c>
      <c r="L220" s="84">
        <f>'20200 LiabilityRollFwd'!Q46</f>
        <v>0</v>
      </c>
    </row>
    <row r="221" spans="4:12" s="55" customFormat="1" ht="15" thickBot="1" x14ac:dyDescent="0.35">
      <c r="D221" s="58">
        <v>8</v>
      </c>
      <c r="E221" s="58" t="s">
        <v>6793</v>
      </c>
      <c r="F221" s="55" t="s">
        <v>1200</v>
      </c>
      <c r="G221" s="59" t="s">
        <v>774</v>
      </c>
      <c r="H221" s="59" t="s">
        <v>951</v>
      </c>
      <c r="I221" s="59" t="s">
        <v>841</v>
      </c>
      <c r="J221" s="59" t="s">
        <v>842</v>
      </c>
      <c r="K221" s="59" t="s">
        <v>6552</v>
      </c>
      <c r="L221" s="84">
        <f>'20200 LiabilityRollFwd'!Q38</f>
        <v>0</v>
      </c>
    </row>
    <row r="222" spans="4:12" s="55" customFormat="1" ht="15" thickBot="1" x14ac:dyDescent="0.35">
      <c r="D222" s="58">
        <v>10</v>
      </c>
      <c r="E222" s="58" t="s">
        <v>6794</v>
      </c>
      <c r="F222" s="55" t="s">
        <v>6795</v>
      </c>
      <c r="G222" s="59" t="s">
        <v>774</v>
      </c>
      <c r="H222" s="59" t="s">
        <v>951</v>
      </c>
      <c r="I222" s="59" t="s">
        <v>841</v>
      </c>
      <c r="J222" s="59" t="s">
        <v>849</v>
      </c>
      <c r="K222" s="59" t="s">
        <v>6552</v>
      </c>
      <c r="L222" s="84">
        <f>'20200 LiabilityRollFwd'!Q41</f>
        <v>0</v>
      </c>
    </row>
    <row r="223" spans="4:12" s="55" customFormat="1" ht="15" thickBot="1" x14ac:dyDescent="0.35">
      <c r="D223" s="58">
        <v>9</v>
      </c>
      <c r="E223" s="58" t="s">
        <v>6796</v>
      </c>
      <c r="F223" s="55" t="s">
        <v>1239</v>
      </c>
      <c r="G223" s="59" t="s">
        <v>774</v>
      </c>
      <c r="H223" s="59" t="s">
        <v>951</v>
      </c>
      <c r="I223" s="59" t="s">
        <v>841</v>
      </c>
      <c r="J223" s="59" t="s">
        <v>795</v>
      </c>
      <c r="K223" s="59" t="s">
        <v>6552</v>
      </c>
      <c r="L223" s="84">
        <f>'20200 LiabilityRollFwd'!Q44</f>
        <v>0</v>
      </c>
    </row>
    <row r="224" spans="4:12" s="55" customFormat="1" ht="15" thickBot="1" x14ac:dyDescent="0.35">
      <c r="D224" s="58">
        <v>8</v>
      </c>
      <c r="E224" s="58" t="s">
        <v>6797</v>
      </c>
      <c r="F224" s="55" t="s">
        <v>1175</v>
      </c>
      <c r="G224" s="59" t="s">
        <v>774</v>
      </c>
      <c r="H224" s="59" t="s">
        <v>951</v>
      </c>
      <c r="I224" s="59" t="s">
        <v>841</v>
      </c>
      <c r="J224" s="59" t="s">
        <v>862</v>
      </c>
      <c r="K224" s="59" t="s">
        <v>6552</v>
      </c>
      <c r="L224" s="84">
        <f>'20200 LiabilityRollFwd'!Q47</f>
        <v>0</v>
      </c>
    </row>
    <row r="225" spans="4:12" s="55" customFormat="1" ht="15" thickBot="1" x14ac:dyDescent="0.35">
      <c r="D225" s="58">
        <v>8</v>
      </c>
      <c r="E225" s="58" t="s">
        <v>6798</v>
      </c>
      <c r="F225" s="55" t="s">
        <v>6754</v>
      </c>
      <c r="G225" s="59" t="s">
        <v>771</v>
      </c>
      <c r="H225" s="59" t="s">
        <v>763</v>
      </c>
      <c r="I225" s="59" t="s">
        <v>841</v>
      </c>
      <c r="J225" s="59" t="s">
        <v>842</v>
      </c>
      <c r="K225" s="59" t="s">
        <v>6535</v>
      </c>
      <c r="L225" s="84">
        <f>'20200 LiabilityRollFwd'!G36</f>
        <v>0</v>
      </c>
    </row>
    <row r="226" spans="4:12" s="55" customFormat="1" ht="15" thickBot="1" x14ac:dyDescent="0.35">
      <c r="D226" s="58">
        <v>10</v>
      </c>
      <c r="E226" s="58" t="s">
        <v>6799</v>
      </c>
      <c r="F226" s="55" t="s">
        <v>6756</v>
      </c>
      <c r="G226" s="59" t="s">
        <v>771</v>
      </c>
      <c r="H226" s="59" t="s">
        <v>763</v>
      </c>
      <c r="I226" s="59" t="s">
        <v>841</v>
      </c>
      <c r="J226" s="59" t="s">
        <v>849</v>
      </c>
      <c r="K226" s="59" t="s">
        <v>6535</v>
      </c>
      <c r="L226" s="84">
        <f>'20200 LiabilityRollFwd'!G39</f>
        <v>0</v>
      </c>
    </row>
    <row r="227" spans="4:12" s="55" customFormat="1" ht="15" thickBot="1" x14ac:dyDescent="0.35">
      <c r="D227" s="58">
        <v>9</v>
      </c>
      <c r="E227" s="58" t="s">
        <v>6800</v>
      </c>
      <c r="F227" s="55" t="s">
        <v>1218</v>
      </c>
      <c r="G227" s="59" t="s">
        <v>771</v>
      </c>
      <c r="H227" s="59" t="s">
        <v>763</v>
      </c>
      <c r="I227" s="59" t="s">
        <v>841</v>
      </c>
      <c r="J227" s="59" t="s">
        <v>795</v>
      </c>
      <c r="K227" s="59" t="s">
        <v>6535</v>
      </c>
      <c r="L227" s="84">
        <f>'20200 LiabilityRollFwd'!G42</f>
        <v>0</v>
      </c>
    </row>
    <row r="228" spans="4:12" s="55" customFormat="1" ht="15" thickBot="1" x14ac:dyDescent="0.35">
      <c r="D228" s="58">
        <v>4</v>
      </c>
      <c r="E228" s="58" t="s">
        <v>6801</v>
      </c>
      <c r="F228" s="55" t="s">
        <v>6759</v>
      </c>
      <c r="G228" s="59" t="s">
        <v>771</v>
      </c>
      <c r="H228" s="59" t="s">
        <v>763</v>
      </c>
      <c r="I228" s="59" t="s">
        <v>841</v>
      </c>
      <c r="J228" s="59" t="s">
        <v>862</v>
      </c>
      <c r="K228" s="59" t="s">
        <v>6535</v>
      </c>
      <c r="L228" s="84">
        <f>'20200 LiabilityRollFwd'!G45</f>
        <v>0</v>
      </c>
    </row>
    <row r="229" spans="4:12" s="55" customFormat="1" ht="15" thickBot="1" x14ac:dyDescent="0.35">
      <c r="D229" s="58">
        <v>8</v>
      </c>
      <c r="E229" s="58" t="s">
        <v>6802</v>
      </c>
      <c r="F229" s="55" t="s">
        <v>6759</v>
      </c>
      <c r="G229" s="59" t="s">
        <v>771</v>
      </c>
      <c r="H229" s="59" t="s">
        <v>763</v>
      </c>
      <c r="I229" s="59" t="s">
        <v>841</v>
      </c>
      <c r="J229" s="59" t="s">
        <v>862</v>
      </c>
      <c r="K229" s="59" t="s">
        <v>6535</v>
      </c>
      <c r="L229" s="84">
        <f>'20200 LiabilityRollFwd'!G45</f>
        <v>0</v>
      </c>
    </row>
    <row r="230" spans="4:12" s="55" customFormat="1" ht="15" thickBot="1" x14ac:dyDescent="0.35">
      <c r="D230" s="58">
        <v>8</v>
      </c>
      <c r="E230" s="58" t="s">
        <v>6803</v>
      </c>
      <c r="F230" s="55" t="s">
        <v>1145</v>
      </c>
      <c r="G230" s="59" t="s">
        <v>771</v>
      </c>
      <c r="H230" s="59" t="s">
        <v>763</v>
      </c>
      <c r="I230" s="59" t="s">
        <v>841</v>
      </c>
      <c r="J230" s="59" t="s">
        <v>842</v>
      </c>
      <c r="K230" s="59" t="s">
        <v>6544</v>
      </c>
      <c r="L230" s="84">
        <f>'20200 LiabilityRollFwd'!G37</f>
        <v>0</v>
      </c>
    </row>
    <row r="231" spans="4:12" s="55" customFormat="1" ht="15" thickBot="1" x14ac:dyDescent="0.35">
      <c r="D231" s="58">
        <v>10</v>
      </c>
      <c r="E231" s="58" t="s">
        <v>6804</v>
      </c>
      <c r="F231" s="55" t="s">
        <v>6763</v>
      </c>
      <c r="G231" s="59" t="s">
        <v>771</v>
      </c>
      <c r="H231" s="59" t="s">
        <v>763</v>
      </c>
      <c r="I231" s="59" t="s">
        <v>841</v>
      </c>
      <c r="J231" s="59" t="s">
        <v>849</v>
      </c>
      <c r="K231" s="59" t="s">
        <v>6544</v>
      </c>
      <c r="L231" s="84">
        <f>'20200 LiabilityRollFwd'!G40</f>
        <v>0</v>
      </c>
    </row>
    <row r="232" spans="4:12" s="55" customFormat="1" ht="15" thickBot="1" x14ac:dyDescent="0.35">
      <c r="D232" s="58">
        <v>9</v>
      </c>
      <c r="E232" s="58" t="s">
        <v>6805</v>
      </c>
      <c r="F232" s="55" t="s">
        <v>6765</v>
      </c>
      <c r="G232" s="59" t="s">
        <v>771</v>
      </c>
      <c r="H232" s="59" t="s">
        <v>763</v>
      </c>
      <c r="I232" s="59" t="s">
        <v>841</v>
      </c>
      <c r="J232" s="59" t="s">
        <v>795</v>
      </c>
      <c r="K232" s="59" t="s">
        <v>6544</v>
      </c>
      <c r="L232" s="84">
        <f>'20200 LiabilityRollFwd'!G43</f>
        <v>0</v>
      </c>
    </row>
    <row r="233" spans="4:12" s="55" customFormat="1" ht="15" thickBot="1" x14ac:dyDescent="0.35">
      <c r="D233" s="58">
        <v>4</v>
      </c>
      <c r="E233" s="58" t="s">
        <v>6806</v>
      </c>
      <c r="F233" s="55" t="s">
        <v>6767</v>
      </c>
      <c r="G233" s="59" t="s">
        <v>771</v>
      </c>
      <c r="H233" s="59" t="s">
        <v>763</v>
      </c>
      <c r="I233" s="59" t="s">
        <v>841</v>
      </c>
      <c r="J233" s="59" t="s">
        <v>862</v>
      </c>
      <c r="K233" s="59" t="s">
        <v>6544</v>
      </c>
      <c r="L233" s="84">
        <f>'20200 LiabilityRollFwd'!G46</f>
        <v>0</v>
      </c>
    </row>
    <row r="234" spans="4:12" s="55" customFormat="1" ht="15" thickBot="1" x14ac:dyDescent="0.35">
      <c r="D234" s="58">
        <v>8</v>
      </c>
      <c r="E234" s="58" t="s">
        <v>6807</v>
      </c>
      <c r="F234" s="55" t="s">
        <v>6767</v>
      </c>
      <c r="G234" s="59" t="s">
        <v>771</v>
      </c>
      <c r="H234" s="59" t="s">
        <v>763</v>
      </c>
      <c r="I234" s="59" t="s">
        <v>841</v>
      </c>
      <c r="J234" s="59" t="s">
        <v>862</v>
      </c>
      <c r="K234" s="59" t="s">
        <v>6544</v>
      </c>
      <c r="L234" s="84">
        <f>'20200 LiabilityRollFwd'!G46</f>
        <v>0</v>
      </c>
    </row>
    <row r="235" spans="4:12" s="55" customFormat="1" ht="15" thickBot="1" x14ac:dyDescent="0.35">
      <c r="D235" s="58">
        <v>8</v>
      </c>
      <c r="E235" s="58" t="s">
        <v>6808</v>
      </c>
      <c r="F235" s="55" t="s">
        <v>1148</v>
      </c>
      <c r="G235" s="59" t="s">
        <v>771</v>
      </c>
      <c r="H235" s="59" t="s">
        <v>763</v>
      </c>
      <c r="I235" s="59" t="s">
        <v>841</v>
      </c>
      <c r="J235" s="59" t="s">
        <v>842</v>
      </c>
      <c r="K235" s="59" t="s">
        <v>6552</v>
      </c>
      <c r="L235" s="84">
        <f>'20200 LiabilityRollFwd'!G38</f>
        <v>0</v>
      </c>
    </row>
    <row r="236" spans="4:12" s="55" customFormat="1" ht="15" thickBot="1" x14ac:dyDescent="0.35">
      <c r="D236" s="58">
        <v>10</v>
      </c>
      <c r="E236" s="58" t="s">
        <v>6809</v>
      </c>
      <c r="F236" s="55" t="s">
        <v>1262</v>
      </c>
      <c r="G236" s="59" t="s">
        <v>771</v>
      </c>
      <c r="H236" s="59" t="s">
        <v>763</v>
      </c>
      <c r="I236" s="59" t="s">
        <v>841</v>
      </c>
      <c r="J236" s="59" t="s">
        <v>849</v>
      </c>
      <c r="K236" s="59" t="s">
        <v>6552</v>
      </c>
      <c r="L236" s="84">
        <f>'20200 LiabilityRollFwd'!G41</f>
        <v>0</v>
      </c>
    </row>
    <row r="237" spans="4:12" s="55" customFormat="1" ht="15" thickBot="1" x14ac:dyDescent="0.35">
      <c r="D237" s="58">
        <v>9</v>
      </c>
      <c r="E237" s="58" t="s">
        <v>6810</v>
      </c>
      <c r="F237" s="55" t="s">
        <v>6772</v>
      </c>
      <c r="G237" s="59" t="s">
        <v>771</v>
      </c>
      <c r="H237" s="59" t="s">
        <v>763</v>
      </c>
      <c r="I237" s="59" t="s">
        <v>841</v>
      </c>
      <c r="J237" s="59" t="s">
        <v>795</v>
      </c>
      <c r="K237" s="59" t="s">
        <v>6552</v>
      </c>
      <c r="L237" s="84">
        <f>'20200 LiabilityRollFwd'!G44</f>
        <v>0</v>
      </c>
    </row>
    <row r="238" spans="4:12" s="55" customFormat="1" ht="15" thickBot="1" x14ac:dyDescent="0.35">
      <c r="D238" s="58">
        <v>4</v>
      </c>
      <c r="E238" s="58" t="s">
        <v>6811</v>
      </c>
      <c r="F238" s="55" t="s">
        <v>1069</v>
      </c>
      <c r="G238" s="59" t="s">
        <v>771</v>
      </c>
      <c r="H238" s="59" t="s">
        <v>763</v>
      </c>
      <c r="I238" s="59" t="s">
        <v>841</v>
      </c>
      <c r="J238" s="59" t="s">
        <v>862</v>
      </c>
      <c r="K238" s="59" t="s">
        <v>6552</v>
      </c>
      <c r="L238" s="84">
        <f>'20200 LiabilityRollFwd'!G47</f>
        <v>0</v>
      </c>
    </row>
    <row r="239" spans="4:12" s="55" customFormat="1" ht="15" thickBot="1" x14ac:dyDescent="0.35">
      <c r="D239" s="58">
        <v>8</v>
      </c>
      <c r="E239" s="58" t="s">
        <v>6812</v>
      </c>
      <c r="F239" s="55" t="s">
        <v>1069</v>
      </c>
      <c r="G239" s="59" t="s">
        <v>771</v>
      </c>
      <c r="H239" s="59" t="s">
        <v>763</v>
      </c>
      <c r="I239" s="60" t="s">
        <v>841</v>
      </c>
      <c r="J239" s="59" t="s">
        <v>862</v>
      </c>
      <c r="K239" s="59" t="s">
        <v>6552</v>
      </c>
      <c r="L239" s="84">
        <f>'20200 LiabilityRollFwd'!G47</f>
        <v>0</v>
      </c>
    </row>
    <row r="240" spans="4:12" s="55" customFormat="1" ht="15" thickBot="1" x14ac:dyDescent="0.35">
      <c r="D240" s="58">
        <v>5</v>
      </c>
      <c r="E240" s="58" t="s">
        <v>6813</v>
      </c>
      <c r="F240" s="55" t="s">
        <v>6776</v>
      </c>
      <c r="G240" s="59" t="s">
        <v>771</v>
      </c>
      <c r="H240" s="59" t="s">
        <v>763</v>
      </c>
      <c r="I240" s="60" t="s">
        <v>841</v>
      </c>
      <c r="J240" s="59" t="s">
        <v>862</v>
      </c>
      <c r="K240" s="59" t="s">
        <v>810</v>
      </c>
      <c r="L240" s="84">
        <f>'20200 LiabilityRollFwd'!G48</f>
        <v>0</v>
      </c>
    </row>
    <row r="241" spans="4:12" s="55" customFormat="1" ht="15" thickBot="1" x14ac:dyDescent="0.35">
      <c r="D241" s="58">
        <v>4</v>
      </c>
      <c r="E241" s="58" t="s">
        <v>6814</v>
      </c>
      <c r="F241" s="55" t="s">
        <v>1080</v>
      </c>
      <c r="G241" s="59" t="s">
        <v>771</v>
      </c>
      <c r="H241" s="59" t="s">
        <v>763</v>
      </c>
      <c r="I241" s="60" t="s">
        <v>841</v>
      </c>
      <c r="J241" s="59" t="s">
        <v>862</v>
      </c>
      <c r="K241" s="59" t="s">
        <v>6562</v>
      </c>
      <c r="L241" s="84">
        <f>'20200 LiabilityRollFwd'!G49</f>
        <v>0</v>
      </c>
    </row>
    <row r="242" spans="4:12" s="55" customFormat="1" ht="15" thickBot="1" x14ac:dyDescent="0.35">
      <c r="D242" s="58">
        <v>8</v>
      </c>
      <c r="E242" s="58" t="s">
        <v>6815</v>
      </c>
      <c r="F242" s="55" t="s">
        <v>6779</v>
      </c>
      <c r="G242" s="59" t="s">
        <v>771</v>
      </c>
      <c r="H242" s="59" t="s">
        <v>951</v>
      </c>
      <c r="I242" s="60" t="s">
        <v>841</v>
      </c>
      <c r="J242" s="59" t="s">
        <v>842</v>
      </c>
      <c r="K242" s="59" t="s">
        <v>6535</v>
      </c>
      <c r="L242" s="84">
        <f>'20200 LiabilityRollFwd'!N36</f>
        <v>0</v>
      </c>
    </row>
    <row r="243" spans="4:12" s="55" customFormat="1" ht="15" thickBot="1" x14ac:dyDescent="0.35">
      <c r="D243" s="58">
        <v>10</v>
      </c>
      <c r="E243" s="58" t="s">
        <v>6816</v>
      </c>
      <c r="F243" s="55" t="s">
        <v>1281</v>
      </c>
      <c r="G243" s="59" t="s">
        <v>771</v>
      </c>
      <c r="H243" s="59" t="s">
        <v>951</v>
      </c>
      <c r="I243" s="60" t="s">
        <v>841</v>
      </c>
      <c r="J243" s="59" t="s">
        <v>849</v>
      </c>
      <c r="K243" s="59" t="s">
        <v>6535</v>
      </c>
      <c r="L243" s="84">
        <f>'20200 LiabilityRollFwd'!N39</f>
        <v>0</v>
      </c>
    </row>
    <row r="244" spans="4:12" s="55" customFormat="1" ht="15" thickBot="1" x14ac:dyDescent="0.35">
      <c r="D244" s="58">
        <v>9</v>
      </c>
      <c r="E244" s="58" t="s">
        <v>6817</v>
      </c>
      <c r="F244" s="55" t="s">
        <v>6782</v>
      </c>
      <c r="G244" s="59" t="s">
        <v>771</v>
      </c>
      <c r="H244" s="59" t="s">
        <v>951</v>
      </c>
      <c r="I244" s="60" t="s">
        <v>841</v>
      </c>
      <c r="J244" s="59" t="s">
        <v>795</v>
      </c>
      <c r="K244" s="59" t="s">
        <v>6535</v>
      </c>
      <c r="L244" s="84">
        <f>'20200 LiabilityRollFwd'!N42</f>
        <v>0</v>
      </c>
    </row>
    <row r="245" spans="4:12" s="55" customFormat="1" ht="15" thickBot="1" x14ac:dyDescent="0.35">
      <c r="D245" s="58">
        <v>8</v>
      </c>
      <c r="E245" s="58" t="s">
        <v>6818</v>
      </c>
      <c r="F245" s="55" t="s">
        <v>6784</v>
      </c>
      <c r="G245" s="59" t="s">
        <v>771</v>
      </c>
      <c r="H245" s="59" t="s">
        <v>951</v>
      </c>
      <c r="I245" s="60" t="s">
        <v>841</v>
      </c>
      <c r="J245" s="59" t="s">
        <v>862</v>
      </c>
      <c r="K245" s="59" t="s">
        <v>6535</v>
      </c>
      <c r="L245" s="84">
        <f>'20200 LiabilityRollFwd'!N45</f>
        <v>0</v>
      </c>
    </row>
    <row r="246" spans="4:12" s="55" customFormat="1" ht="15" thickBot="1" x14ac:dyDescent="0.35">
      <c r="D246" s="58">
        <v>8</v>
      </c>
      <c r="E246" s="58" t="s">
        <v>6819</v>
      </c>
      <c r="F246" s="55" t="s">
        <v>6786</v>
      </c>
      <c r="G246" s="59" t="s">
        <v>771</v>
      </c>
      <c r="H246" s="59" t="s">
        <v>951</v>
      </c>
      <c r="I246" s="60" t="s">
        <v>841</v>
      </c>
      <c r="J246" s="59" t="s">
        <v>842</v>
      </c>
      <c r="K246" s="59" t="s">
        <v>6544</v>
      </c>
      <c r="L246" s="84">
        <f>'20200 LiabilityRollFwd'!N37</f>
        <v>0</v>
      </c>
    </row>
    <row r="247" spans="4:12" s="55" customFormat="1" ht="15" thickBot="1" x14ac:dyDescent="0.35">
      <c r="D247" s="58">
        <v>10</v>
      </c>
      <c r="E247" s="58" t="s">
        <v>6820</v>
      </c>
      <c r="F247" s="55" t="s">
        <v>6788</v>
      </c>
      <c r="G247" s="59" t="s">
        <v>771</v>
      </c>
      <c r="H247" s="59" t="s">
        <v>951</v>
      </c>
      <c r="I247" s="60" t="s">
        <v>841</v>
      </c>
      <c r="J247" s="59" t="s">
        <v>849</v>
      </c>
      <c r="K247" s="59" t="s">
        <v>6544</v>
      </c>
      <c r="L247" s="84">
        <f>'20200 LiabilityRollFwd'!N40</f>
        <v>0</v>
      </c>
    </row>
    <row r="248" spans="4:12" s="55" customFormat="1" ht="15" thickBot="1" x14ac:dyDescent="0.35">
      <c r="D248" s="58">
        <v>9</v>
      </c>
      <c r="E248" s="58" t="s">
        <v>6821</v>
      </c>
      <c r="F248" s="55" t="s">
        <v>6790</v>
      </c>
      <c r="G248" s="59" t="s">
        <v>771</v>
      </c>
      <c r="H248" s="59" t="s">
        <v>951</v>
      </c>
      <c r="I248" s="60" t="s">
        <v>841</v>
      </c>
      <c r="J248" s="59" t="s">
        <v>795</v>
      </c>
      <c r="K248" s="59" t="s">
        <v>6544</v>
      </c>
      <c r="L248" s="84">
        <f>'20200 LiabilityRollFwd'!N43</f>
        <v>0</v>
      </c>
    </row>
    <row r="249" spans="4:12" s="55" customFormat="1" ht="15" thickBot="1" x14ac:dyDescent="0.35">
      <c r="D249" s="58">
        <v>8</v>
      </c>
      <c r="E249" s="58" t="s">
        <v>6822</v>
      </c>
      <c r="F249" s="55" t="s">
        <v>6792</v>
      </c>
      <c r="G249" s="59" t="s">
        <v>771</v>
      </c>
      <c r="H249" s="59" t="s">
        <v>951</v>
      </c>
      <c r="I249" s="60" t="s">
        <v>841</v>
      </c>
      <c r="J249" s="59" t="s">
        <v>862</v>
      </c>
      <c r="K249" s="59" t="s">
        <v>6544</v>
      </c>
      <c r="L249" s="84">
        <f>'20200 LiabilityRollFwd'!N46</f>
        <v>0</v>
      </c>
    </row>
    <row r="250" spans="4:12" s="55" customFormat="1" ht="15" thickBot="1" x14ac:dyDescent="0.35">
      <c r="D250" s="58">
        <v>8</v>
      </c>
      <c r="E250" s="58" t="s">
        <v>6823</v>
      </c>
      <c r="F250" s="55" t="s">
        <v>1200</v>
      </c>
      <c r="G250" s="59" t="s">
        <v>771</v>
      </c>
      <c r="H250" s="59" t="s">
        <v>951</v>
      </c>
      <c r="I250" s="60" t="s">
        <v>841</v>
      </c>
      <c r="J250" s="59" t="s">
        <v>842</v>
      </c>
      <c r="K250" s="59" t="s">
        <v>6552</v>
      </c>
      <c r="L250" s="84">
        <f>'20200 LiabilityRollFwd'!N38</f>
        <v>0</v>
      </c>
    </row>
    <row r="251" spans="4:12" s="55" customFormat="1" ht="15" thickBot="1" x14ac:dyDescent="0.35">
      <c r="D251" s="58">
        <v>10</v>
      </c>
      <c r="E251" s="58" t="s">
        <v>6824</v>
      </c>
      <c r="F251" s="55" t="s">
        <v>6795</v>
      </c>
      <c r="G251" s="59" t="s">
        <v>771</v>
      </c>
      <c r="H251" s="59" t="s">
        <v>951</v>
      </c>
      <c r="I251" s="60" t="s">
        <v>841</v>
      </c>
      <c r="J251" s="59" t="s">
        <v>849</v>
      </c>
      <c r="K251" s="59" t="s">
        <v>6552</v>
      </c>
      <c r="L251" s="84">
        <f>'20200 LiabilityRollFwd'!N41</f>
        <v>0</v>
      </c>
    </row>
    <row r="252" spans="4:12" s="55" customFormat="1" ht="15" thickBot="1" x14ac:dyDescent="0.35">
      <c r="D252" s="58">
        <v>9</v>
      </c>
      <c r="E252" s="58" t="s">
        <v>6825</v>
      </c>
      <c r="F252" s="55" t="s">
        <v>1239</v>
      </c>
      <c r="G252" s="59" t="s">
        <v>771</v>
      </c>
      <c r="H252" s="59" t="s">
        <v>951</v>
      </c>
      <c r="I252" s="60" t="s">
        <v>841</v>
      </c>
      <c r="J252" s="59" t="s">
        <v>795</v>
      </c>
      <c r="K252" s="59" t="s">
        <v>6552</v>
      </c>
      <c r="L252" s="84">
        <f>'20200 LiabilityRollFwd'!N44</f>
        <v>0</v>
      </c>
    </row>
    <row r="253" spans="4:12" s="55" customFormat="1" ht="15" thickBot="1" x14ac:dyDescent="0.35">
      <c r="D253" s="58">
        <v>8</v>
      </c>
      <c r="E253" s="58" t="s">
        <v>6826</v>
      </c>
      <c r="F253" s="55" t="s">
        <v>1175</v>
      </c>
      <c r="G253" s="59" t="s">
        <v>771</v>
      </c>
      <c r="H253" s="59" t="s">
        <v>951</v>
      </c>
      <c r="I253" s="60" t="s">
        <v>841</v>
      </c>
      <c r="J253" s="59" t="s">
        <v>862</v>
      </c>
      <c r="K253" s="59" t="s">
        <v>6552</v>
      </c>
      <c r="L253" s="84">
        <f>'20200 LiabilityRollFwd'!N47</f>
        <v>0</v>
      </c>
    </row>
    <row r="254" spans="4:12" s="55" customFormat="1" ht="15" thickBot="1" x14ac:dyDescent="0.35">
      <c r="D254" s="58">
        <v>8</v>
      </c>
      <c r="E254" s="58" t="s">
        <v>6827</v>
      </c>
      <c r="F254" s="55" t="s">
        <v>6754</v>
      </c>
      <c r="G254" s="59" t="s">
        <v>773</v>
      </c>
      <c r="H254" s="59" t="s">
        <v>763</v>
      </c>
      <c r="I254" s="59" t="s">
        <v>841</v>
      </c>
      <c r="J254" s="59" t="s">
        <v>842</v>
      </c>
      <c r="K254" s="59" t="s">
        <v>6535</v>
      </c>
      <c r="L254" s="84">
        <f>'20200 LiabilityRollFwd'!I36</f>
        <v>0</v>
      </c>
    </row>
    <row r="255" spans="4:12" s="55" customFormat="1" ht="15" thickBot="1" x14ac:dyDescent="0.35">
      <c r="D255" s="58">
        <v>10</v>
      </c>
      <c r="E255" s="58" t="s">
        <v>6828</v>
      </c>
      <c r="F255" s="55" t="s">
        <v>6756</v>
      </c>
      <c r="G255" s="59" t="s">
        <v>773</v>
      </c>
      <c r="H255" s="59" t="s">
        <v>763</v>
      </c>
      <c r="I255" s="59" t="s">
        <v>841</v>
      </c>
      <c r="J255" s="59" t="s">
        <v>849</v>
      </c>
      <c r="K255" s="59" t="s">
        <v>6535</v>
      </c>
      <c r="L255" s="84">
        <f>'20200 LiabilityRollFwd'!I39</f>
        <v>0</v>
      </c>
    </row>
    <row r="256" spans="4:12" s="55" customFormat="1" ht="15" thickBot="1" x14ac:dyDescent="0.35">
      <c r="D256" s="58">
        <v>9</v>
      </c>
      <c r="E256" s="58" t="s">
        <v>6829</v>
      </c>
      <c r="F256" s="55" t="s">
        <v>1218</v>
      </c>
      <c r="G256" s="59" t="s">
        <v>773</v>
      </c>
      <c r="H256" s="59" t="s">
        <v>763</v>
      </c>
      <c r="I256" s="59" t="s">
        <v>841</v>
      </c>
      <c r="J256" s="59" t="s">
        <v>795</v>
      </c>
      <c r="K256" s="59" t="s">
        <v>6535</v>
      </c>
      <c r="L256" s="84">
        <f>'20200 LiabilityRollFwd'!I42</f>
        <v>0</v>
      </c>
    </row>
    <row r="257" spans="1:12" s="55" customFormat="1" ht="15" thickBot="1" x14ac:dyDescent="0.35">
      <c r="D257" s="58">
        <v>4</v>
      </c>
      <c r="E257" s="58" t="s">
        <v>6830</v>
      </c>
      <c r="F257" s="55" t="s">
        <v>6759</v>
      </c>
      <c r="G257" s="59" t="s">
        <v>773</v>
      </c>
      <c r="H257" s="59" t="s">
        <v>763</v>
      </c>
      <c r="I257" s="59" t="s">
        <v>841</v>
      </c>
      <c r="J257" s="59" t="s">
        <v>862</v>
      </c>
      <c r="K257" s="59" t="s">
        <v>6535</v>
      </c>
      <c r="L257" s="84">
        <f>'20200 LiabilityRollFwd'!I45</f>
        <v>0</v>
      </c>
    </row>
    <row r="258" spans="1:12" s="55" customFormat="1" ht="15" thickBot="1" x14ac:dyDescent="0.35">
      <c r="D258" s="58">
        <v>8</v>
      </c>
      <c r="E258" s="58" t="s">
        <v>6831</v>
      </c>
      <c r="F258" s="55" t="s">
        <v>6759</v>
      </c>
      <c r="G258" s="59" t="s">
        <v>773</v>
      </c>
      <c r="H258" s="59" t="s">
        <v>763</v>
      </c>
      <c r="I258" s="59" t="s">
        <v>841</v>
      </c>
      <c r="J258" s="59" t="s">
        <v>862</v>
      </c>
      <c r="K258" s="59" t="s">
        <v>6535</v>
      </c>
      <c r="L258" s="84">
        <f>'20200 LiabilityRollFwd'!I45</f>
        <v>0</v>
      </c>
    </row>
    <row r="259" spans="1:12" s="55" customFormat="1" ht="15" thickBot="1" x14ac:dyDescent="0.35">
      <c r="D259" s="58">
        <v>8</v>
      </c>
      <c r="E259" s="58" t="s">
        <v>6832</v>
      </c>
      <c r="F259" s="55" t="s">
        <v>1145</v>
      </c>
      <c r="G259" s="59" t="s">
        <v>773</v>
      </c>
      <c r="H259" s="59" t="s">
        <v>763</v>
      </c>
      <c r="I259" s="60" t="s">
        <v>841</v>
      </c>
      <c r="J259" s="59" t="s">
        <v>842</v>
      </c>
      <c r="K259" s="59" t="s">
        <v>6544</v>
      </c>
      <c r="L259" s="84">
        <f>'20200 LiabilityRollFwd'!I37</f>
        <v>0</v>
      </c>
    </row>
    <row r="260" spans="1:12" s="55" customFormat="1" ht="15" thickBot="1" x14ac:dyDescent="0.35">
      <c r="D260" s="58">
        <v>10</v>
      </c>
      <c r="E260" s="58" t="s">
        <v>6833</v>
      </c>
      <c r="F260" s="55" t="s">
        <v>6763</v>
      </c>
      <c r="G260" s="59" t="s">
        <v>773</v>
      </c>
      <c r="H260" s="59" t="s">
        <v>763</v>
      </c>
      <c r="I260" s="60" t="s">
        <v>841</v>
      </c>
      <c r="J260" s="59" t="s">
        <v>849</v>
      </c>
      <c r="K260" s="59" t="s">
        <v>6544</v>
      </c>
      <c r="L260" s="84">
        <f>'20200 LiabilityRollFwd'!I40</f>
        <v>0</v>
      </c>
    </row>
    <row r="261" spans="1:12" s="55" customFormat="1" ht="15" thickBot="1" x14ac:dyDescent="0.35">
      <c r="D261" s="58">
        <v>9</v>
      </c>
      <c r="E261" s="58" t="s">
        <v>6834</v>
      </c>
      <c r="F261" s="55" t="s">
        <v>6765</v>
      </c>
      <c r="G261" s="59" t="s">
        <v>773</v>
      </c>
      <c r="H261" s="59" t="s">
        <v>763</v>
      </c>
      <c r="I261" s="60" t="s">
        <v>841</v>
      </c>
      <c r="J261" s="59" t="s">
        <v>795</v>
      </c>
      <c r="K261" s="59" t="s">
        <v>6544</v>
      </c>
      <c r="L261" s="84">
        <f>'20200 LiabilityRollFwd'!I43</f>
        <v>0</v>
      </c>
    </row>
    <row r="262" spans="1:12" s="55" customFormat="1" ht="15" thickBot="1" x14ac:dyDescent="0.35">
      <c r="D262" s="58">
        <v>4</v>
      </c>
      <c r="E262" s="58" t="s">
        <v>6835</v>
      </c>
      <c r="F262" s="55" t="s">
        <v>6767</v>
      </c>
      <c r="G262" s="59" t="s">
        <v>773</v>
      </c>
      <c r="H262" s="59" t="s">
        <v>763</v>
      </c>
      <c r="I262" s="59" t="s">
        <v>841</v>
      </c>
      <c r="J262" s="59" t="s">
        <v>862</v>
      </c>
      <c r="K262" s="59" t="s">
        <v>6544</v>
      </c>
      <c r="L262" s="84">
        <f>'20200 LiabilityRollFwd'!I46</f>
        <v>0</v>
      </c>
    </row>
    <row r="263" spans="1:12" s="55" customFormat="1" ht="15" thickBot="1" x14ac:dyDescent="0.35">
      <c r="D263" s="58">
        <v>8</v>
      </c>
      <c r="E263" s="58" t="s">
        <v>6836</v>
      </c>
      <c r="F263" s="55" t="s">
        <v>6767</v>
      </c>
      <c r="G263" s="59" t="s">
        <v>773</v>
      </c>
      <c r="H263" s="59" t="s">
        <v>763</v>
      </c>
      <c r="I263" s="59" t="s">
        <v>841</v>
      </c>
      <c r="J263" s="59" t="s">
        <v>862</v>
      </c>
      <c r="K263" s="59" t="s">
        <v>6544</v>
      </c>
      <c r="L263" s="84">
        <f>'20200 LiabilityRollFwd'!I46</f>
        <v>0</v>
      </c>
    </row>
    <row r="264" spans="1:12" s="55" customFormat="1" ht="15" thickBot="1" x14ac:dyDescent="0.35">
      <c r="A264" s="55" t="str">
        <f>MID(F271,6,5)</f>
        <v>20016</v>
      </c>
      <c r="B264" s="55" t="str">
        <f>MID(F271,11,3)</f>
        <v>099</v>
      </c>
      <c r="C264" s="55" t="str">
        <f>RIGHT(F271,2)</f>
        <v>40</v>
      </c>
      <c r="D264" s="58">
        <v>8</v>
      </c>
      <c r="E264" s="58" t="s">
        <v>6837</v>
      </c>
      <c r="F264" s="55" t="s">
        <v>1148</v>
      </c>
      <c r="G264" s="59" t="s">
        <v>773</v>
      </c>
      <c r="H264" s="59" t="s">
        <v>763</v>
      </c>
      <c r="I264" s="59" t="s">
        <v>841</v>
      </c>
      <c r="J264" s="59" t="s">
        <v>842</v>
      </c>
      <c r="K264" s="59" t="s">
        <v>6552</v>
      </c>
      <c r="L264" s="84">
        <f>'20200 LiabilityRollFwd'!I38</f>
        <v>0</v>
      </c>
    </row>
    <row r="265" spans="1:12" s="55" customFormat="1" ht="15" thickBot="1" x14ac:dyDescent="0.35">
      <c r="A265" s="55" t="str">
        <f>MID(F272,6,5)</f>
        <v>20016</v>
      </c>
      <c r="B265" s="55" t="str">
        <f>MID(F272,11,3)</f>
        <v>110</v>
      </c>
      <c r="C265" s="55" t="str">
        <f>RIGHT(F272,2)</f>
        <v>40</v>
      </c>
      <c r="D265" s="58">
        <v>10</v>
      </c>
      <c r="E265" s="58" t="s">
        <v>6838</v>
      </c>
      <c r="F265" s="55" t="s">
        <v>1262</v>
      </c>
      <c r="G265" s="59" t="s">
        <v>773</v>
      </c>
      <c r="H265" s="59" t="s">
        <v>763</v>
      </c>
      <c r="I265" s="59" t="s">
        <v>841</v>
      </c>
      <c r="J265" s="59" t="s">
        <v>849</v>
      </c>
      <c r="K265" s="59" t="s">
        <v>6552</v>
      </c>
      <c r="L265" s="84">
        <f>'20200 LiabilityRollFwd'!I41</f>
        <v>0</v>
      </c>
    </row>
    <row r="266" spans="1:12" s="55" customFormat="1" ht="15" thickBot="1" x14ac:dyDescent="0.35">
      <c r="A266" s="55" t="str">
        <f>MID(F273,6,5)</f>
        <v>20016</v>
      </c>
      <c r="B266" s="55" t="str">
        <f>MID(F273,11,3)</f>
        <v>210</v>
      </c>
      <c r="C266" s="55" t="str">
        <f>RIGHT(F273,2)</f>
        <v>40</v>
      </c>
      <c r="D266" s="58">
        <v>9</v>
      </c>
      <c r="E266" s="58" t="s">
        <v>6839</v>
      </c>
      <c r="F266" s="55" t="s">
        <v>6772</v>
      </c>
      <c r="G266" s="59" t="s">
        <v>773</v>
      </c>
      <c r="H266" s="59" t="s">
        <v>763</v>
      </c>
      <c r="I266" s="59" t="s">
        <v>841</v>
      </c>
      <c r="J266" s="59" t="s">
        <v>795</v>
      </c>
      <c r="K266" s="59" t="s">
        <v>6552</v>
      </c>
      <c r="L266" s="84">
        <f>'20200 LiabilityRollFwd'!I44</f>
        <v>0</v>
      </c>
    </row>
    <row r="267" spans="1:12" s="55" customFormat="1" ht="15" thickBot="1" x14ac:dyDescent="0.35">
      <c r="A267" s="55" t="str">
        <f>MID(F274,6,5)</f>
        <v>20016</v>
      </c>
      <c r="B267" s="55" t="str">
        <f>MID(F274,11,3)</f>
        <v>799</v>
      </c>
      <c r="C267" s="55" t="str">
        <f>RIGHT(F274,2)</f>
        <v>40</v>
      </c>
      <c r="D267" s="58">
        <v>4</v>
      </c>
      <c r="E267" s="58" t="s">
        <v>6840</v>
      </c>
      <c r="F267" s="55" t="s">
        <v>1069</v>
      </c>
      <c r="G267" s="59" t="s">
        <v>773</v>
      </c>
      <c r="H267" s="59" t="s">
        <v>763</v>
      </c>
      <c r="I267" s="59" t="s">
        <v>841</v>
      </c>
      <c r="J267" s="59" t="s">
        <v>862</v>
      </c>
      <c r="K267" s="59" t="s">
        <v>6552</v>
      </c>
      <c r="L267" s="84">
        <f>'20200 LiabilityRollFwd'!I47</f>
        <v>0</v>
      </c>
    </row>
    <row r="268" spans="1:12" s="55" customFormat="1" ht="15" thickBot="1" x14ac:dyDescent="0.35">
      <c r="A268" s="55" t="str">
        <f>MID(F279,6,5)</f>
        <v>20016</v>
      </c>
      <c r="B268" s="55" t="str">
        <f>MID(F279,11,3)</f>
        <v>099</v>
      </c>
      <c r="C268" s="55" t="str">
        <f>RIGHT(F279,2)</f>
        <v>48</v>
      </c>
      <c r="D268" s="58">
        <v>8</v>
      </c>
      <c r="E268" s="58" t="s">
        <v>6841</v>
      </c>
      <c r="F268" s="55" t="s">
        <v>1069</v>
      </c>
      <c r="G268" s="59" t="s">
        <v>773</v>
      </c>
      <c r="H268" s="59" t="s">
        <v>763</v>
      </c>
      <c r="I268" s="59" t="s">
        <v>841</v>
      </c>
      <c r="J268" s="59" t="s">
        <v>862</v>
      </c>
      <c r="K268" s="59" t="s">
        <v>6552</v>
      </c>
      <c r="L268" s="84">
        <f>'20200 LiabilityRollFwd'!I47</f>
        <v>0</v>
      </c>
    </row>
    <row r="269" spans="1:12" s="55" customFormat="1" ht="15" thickBot="1" x14ac:dyDescent="0.35">
      <c r="A269" s="55" t="str">
        <f>MID(F280,6,5)</f>
        <v>20016</v>
      </c>
      <c r="B269" s="55" t="str">
        <f>MID(F280,11,3)</f>
        <v>110</v>
      </c>
      <c r="C269" s="55" t="str">
        <f>RIGHT(F280,2)</f>
        <v>48</v>
      </c>
      <c r="D269" s="58">
        <v>5</v>
      </c>
      <c r="E269" s="58" t="s">
        <v>6842</v>
      </c>
      <c r="F269" s="55" t="s">
        <v>6776</v>
      </c>
      <c r="G269" s="59" t="s">
        <v>773</v>
      </c>
      <c r="H269" s="59" t="s">
        <v>763</v>
      </c>
      <c r="I269" s="59" t="s">
        <v>841</v>
      </c>
      <c r="J269" s="59" t="s">
        <v>862</v>
      </c>
      <c r="K269" s="59" t="s">
        <v>810</v>
      </c>
      <c r="L269" s="84">
        <f>'20200 LiabilityRollFwd'!I48</f>
        <v>0</v>
      </c>
    </row>
    <row r="270" spans="1:12" s="55" customFormat="1" ht="15" thickBot="1" x14ac:dyDescent="0.35">
      <c r="A270" s="55" t="str">
        <f>MID(F281,6,5)</f>
        <v>20016</v>
      </c>
      <c r="B270" s="55" t="str">
        <f>MID(F281,11,3)</f>
        <v>210</v>
      </c>
      <c r="C270" s="55" t="str">
        <f>RIGHT(F281,2)</f>
        <v>48</v>
      </c>
      <c r="D270" s="58">
        <v>4</v>
      </c>
      <c r="E270" s="58" t="s">
        <v>6843</v>
      </c>
      <c r="F270" s="55" t="s">
        <v>1080</v>
      </c>
      <c r="G270" s="59" t="s">
        <v>773</v>
      </c>
      <c r="H270" s="59" t="s">
        <v>763</v>
      </c>
      <c r="I270" s="59" t="s">
        <v>841</v>
      </c>
      <c r="J270" s="59" t="s">
        <v>862</v>
      </c>
      <c r="K270" s="59" t="s">
        <v>6562</v>
      </c>
      <c r="L270" s="84">
        <f>'20200 LiabilityRollFwd'!I49</f>
        <v>0</v>
      </c>
    </row>
    <row r="271" spans="1:12" s="55" customFormat="1" ht="15" thickBot="1" x14ac:dyDescent="0.35">
      <c r="A271" s="55" t="str">
        <f>MID(F291,6,5)</f>
        <v>20016</v>
      </c>
      <c r="B271" s="55" t="str">
        <f>MID(F291,11,3)</f>
        <v>799</v>
      </c>
      <c r="C271" s="55" t="str">
        <f>RIGHT(F291,2)</f>
        <v>14</v>
      </c>
      <c r="D271" s="58">
        <v>8</v>
      </c>
      <c r="E271" s="58" t="s">
        <v>6844</v>
      </c>
      <c r="F271" s="55" t="s">
        <v>6779</v>
      </c>
      <c r="G271" s="59" t="s">
        <v>773</v>
      </c>
      <c r="H271" s="59" t="s">
        <v>951</v>
      </c>
      <c r="I271" s="59" t="s">
        <v>841</v>
      </c>
      <c r="J271" s="59" t="s">
        <v>842</v>
      </c>
      <c r="K271" s="59" t="s">
        <v>6535</v>
      </c>
      <c r="L271" s="84">
        <f>'20200 LiabilityRollFwd'!P36</f>
        <v>0</v>
      </c>
    </row>
    <row r="272" spans="1:12" s="55" customFormat="1" ht="15" thickBot="1" x14ac:dyDescent="0.35">
      <c r="A272" s="55" t="str">
        <f>MID(F292,6,5)</f>
        <v>20016</v>
      </c>
      <c r="B272" s="55" t="str">
        <f>MID(F292,11,3)</f>
        <v>799</v>
      </c>
      <c r="C272" s="55" t="str">
        <f>RIGHT(F292,2)</f>
        <v>14</v>
      </c>
      <c r="D272" s="58">
        <v>10</v>
      </c>
      <c r="E272" s="58" t="s">
        <v>6845</v>
      </c>
      <c r="F272" s="55" t="s">
        <v>1281</v>
      </c>
      <c r="G272" s="59" t="s">
        <v>773</v>
      </c>
      <c r="H272" s="59" t="s">
        <v>951</v>
      </c>
      <c r="I272" s="59" t="s">
        <v>841</v>
      </c>
      <c r="J272" s="59" t="s">
        <v>849</v>
      </c>
      <c r="K272" s="59" t="s">
        <v>6535</v>
      </c>
      <c r="L272" s="84">
        <f>'20200 LiabilityRollFwd'!P39</f>
        <v>0</v>
      </c>
    </row>
    <row r="273" spans="1:12" s="55" customFormat="1" ht="15" thickBot="1" x14ac:dyDescent="0.35">
      <c r="A273" s="55" t="str">
        <f>MID(F283,6,5)</f>
        <v>20016</v>
      </c>
      <c r="B273" s="55" t="str">
        <f>MID(F283,11,3)</f>
        <v>099</v>
      </c>
      <c r="C273" s="55" t="str">
        <f>RIGHT(F283,2)</f>
        <v>10</v>
      </c>
      <c r="D273" s="58">
        <v>9</v>
      </c>
      <c r="E273" s="58" t="s">
        <v>6846</v>
      </c>
      <c r="F273" s="55" t="s">
        <v>6782</v>
      </c>
      <c r="G273" s="59" t="s">
        <v>773</v>
      </c>
      <c r="H273" s="59" t="s">
        <v>951</v>
      </c>
      <c r="I273" s="59" t="s">
        <v>841</v>
      </c>
      <c r="J273" s="59" t="s">
        <v>795</v>
      </c>
      <c r="K273" s="59" t="s">
        <v>6535</v>
      </c>
      <c r="L273" s="84">
        <f>'20200 LiabilityRollFwd'!P42</f>
        <v>0</v>
      </c>
    </row>
    <row r="274" spans="1:12" s="55" customFormat="1" ht="15" thickBot="1" x14ac:dyDescent="0.35">
      <c r="A274" s="55" t="str">
        <f>MID(F284,6,5)</f>
        <v>20016</v>
      </c>
      <c r="B274" s="55" t="str">
        <f>MID(F284,11,3)</f>
        <v>110</v>
      </c>
      <c r="C274" s="55" t="str">
        <f>RIGHT(F284,2)</f>
        <v>10</v>
      </c>
      <c r="D274" s="58">
        <v>8</v>
      </c>
      <c r="E274" s="58" t="s">
        <v>6847</v>
      </c>
      <c r="F274" s="55" t="s">
        <v>6784</v>
      </c>
      <c r="G274" s="59" t="s">
        <v>773</v>
      </c>
      <c r="H274" s="59" t="s">
        <v>951</v>
      </c>
      <c r="I274" s="59" t="s">
        <v>841</v>
      </c>
      <c r="J274" s="59" t="s">
        <v>862</v>
      </c>
      <c r="K274" s="59" t="s">
        <v>6535</v>
      </c>
      <c r="L274" s="84">
        <f>'20200 LiabilityRollFwd'!P45</f>
        <v>0</v>
      </c>
    </row>
    <row r="275" spans="1:12" s="55" customFormat="1" ht="15" thickBot="1" x14ac:dyDescent="0.35">
      <c r="A275" s="55" t="str">
        <f>MID(F282,6,5)</f>
        <v>20016</v>
      </c>
      <c r="B275" s="55" t="str">
        <f>MID(F282,11,3)</f>
        <v>799</v>
      </c>
      <c r="C275" s="55" t="str">
        <f>RIGHT(F282,2)</f>
        <v>48</v>
      </c>
      <c r="D275" s="58">
        <v>8</v>
      </c>
      <c r="E275" s="58" t="s">
        <v>6848</v>
      </c>
      <c r="F275" s="55" t="s">
        <v>6786</v>
      </c>
      <c r="G275" s="59" t="s">
        <v>773</v>
      </c>
      <c r="H275" s="59" t="s">
        <v>951</v>
      </c>
      <c r="I275" s="59" t="s">
        <v>841</v>
      </c>
      <c r="J275" s="59" t="s">
        <v>842</v>
      </c>
      <c r="K275" s="59" t="s">
        <v>6544</v>
      </c>
      <c r="L275" s="84">
        <f>'20200 LiabilityRollFwd'!P37</f>
        <v>0</v>
      </c>
    </row>
    <row r="276" spans="1:12" s="55" customFormat="1" ht="15" thickBot="1" x14ac:dyDescent="0.35">
      <c r="A276" s="55" t="str">
        <f>MID(F288,6,5)</f>
        <v>20016</v>
      </c>
      <c r="B276" s="55" t="str">
        <f>MID(F288,11,3)</f>
        <v>099</v>
      </c>
      <c r="C276" s="55" t="str">
        <f>RIGHT(F288,2)</f>
        <v>14</v>
      </c>
      <c r="D276" s="58">
        <v>10</v>
      </c>
      <c r="E276" s="58" t="s">
        <v>6849</v>
      </c>
      <c r="F276" s="55" t="s">
        <v>6788</v>
      </c>
      <c r="G276" s="59" t="s">
        <v>773</v>
      </c>
      <c r="H276" s="59" t="s">
        <v>951</v>
      </c>
      <c r="I276" s="59" t="s">
        <v>841</v>
      </c>
      <c r="J276" s="59" t="s">
        <v>849</v>
      </c>
      <c r="K276" s="59" t="s">
        <v>6544</v>
      </c>
      <c r="L276" s="84">
        <f>'20200 LiabilityRollFwd'!P40</f>
        <v>0</v>
      </c>
    </row>
    <row r="277" spans="1:12" s="55" customFormat="1" ht="15" thickBot="1" x14ac:dyDescent="0.35">
      <c r="A277" s="55" t="str">
        <f>MID(F289,6,5)</f>
        <v>20016</v>
      </c>
      <c r="B277" s="55" t="str">
        <f>MID(F289,11,3)</f>
        <v>110</v>
      </c>
      <c r="C277" s="55" t="str">
        <f>RIGHT(F289,2)</f>
        <v>14</v>
      </c>
      <c r="D277" s="58">
        <v>9</v>
      </c>
      <c r="E277" s="58" t="s">
        <v>6850</v>
      </c>
      <c r="F277" s="55" t="s">
        <v>6790</v>
      </c>
      <c r="G277" s="59" t="s">
        <v>773</v>
      </c>
      <c r="H277" s="59" t="s">
        <v>951</v>
      </c>
      <c r="I277" s="59" t="s">
        <v>841</v>
      </c>
      <c r="J277" s="59" t="s">
        <v>795</v>
      </c>
      <c r="K277" s="59" t="s">
        <v>6544</v>
      </c>
      <c r="L277" s="84">
        <f>'20200 LiabilityRollFwd'!P43</f>
        <v>0</v>
      </c>
    </row>
    <row r="278" spans="1:12" s="55" customFormat="1" ht="15" thickBot="1" x14ac:dyDescent="0.35">
      <c r="A278" s="55" t="str">
        <f>MID(F290,6,5)</f>
        <v>20016</v>
      </c>
      <c r="B278" s="55" t="str">
        <f>MID(F290,11,3)</f>
        <v>210</v>
      </c>
      <c r="C278" s="55" t="str">
        <f>RIGHT(F290,2)</f>
        <v>14</v>
      </c>
      <c r="D278" s="58">
        <v>8</v>
      </c>
      <c r="E278" s="58" t="s">
        <v>6851</v>
      </c>
      <c r="F278" s="55" t="s">
        <v>6792</v>
      </c>
      <c r="G278" s="59" t="s">
        <v>773</v>
      </c>
      <c r="H278" s="59" t="s">
        <v>951</v>
      </c>
      <c r="I278" s="59" t="s">
        <v>841</v>
      </c>
      <c r="J278" s="59" t="s">
        <v>862</v>
      </c>
      <c r="K278" s="59" t="s">
        <v>6544</v>
      </c>
      <c r="L278" s="84">
        <f>'20200 LiabilityRollFwd'!P46</f>
        <v>0</v>
      </c>
    </row>
    <row r="279" spans="1:12" s="55" customFormat="1" ht="15" thickBot="1" x14ac:dyDescent="0.35">
      <c r="A279" s="55" t="str">
        <f>MID(F285,6,5)</f>
        <v>20016</v>
      </c>
      <c r="B279" s="55" t="str">
        <f>MID(F285,11,3)</f>
        <v>210</v>
      </c>
      <c r="C279" s="55" t="str">
        <f>RIGHT(F285,2)</f>
        <v>10</v>
      </c>
      <c r="D279" s="58">
        <v>8</v>
      </c>
      <c r="E279" s="58" t="s">
        <v>6852</v>
      </c>
      <c r="F279" s="55" t="s">
        <v>1200</v>
      </c>
      <c r="G279" s="59" t="s">
        <v>773</v>
      </c>
      <c r="H279" s="59" t="s">
        <v>951</v>
      </c>
      <c r="I279" s="59" t="s">
        <v>841</v>
      </c>
      <c r="J279" s="59" t="s">
        <v>842</v>
      </c>
      <c r="K279" s="59" t="s">
        <v>6552</v>
      </c>
      <c r="L279" s="84">
        <f>'20200 LiabilityRollFwd'!P38</f>
        <v>0</v>
      </c>
    </row>
    <row r="280" spans="1:12" s="55" customFormat="1" ht="15" thickBot="1" x14ac:dyDescent="0.35">
      <c r="A280" s="55" t="str">
        <f>MID(F286,6,5)</f>
        <v>20016</v>
      </c>
      <c r="B280" s="55" t="str">
        <f>MID(F286,11,3)</f>
        <v>799</v>
      </c>
      <c r="C280" s="55" t="str">
        <f>RIGHT(F286,2)</f>
        <v>10</v>
      </c>
      <c r="D280" s="58">
        <v>10</v>
      </c>
      <c r="E280" s="58" t="s">
        <v>6853</v>
      </c>
      <c r="F280" s="55" t="s">
        <v>6795</v>
      </c>
      <c r="G280" s="59" t="s">
        <v>773</v>
      </c>
      <c r="H280" s="59" t="s">
        <v>951</v>
      </c>
      <c r="I280" s="59" t="s">
        <v>841</v>
      </c>
      <c r="J280" s="59" t="s">
        <v>849</v>
      </c>
      <c r="K280" s="59" t="s">
        <v>6552</v>
      </c>
      <c r="L280" s="84">
        <f>'20200 LiabilityRollFwd'!P41</f>
        <v>0</v>
      </c>
    </row>
    <row r="281" spans="1:12" s="55" customFormat="1" ht="15" thickBot="1" x14ac:dyDescent="0.35">
      <c r="A281" s="55" t="str">
        <f>MID(F287,6,5)</f>
        <v>20016</v>
      </c>
      <c r="B281" s="55" t="str">
        <f>MID(F287,11,3)</f>
        <v>799</v>
      </c>
      <c r="C281" s="55" t="str">
        <f>RIGHT(F287,2)</f>
        <v>10</v>
      </c>
      <c r="D281" s="58">
        <v>9</v>
      </c>
      <c r="E281" s="58" t="s">
        <v>6854</v>
      </c>
      <c r="F281" s="55" t="s">
        <v>1239</v>
      </c>
      <c r="G281" s="59" t="s">
        <v>773</v>
      </c>
      <c r="H281" s="59" t="s">
        <v>951</v>
      </c>
      <c r="I281" s="59" t="s">
        <v>841</v>
      </c>
      <c r="J281" s="59" t="s">
        <v>795</v>
      </c>
      <c r="K281" s="59" t="s">
        <v>6552</v>
      </c>
      <c r="L281" s="84">
        <f>'20200 LiabilityRollFwd'!P44</f>
        <v>0</v>
      </c>
    </row>
    <row r="282" spans="1:12" s="55" customFormat="1" ht="15" thickBot="1" x14ac:dyDescent="0.35">
      <c r="A282" s="55" t="str">
        <f>MID(F293,6,5)</f>
        <v>20016</v>
      </c>
      <c r="B282" s="55" t="str">
        <f>MID(F293,11,3)</f>
        <v>099</v>
      </c>
      <c r="C282" s="55" t="str">
        <f>RIGHT(F293,2)</f>
        <v>18</v>
      </c>
      <c r="D282" s="58">
        <v>8</v>
      </c>
      <c r="E282" s="58" t="s">
        <v>6855</v>
      </c>
      <c r="F282" s="55" t="s">
        <v>1175</v>
      </c>
      <c r="G282" s="59" t="s">
        <v>773</v>
      </c>
      <c r="H282" s="59" t="s">
        <v>951</v>
      </c>
      <c r="I282" s="59" t="s">
        <v>841</v>
      </c>
      <c r="J282" s="59" t="s">
        <v>862</v>
      </c>
      <c r="K282" s="59" t="s">
        <v>6552</v>
      </c>
      <c r="L282" s="84">
        <f>'20200 LiabilityRollFwd'!P47</f>
        <v>0</v>
      </c>
    </row>
    <row r="283" spans="1:12" s="55" customFormat="1" ht="15" thickBot="1" x14ac:dyDescent="0.35">
      <c r="A283" s="55" t="str">
        <f>MID(F299,6,5)</f>
        <v>20016</v>
      </c>
      <c r="B283" s="55" t="str">
        <f>MID(F299,11,3)</f>
        <v>799</v>
      </c>
      <c r="C283" s="55" t="str">
        <f>RIGHT(F299,2)</f>
        <v>29</v>
      </c>
      <c r="D283" s="58">
        <v>8</v>
      </c>
      <c r="E283" s="58" t="s">
        <v>6856</v>
      </c>
      <c r="F283" s="55" t="s">
        <v>6754</v>
      </c>
      <c r="G283" s="59" t="s">
        <v>337</v>
      </c>
      <c r="H283" s="59" t="s">
        <v>763</v>
      </c>
      <c r="I283" s="59" t="s">
        <v>841</v>
      </c>
      <c r="J283" s="59" t="s">
        <v>842</v>
      </c>
      <c r="K283" s="59" t="s">
        <v>6535</v>
      </c>
      <c r="L283" s="84">
        <f>'20200 LiabilityRollFwd'!L36</f>
        <v>0</v>
      </c>
    </row>
    <row r="284" spans="1:12" s="55" customFormat="1" ht="15" thickBot="1" x14ac:dyDescent="0.35">
      <c r="A284" s="55" t="str">
        <f>MID(F304,6,5)</f>
        <v>20016</v>
      </c>
      <c r="B284" s="55" t="str">
        <f>MID(F304,11,3)</f>
        <v>099</v>
      </c>
      <c r="C284" s="55" t="str">
        <f>RIGHT(F304,2)</f>
        <v>44</v>
      </c>
      <c r="D284" s="58">
        <v>10</v>
      </c>
      <c r="E284" s="58" t="s">
        <v>6857</v>
      </c>
      <c r="F284" s="55" t="s">
        <v>6756</v>
      </c>
      <c r="G284" s="59" t="s">
        <v>337</v>
      </c>
      <c r="H284" s="59" t="s">
        <v>763</v>
      </c>
      <c r="I284" s="59" t="s">
        <v>841</v>
      </c>
      <c r="J284" s="59" t="s">
        <v>849</v>
      </c>
      <c r="K284" s="59" t="s">
        <v>6535</v>
      </c>
      <c r="L284" s="84">
        <f>'20200 LiabilityRollFwd'!L39</f>
        <v>0</v>
      </c>
    </row>
    <row r="285" spans="1:12" s="55" customFormat="1" ht="15" thickBot="1" x14ac:dyDescent="0.35">
      <c r="A285" s="55" t="str">
        <f>MID(F305,6,5)</f>
        <v>20016</v>
      </c>
      <c r="B285" s="55" t="str">
        <f>MID(F305,11,3)</f>
        <v>110</v>
      </c>
      <c r="C285" s="55" t="str">
        <f>RIGHT(F305,2)</f>
        <v>44</v>
      </c>
      <c r="D285" s="58">
        <v>9</v>
      </c>
      <c r="E285" s="58" t="s">
        <v>6858</v>
      </c>
      <c r="F285" s="55" t="s">
        <v>1218</v>
      </c>
      <c r="G285" s="59" t="s">
        <v>337</v>
      </c>
      <c r="H285" s="59" t="s">
        <v>763</v>
      </c>
      <c r="I285" s="59" t="s">
        <v>841</v>
      </c>
      <c r="J285" s="59" t="s">
        <v>795</v>
      </c>
      <c r="K285" s="59" t="s">
        <v>6535</v>
      </c>
      <c r="L285" s="84">
        <f>'20200 LiabilityRollFwd'!L42</f>
        <v>0</v>
      </c>
    </row>
    <row r="286" spans="1:12" s="55" customFormat="1" ht="15" thickBot="1" x14ac:dyDescent="0.35">
      <c r="A286" s="55" t="str">
        <f>MID(F306,6,5)</f>
        <v>20016</v>
      </c>
      <c r="B286" s="55" t="str">
        <f>MID(F306,11,3)</f>
        <v>210</v>
      </c>
      <c r="C286" s="55" t="str">
        <f>RIGHT(F306,2)</f>
        <v>44</v>
      </c>
      <c r="D286" s="58">
        <v>4</v>
      </c>
      <c r="E286" s="58" t="s">
        <v>6859</v>
      </c>
      <c r="F286" s="55" t="s">
        <v>6759</v>
      </c>
      <c r="G286" s="59" t="s">
        <v>337</v>
      </c>
      <c r="H286" s="59" t="s">
        <v>763</v>
      </c>
      <c r="I286" s="59" t="s">
        <v>841</v>
      </c>
      <c r="J286" s="59" t="s">
        <v>862</v>
      </c>
      <c r="K286" s="59" t="s">
        <v>6535</v>
      </c>
      <c r="L286" s="84">
        <f>'20200 LiabilityRollFwd'!L45</f>
        <v>0</v>
      </c>
    </row>
    <row r="287" spans="1:12" s="55" customFormat="1" ht="15" thickBot="1" x14ac:dyDescent="0.35">
      <c r="A287" s="55" t="str">
        <f>MID(F307,6,5)</f>
        <v>20016</v>
      </c>
      <c r="B287" s="55" t="str">
        <f>MID(F307,11,3)</f>
        <v>799</v>
      </c>
      <c r="C287" s="55" t="str">
        <f>RIGHT(F307,2)</f>
        <v>44</v>
      </c>
      <c r="D287" s="58">
        <v>8</v>
      </c>
      <c r="E287" s="58" t="s">
        <v>6860</v>
      </c>
      <c r="F287" s="55" t="s">
        <v>6759</v>
      </c>
      <c r="G287" s="59" t="s">
        <v>337</v>
      </c>
      <c r="H287" s="59" t="s">
        <v>763</v>
      </c>
      <c r="I287" s="59" t="s">
        <v>841</v>
      </c>
      <c r="J287" s="59" t="s">
        <v>862</v>
      </c>
      <c r="K287" s="59" t="s">
        <v>6535</v>
      </c>
      <c r="L287" s="84">
        <f>'20200 LiabilityRollFwd'!L45</f>
        <v>0</v>
      </c>
    </row>
    <row r="288" spans="1:12" s="55" customFormat="1" ht="15" thickBot="1" x14ac:dyDescent="0.35">
      <c r="A288" s="55" t="str">
        <f t="shared" ref="A288:A291" si="25">MID(F294,6,5)</f>
        <v>20016</v>
      </c>
      <c r="B288" s="55" t="str">
        <f t="shared" ref="B288:B291" si="26">MID(F294,11,3)</f>
        <v>110</v>
      </c>
      <c r="C288" s="55" t="str">
        <f t="shared" ref="C288:C291" si="27">RIGHT(F294,2)</f>
        <v>18</v>
      </c>
      <c r="D288" s="58">
        <v>8</v>
      </c>
      <c r="E288" s="58" t="s">
        <v>6861</v>
      </c>
      <c r="F288" s="55" t="s">
        <v>1145</v>
      </c>
      <c r="G288" s="59" t="s">
        <v>337</v>
      </c>
      <c r="H288" s="59" t="s">
        <v>763</v>
      </c>
      <c r="I288" s="59" t="s">
        <v>841</v>
      </c>
      <c r="J288" s="59" t="s">
        <v>842</v>
      </c>
      <c r="K288" s="59" t="s">
        <v>6544</v>
      </c>
      <c r="L288" s="84">
        <f>'20200 LiabilityRollFwd'!L37</f>
        <v>0</v>
      </c>
    </row>
    <row r="289" spans="1:12" s="55" customFormat="1" ht="15" thickBot="1" x14ac:dyDescent="0.35">
      <c r="A289" s="55" t="str">
        <f t="shared" si="25"/>
        <v>20016</v>
      </c>
      <c r="B289" s="55" t="str">
        <f t="shared" si="26"/>
        <v>210</v>
      </c>
      <c r="C289" s="55" t="str">
        <f t="shared" si="27"/>
        <v>18</v>
      </c>
      <c r="D289" s="58">
        <v>10</v>
      </c>
      <c r="E289" s="58" t="s">
        <v>6862</v>
      </c>
      <c r="F289" s="55" t="s">
        <v>6763</v>
      </c>
      <c r="G289" s="59" t="s">
        <v>337</v>
      </c>
      <c r="H289" s="59" t="s">
        <v>763</v>
      </c>
      <c r="I289" s="59" t="s">
        <v>841</v>
      </c>
      <c r="J289" s="59" t="s">
        <v>849</v>
      </c>
      <c r="K289" s="59" t="s">
        <v>6544</v>
      </c>
      <c r="L289" s="84">
        <f>'20200 LiabilityRollFwd'!L40</f>
        <v>0</v>
      </c>
    </row>
    <row r="290" spans="1:12" s="55" customFormat="1" ht="15" thickBot="1" x14ac:dyDescent="0.35">
      <c r="A290" s="55" t="str">
        <f t="shared" si="25"/>
        <v>20016</v>
      </c>
      <c r="B290" s="55" t="str">
        <f t="shared" si="26"/>
        <v>799</v>
      </c>
      <c r="C290" s="55" t="str">
        <f t="shared" si="27"/>
        <v>18</v>
      </c>
      <c r="D290" s="58">
        <v>9</v>
      </c>
      <c r="E290" s="58" t="s">
        <v>6863</v>
      </c>
      <c r="F290" s="55" t="s">
        <v>6765</v>
      </c>
      <c r="G290" s="59" t="s">
        <v>337</v>
      </c>
      <c r="H290" s="59" t="s">
        <v>763</v>
      </c>
      <c r="I290" s="59" t="s">
        <v>841</v>
      </c>
      <c r="J290" s="59" t="s">
        <v>795</v>
      </c>
      <c r="K290" s="59" t="s">
        <v>6544</v>
      </c>
      <c r="L290" s="84">
        <f>'20200 LiabilityRollFwd'!L43</f>
        <v>0</v>
      </c>
    </row>
    <row r="291" spans="1:12" s="55" customFormat="1" ht="15" thickBot="1" x14ac:dyDescent="0.35">
      <c r="A291" s="55" t="str">
        <f t="shared" si="25"/>
        <v>20016</v>
      </c>
      <c r="B291" s="55" t="str">
        <f t="shared" si="26"/>
        <v>799</v>
      </c>
      <c r="C291" s="55" t="str">
        <f t="shared" si="27"/>
        <v>18</v>
      </c>
      <c r="D291" s="58">
        <v>4</v>
      </c>
      <c r="E291" s="58" t="s">
        <v>6864</v>
      </c>
      <c r="F291" s="55" t="s">
        <v>6767</v>
      </c>
      <c r="G291" s="59" t="s">
        <v>337</v>
      </c>
      <c r="H291" s="59" t="s">
        <v>763</v>
      </c>
      <c r="I291" s="59" t="s">
        <v>841</v>
      </c>
      <c r="J291" s="59" t="s">
        <v>862</v>
      </c>
      <c r="K291" s="59" t="s">
        <v>6544</v>
      </c>
      <c r="L291" s="84">
        <f>'20200 LiabilityRollFwd'!L46</f>
        <v>0</v>
      </c>
    </row>
    <row r="292" spans="1:12" s="55" customFormat="1" ht="15" thickBot="1" x14ac:dyDescent="0.35">
      <c r="A292" s="55" t="str">
        <f>MID(F298,6,5)</f>
        <v>20016</v>
      </c>
      <c r="B292" s="55" t="str">
        <f>MID(F298,11,3)</f>
        <v>799</v>
      </c>
      <c r="C292" s="55" t="str">
        <f>RIGHT(F298,2)</f>
        <v>06</v>
      </c>
      <c r="D292" s="58">
        <v>8</v>
      </c>
      <c r="E292" s="58" t="s">
        <v>6865</v>
      </c>
      <c r="F292" s="55" t="s">
        <v>6767</v>
      </c>
      <c r="G292" s="59" t="s">
        <v>337</v>
      </c>
      <c r="H292" s="59" t="s">
        <v>763</v>
      </c>
      <c r="I292" s="59" t="s">
        <v>841</v>
      </c>
      <c r="J292" s="59" t="s">
        <v>862</v>
      </c>
      <c r="K292" s="59" t="s">
        <v>6544</v>
      </c>
      <c r="L292" s="84">
        <f>'20200 LiabilityRollFwd'!L46</f>
        <v>0</v>
      </c>
    </row>
    <row r="293" spans="1:12" s="55" customFormat="1" ht="15" thickBot="1" x14ac:dyDescent="0.35">
      <c r="A293" s="55" t="str">
        <f>MID(F300,6,5)</f>
        <v>20016</v>
      </c>
      <c r="B293" s="55" t="str">
        <f>MID(F300,11,3)</f>
        <v>099</v>
      </c>
      <c r="C293" s="55" t="str">
        <f>RIGHT(F300,2)</f>
        <v>40</v>
      </c>
      <c r="D293" s="58">
        <v>8</v>
      </c>
      <c r="E293" s="58" t="s">
        <v>6866</v>
      </c>
      <c r="F293" s="55" t="s">
        <v>1148</v>
      </c>
      <c r="G293" s="59" t="s">
        <v>337</v>
      </c>
      <c r="H293" s="59" t="s">
        <v>763</v>
      </c>
      <c r="I293" s="59" t="s">
        <v>841</v>
      </c>
      <c r="J293" s="59" t="s">
        <v>842</v>
      </c>
      <c r="K293" s="59" t="s">
        <v>6552</v>
      </c>
      <c r="L293" s="84">
        <f>'20200 LiabilityRollFwd'!L38</f>
        <v>0</v>
      </c>
    </row>
    <row r="294" spans="1:12" s="55" customFormat="1" ht="15" thickBot="1" x14ac:dyDescent="0.35">
      <c r="A294" s="55" t="str">
        <f>MID(F301,6,5)</f>
        <v>20016</v>
      </c>
      <c r="B294" s="55" t="str">
        <f>MID(F301,11,3)</f>
        <v>110</v>
      </c>
      <c r="C294" s="55" t="str">
        <f>RIGHT(F301,2)</f>
        <v>40</v>
      </c>
      <c r="D294" s="58">
        <v>10</v>
      </c>
      <c r="E294" s="58" t="s">
        <v>6867</v>
      </c>
      <c r="F294" s="55" t="s">
        <v>1262</v>
      </c>
      <c r="G294" s="59" t="s">
        <v>337</v>
      </c>
      <c r="H294" s="59" t="s">
        <v>763</v>
      </c>
      <c r="I294" s="59" t="s">
        <v>841</v>
      </c>
      <c r="J294" s="59" t="s">
        <v>849</v>
      </c>
      <c r="K294" s="59" t="s">
        <v>6552</v>
      </c>
      <c r="L294" s="84">
        <f>'20200 LiabilityRollFwd'!L41</f>
        <v>0</v>
      </c>
    </row>
    <row r="295" spans="1:12" s="55" customFormat="1" ht="15" thickBot="1" x14ac:dyDescent="0.35">
      <c r="A295" s="55" t="str">
        <f>MID(F302,6,5)</f>
        <v>20016</v>
      </c>
      <c r="B295" s="55" t="str">
        <f>MID(F302,11,3)</f>
        <v>210</v>
      </c>
      <c r="C295" s="55" t="str">
        <f>RIGHT(F302,2)</f>
        <v>40</v>
      </c>
      <c r="D295" s="58">
        <v>9</v>
      </c>
      <c r="E295" s="58" t="s">
        <v>6868</v>
      </c>
      <c r="F295" s="55" t="s">
        <v>6772</v>
      </c>
      <c r="G295" s="59" t="s">
        <v>337</v>
      </c>
      <c r="H295" s="59" t="s">
        <v>763</v>
      </c>
      <c r="I295" s="59" t="s">
        <v>841</v>
      </c>
      <c r="J295" s="59" t="s">
        <v>795</v>
      </c>
      <c r="K295" s="59" t="s">
        <v>6552</v>
      </c>
      <c r="L295" s="84">
        <f>'20200 LiabilityRollFwd'!L44</f>
        <v>0</v>
      </c>
    </row>
    <row r="296" spans="1:12" s="55" customFormat="1" ht="15" thickBot="1" x14ac:dyDescent="0.35">
      <c r="A296" s="55" t="str">
        <f>MID(F303,6,5)</f>
        <v>20016</v>
      </c>
      <c r="B296" s="55" t="str">
        <f>MID(F303,11,3)</f>
        <v>799</v>
      </c>
      <c r="C296" s="55" t="str">
        <f>RIGHT(F303,2)</f>
        <v>40</v>
      </c>
      <c r="D296" s="58">
        <v>4</v>
      </c>
      <c r="E296" s="58" t="s">
        <v>6869</v>
      </c>
      <c r="F296" s="55" t="s">
        <v>1069</v>
      </c>
      <c r="G296" s="59" t="s">
        <v>337</v>
      </c>
      <c r="H296" s="59" t="s">
        <v>763</v>
      </c>
      <c r="I296" s="59" t="s">
        <v>841</v>
      </c>
      <c r="J296" s="59" t="s">
        <v>862</v>
      </c>
      <c r="K296" s="59" t="s">
        <v>6552</v>
      </c>
      <c r="L296" s="84">
        <f>'20200 LiabilityRollFwd'!L47</f>
        <v>0</v>
      </c>
    </row>
    <row r="297" spans="1:12" s="55" customFormat="1" ht="15" thickBot="1" x14ac:dyDescent="0.35">
      <c r="A297" s="55" t="str">
        <f>MID(F308,6,5)</f>
        <v>20016</v>
      </c>
      <c r="B297" s="55" t="str">
        <f>MID(F308,11,3)</f>
        <v>099</v>
      </c>
      <c r="C297" s="55" t="str">
        <f>RIGHT(F308,2)</f>
        <v>48</v>
      </c>
      <c r="D297" s="58">
        <v>8</v>
      </c>
      <c r="E297" s="58" t="s">
        <v>6870</v>
      </c>
      <c r="F297" s="55" t="s">
        <v>1069</v>
      </c>
      <c r="G297" s="59" t="s">
        <v>337</v>
      </c>
      <c r="H297" s="59" t="s">
        <v>763</v>
      </c>
      <c r="I297" s="59" t="s">
        <v>841</v>
      </c>
      <c r="J297" s="59" t="s">
        <v>862</v>
      </c>
      <c r="K297" s="59" t="s">
        <v>6552</v>
      </c>
      <c r="L297" s="84">
        <f>'20200 LiabilityRollFwd'!L47</f>
        <v>0</v>
      </c>
    </row>
    <row r="298" spans="1:12" s="55" customFormat="1" ht="15" thickBot="1" x14ac:dyDescent="0.35">
      <c r="A298" s="55" t="str">
        <f>MID(F309,6,5)</f>
        <v>20016</v>
      </c>
      <c r="B298" s="55" t="str">
        <f>MID(F309,11,3)</f>
        <v>110</v>
      </c>
      <c r="C298" s="55" t="str">
        <f>RIGHT(F309,2)</f>
        <v>48</v>
      </c>
      <c r="D298" s="58">
        <v>5</v>
      </c>
      <c r="E298" s="58" t="s">
        <v>6871</v>
      </c>
      <c r="F298" s="55" t="s">
        <v>6776</v>
      </c>
      <c r="G298" s="59" t="s">
        <v>337</v>
      </c>
      <c r="H298" s="59" t="s">
        <v>763</v>
      </c>
      <c r="I298" s="59" t="s">
        <v>841</v>
      </c>
      <c r="J298" s="59" t="s">
        <v>862</v>
      </c>
      <c r="K298" s="59" t="s">
        <v>810</v>
      </c>
      <c r="L298" s="84">
        <f>'20200 LiabilityRollFwd'!L48</f>
        <v>0</v>
      </c>
    </row>
    <row r="299" spans="1:12" s="55" customFormat="1" ht="15" thickBot="1" x14ac:dyDescent="0.35">
      <c r="A299" s="55" t="str">
        <f>MID(F310,6,5)</f>
        <v>20016</v>
      </c>
      <c r="B299" s="55" t="str">
        <f>MID(F310,11,3)</f>
        <v>210</v>
      </c>
      <c r="C299" s="55" t="str">
        <f>RIGHT(F310,2)</f>
        <v>48</v>
      </c>
      <c r="D299" s="58">
        <v>4</v>
      </c>
      <c r="E299" s="58" t="s">
        <v>6872</v>
      </c>
      <c r="F299" s="55" t="s">
        <v>1080</v>
      </c>
      <c r="G299" s="59" t="s">
        <v>337</v>
      </c>
      <c r="H299" s="59" t="s">
        <v>763</v>
      </c>
      <c r="I299" s="59" t="s">
        <v>841</v>
      </c>
      <c r="J299" s="59" t="s">
        <v>862</v>
      </c>
      <c r="K299" s="59" t="s">
        <v>6562</v>
      </c>
      <c r="L299" s="84">
        <f>'20200 LiabilityRollFwd'!L49</f>
        <v>0</v>
      </c>
    </row>
    <row r="300" spans="1:12" s="55" customFormat="1" ht="15" thickBot="1" x14ac:dyDescent="0.35">
      <c r="A300" s="55" t="str">
        <f>MID(F320,6,5)</f>
        <v>20016</v>
      </c>
      <c r="B300" s="55" t="str">
        <f>MID(F320,11,3)</f>
        <v>799</v>
      </c>
      <c r="C300" s="55" t="str">
        <f>RIGHT(F320,2)</f>
        <v>14</v>
      </c>
      <c r="D300" s="58">
        <v>8</v>
      </c>
      <c r="E300" s="58" t="s">
        <v>6873</v>
      </c>
      <c r="F300" s="55" t="s">
        <v>6779</v>
      </c>
      <c r="G300" s="59" t="s">
        <v>337</v>
      </c>
      <c r="H300" s="59" t="s">
        <v>951</v>
      </c>
      <c r="I300" s="59" t="s">
        <v>841</v>
      </c>
      <c r="J300" s="59" t="s">
        <v>842</v>
      </c>
      <c r="K300" s="59" t="s">
        <v>6535</v>
      </c>
      <c r="L300" s="84">
        <f>'20200 LiabilityRollFwd'!S36</f>
        <v>0</v>
      </c>
    </row>
    <row r="301" spans="1:12" s="55" customFormat="1" ht="15" thickBot="1" x14ac:dyDescent="0.35">
      <c r="A301" s="55" t="str">
        <f>MID(F321,6,5)</f>
        <v>20016</v>
      </c>
      <c r="B301" s="55" t="str">
        <f>MID(F321,11,3)</f>
        <v>799</v>
      </c>
      <c r="C301" s="55" t="str">
        <f>RIGHT(F321,2)</f>
        <v>14</v>
      </c>
      <c r="D301" s="58">
        <v>10</v>
      </c>
      <c r="E301" s="58" t="s">
        <v>6874</v>
      </c>
      <c r="F301" s="55" t="s">
        <v>1281</v>
      </c>
      <c r="G301" s="59" t="s">
        <v>337</v>
      </c>
      <c r="H301" s="59" t="s">
        <v>951</v>
      </c>
      <c r="I301" s="59" t="s">
        <v>841</v>
      </c>
      <c r="J301" s="59" t="s">
        <v>849</v>
      </c>
      <c r="K301" s="59" t="s">
        <v>6535</v>
      </c>
      <c r="L301" s="84">
        <f>'20200 LiabilityRollFwd'!S39</f>
        <v>0</v>
      </c>
    </row>
    <row r="302" spans="1:12" s="55" customFormat="1" ht="15" thickBot="1" x14ac:dyDescent="0.35">
      <c r="A302" s="55" t="str">
        <f>MID(F312,6,5)</f>
        <v>20016</v>
      </c>
      <c r="B302" s="55" t="str">
        <f>MID(F312,11,3)</f>
        <v>099</v>
      </c>
      <c r="C302" s="55" t="str">
        <f>RIGHT(F312,2)</f>
        <v>10</v>
      </c>
      <c r="D302" s="58">
        <v>9</v>
      </c>
      <c r="E302" s="58" t="s">
        <v>6875</v>
      </c>
      <c r="F302" s="55" t="s">
        <v>6782</v>
      </c>
      <c r="G302" s="59" t="s">
        <v>337</v>
      </c>
      <c r="H302" s="59" t="s">
        <v>951</v>
      </c>
      <c r="I302" s="59" t="s">
        <v>841</v>
      </c>
      <c r="J302" s="59" t="s">
        <v>795</v>
      </c>
      <c r="K302" s="59" t="s">
        <v>6535</v>
      </c>
      <c r="L302" s="84">
        <f>'20200 LiabilityRollFwd'!S42</f>
        <v>0</v>
      </c>
    </row>
    <row r="303" spans="1:12" s="55" customFormat="1" ht="15" thickBot="1" x14ac:dyDescent="0.35">
      <c r="A303" s="55" t="str">
        <f>MID(F313,6,5)</f>
        <v>20016</v>
      </c>
      <c r="B303" s="55" t="str">
        <f>MID(F313,11,3)</f>
        <v>110</v>
      </c>
      <c r="C303" s="55" t="str">
        <f>RIGHT(F313,2)</f>
        <v>10</v>
      </c>
      <c r="D303" s="58">
        <v>8</v>
      </c>
      <c r="E303" s="58" t="s">
        <v>6876</v>
      </c>
      <c r="F303" s="55" t="s">
        <v>6784</v>
      </c>
      <c r="G303" s="59" t="s">
        <v>337</v>
      </c>
      <c r="H303" s="59" t="s">
        <v>951</v>
      </c>
      <c r="I303" s="59" t="s">
        <v>841</v>
      </c>
      <c r="J303" s="59" t="s">
        <v>862</v>
      </c>
      <c r="K303" s="59" t="s">
        <v>6535</v>
      </c>
      <c r="L303" s="84">
        <f>'20200 LiabilityRollFwd'!S45</f>
        <v>0</v>
      </c>
    </row>
    <row r="304" spans="1:12" s="55" customFormat="1" ht="15" thickBot="1" x14ac:dyDescent="0.35">
      <c r="A304" s="55" t="str">
        <f>MID(F311,6,5)</f>
        <v>20016</v>
      </c>
      <c r="B304" s="55" t="str">
        <f>MID(F311,11,3)</f>
        <v>799</v>
      </c>
      <c r="C304" s="55" t="str">
        <f>RIGHT(F311,2)</f>
        <v>48</v>
      </c>
      <c r="D304" s="58">
        <v>8</v>
      </c>
      <c r="E304" s="58" t="s">
        <v>6877</v>
      </c>
      <c r="F304" s="55" t="s">
        <v>6786</v>
      </c>
      <c r="G304" s="59" t="s">
        <v>337</v>
      </c>
      <c r="H304" s="59" t="s">
        <v>951</v>
      </c>
      <c r="I304" s="59" t="s">
        <v>841</v>
      </c>
      <c r="J304" s="59" t="s">
        <v>842</v>
      </c>
      <c r="K304" s="59" t="s">
        <v>6544</v>
      </c>
      <c r="L304" s="84">
        <f>'20200 LiabilityRollFwd'!S37</f>
        <v>0</v>
      </c>
    </row>
    <row r="305" spans="1:12" s="55" customFormat="1" ht="15" thickBot="1" x14ac:dyDescent="0.35">
      <c r="A305" s="55" t="str">
        <f>MID(F317,6,5)</f>
        <v>20016</v>
      </c>
      <c r="B305" s="55" t="str">
        <f>MID(F317,11,3)</f>
        <v>099</v>
      </c>
      <c r="C305" s="55" t="str">
        <f>RIGHT(F317,2)</f>
        <v>14</v>
      </c>
      <c r="D305" s="58">
        <v>10</v>
      </c>
      <c r="E305" s="58" t="s">
        <v>6878</v>
      </c>
      <c r="F305" s="55" t="s">
        <v>6788</v>
      </c>
      <c r="G305" s="59" t="s">
        <v>337</v>
      </c>
      <c r="H305" s="59" t="s">
        <v>951</v>
      </c>
      <c r="I305" s="59" t="s">
        <v>841</v>
      </c>
      <c r="J305" s="59" t="s">
        <v>849</v>
      </c>
      <c r="K305" s="59" t="s">
        <v>6544</v>
      </c>
      <c r="L305" s="84">
        <f>'20200 LiabilityRollFwd'!S40</f>
        <v>0</v>
      </c>
    </row>
    <row r="306" spans="1:12" s="55" customFormat="1" ht="15" thickBot="1" x14ac:dyDescent="0.35">
      <c r="A306" s="55" t="str">
        <f>MID(F318,6,5)</f>
        <v>20016</v>
      </c>
      <c r="B306" s="55" t="str">
        <f>MID(F318,11,3)</f>
        <v>110</v>
      </c>
      <c r="C306" s="55" t="str">
        <f>RIGHT(F318,2)</f>
        <v>14</v>
      </c>
      <c r="D306" s="58">
        <v>9</v>
      </c>
      <c r="E306" s="58" t="s">
        <v>6879</v>
      </c>
      <c r="F306" s="55" t="s">
        <v>6790</v>
      </c>
      <c r="G306" s="59" t="s">
        <v>337</v>
      </c>
      <c r="H306" s="59" t="s">
        <v>951</v>
      </c>
      <c r="I306" s="59" t="s">
        <v>841</v>
      </c>
      <c r="J306" s="59" t="s">
        <v>795</v>
      </c>
      <c r="K306" s="59" t="s">
        <v>6544</v>
      </c>
      <c r="L306" s="84">
        <f>'20200 LiabilityRollFwd'!S43</f>
        <v>0</v>
      </c>
    </row>
    <row r="307" spans="1:12" s="55" customFormat="1" ht="15" thickBot="1" x14ac:dyDescent="0.35">
      <c r="A307" s="55" t="str">
        <f>MID(F319,6,5)</f>
        <v>20016</v>
      </c>
      <c r="B307" s="55" t="str">
        <f>MID(F319,11,3)</f>
        <v>210</v>
      </c>
      <c r="C307" s="55" t="str">
        <f>RIGHT(F319,2)</f>
        <v>14</v>
      </c>
      <c r="D307" s="58">
        <v>8</v>
      </c>
      <c r="E307" s="58" t="s">
        <v>6880</v>
      </c>
      <c r="F307" s="55" t="s">
        <v>6792</v>
      </c>
      <c r="G307" s="59" t="s">
        <v>337</v>
      </c>
      <c r="H307" s="59" t="s">
        <v>951</v>
      </c>
      <c r="I307" s="59" t="s">
        <v>841</v>
      </c>
      <c r="J307" s="59" t="s">
        <v>862</v>
      </c>
      <c r="K307" s="59" t="s">
        <v>6544</v>
      </c>
      <c r="L307" s="84">
        <f>'20200 LiabilityRollFwd'!S46</f>
        <v>0</v>
      </c>
    </row>
    <row r="308" spans="1:12" s="55" customFormat="1" ht="15" thickBot="1" x14ac:dyDescent="0.35">
      <c r="A308" s="55" t="str">
        <f>MID(F314,6,5)</f>
        <v>20016</v>
      </c>
      <c r="B308" s="55" t="str">
        <f>MID(F314,11,3)</f>
        <v>210</v>
      </c>
      <c r="C308" s="55" t="str">
        <f>RIGHT(F314,2)</f>
        <v>10</v>
      </c>
      <c r="D308" s="58">
        <v>8</v>
      </c>
      <c r="E308" s="58" t="s">
        <v>6881</v>
      </c>
      <c r="F308" s="55" t="s">
        <v>1200</v>
      </c>
      <c r="G308" s="59" t="s">
        <v>337</v>
      </c>
      <c r="H308" s="59" t="s">
        <v>951</v>
      </c>
      <c r="I308" s="59" t="s">
        <v>841</v>
      </c>
      <c r="J308" s="59" t="s">
        <v>842</v>
      </c>
      <c r="K308" s="59" t="s">
        <v>6552</v>
      </c>
      <c r="L308" s="84">
        <f>'20200 LiabilityRollFwd'!S38</f>
        <v>0</v>
      </c>
    </row>
    <row r="309" spans="1:12" s="55" customFormat="1" ht="15" thickBot="1" x14ac:dyDescent="0.35">
      <c r="A309" s="55" t="str">
        <f>MID(F315,6,5)</f>
        <v>20016</v>
      </c>
      <c r="B309" s="55" t="str">
        <f>MID(F315,11,3)</f>
        <v>799</v>
      </c>
      <c r="C309" s="55" t="str">
        <f>RIGHT(F315,2)</f>
        <v>10</v>
      </c>
      <c r="D309" s="58">
        <v>10</v>
      </c>
      <c r="E309" s="58" t="s">
        <v>6882</v>
      </c>
      <c r="F309" s="55" t="s">
        <v>6795</v>
      </c>
      <c r="G309" s="59" t="s">
        <v>337</v>
      </c>
      <c r="H309" s="59" t="s">
        <v>951</v>
      </c>
      <c r="I309" s="59" t="s">
        <v>841</v>
      </c>
      <c r="J309" s="59" t="s">
        <v>849</v>
      </c>
      <c r="K309" s="59" t="s">
        <v>6552</v>
      </c>
      <c r="L309" s="84">
        <f>'20200 LiabilityRollFwd'!S41</f>
        <v>0</v>
      </c>
    </row>
    <row r="310" spans="1:12" s="55" customFormat="1" ht="15" thickBot="1" x14ac:dyDescent="0.35">
      <c r="A310" s="55" t="str">
        <f>MID(F316,6,5)</f>
        <v>20016</v>
      </c>
      <c r="B310" s="55" t="str">
        <f>MID(F316,11,3)</f>
        <v>799</v>
      </c>
      <c r="C310" s="55" t="str">
        <f>RIGHT(F316,2)</f>
        <v>10</v>
      </c>
      <c r="D310" s="58">
        <v>9</v>
      </c>
      <c r="E310" s="58" t="s">
        <v>6883</v>
      </c>
      <c r="F310" s="55" t="s">
        <v>1239</v>
      </c>
      <c r="G310" s="59" t="s">
        <v>337</v>
      </c>
      <c r="H310" s="59" t="s">
        <v>951</v>
      </c>
      <c r="I310" s="59" t="s">
        <v>841</v>
      </c>
      <c r="J310" s="59" t="s">
        <v>795</v>
      </c>
      <c r="K310" s="59" t="s">
        <v>6552</v>
      </c>
      <c r="L310" s="84">
        <f>'20200 LiabilityRollFwd'!S44</f>
        <v>0</v>
      </c>
    </row>
    <row r="311" spans="1:12" s="55" customFormat="1" ht="15" thickBot="1" x14ac:dyDescent="0.35">
      <c r="A311" s="55" t="str">
        <f>MID(F322,6,5)</f>
        <v>20016</v>
      </c>
      <c r="B311" s="55" t="str">
        <f>MID(F322,11,3)</f>
        <v>099</v>
      </c>
      <c r="C311" s="55" t="str">
        <f>RIGHT(F322,2)</f>
        <v>18</v>
      </c>
      <c r="D311" s="58">
        <v>8</v>
      </c>
      <c r="E311" s="58" t="s">
        <v>6884</v>
      </c>
      <c r="F311" s="55" t="s">
        <v>1175</v>
      </c>
      <c r="G311" s="59" t="s">
        <v>337</v>
      </c>
      <c r="H311" s="59" t="s">
        <v>951</v>
      </c>
      <c r="I311" s="60" t="s">
        <v>841</v>
      </c>
      <c r="J311" s="59" t="s">
        <v>862</v>
      </c>
      <c r="K311" s="59" t="s">
        <v>6552</v>
      </c>
      <c r="L311" s="84">
        <f>'20200 LiabilityRollFwd'!S47</f>
        <v>0</v>
      </c>
    </row>
    <row r="312" spans="1:12" s="55" customFormat="1" ht="15" thickBot="1" x14ac:dyDescent="0.35">
      <c r="A312" s="55" t="str">
        <f>MID(F328,6,5)</f>
        <v>20016</v>
      </c>
      <c r="B312" s="55" t="str">
        <f>MID(F328,11,3)</f>
        <v>799</v>
      </c>
      <c r="C312" s="55" t="str">
        <f>RIGHT(F328,2)</f>
        <v>29</v>
      </c>
      <c r="D312" s="58">
        <v>8</v>
      </c>
      <c r="E312" s="58" t="s">
        <v>6885</v>
      </c>
      <c r="F312" s="55" t="s">
        <v>6754</v>
      </c>
      <c r="G312" s="59" t="s">
        <v>775</v>
      </c>
      <c r="H312" s="59" t="s">
        <v>763</v>
      </c>
      <c r="I312" s="60" t="s">
        <v>841</v>
      </c>
      <c r="J312" s="59" t="s">
        <v>842</v>
      </c>
      <c r="K312" s="59" t="s">
        <v>6535</v>
      </c>
      <c r="L312" s="84">
        <f>'20200 LiabilityRollFwd'!K36</f>
        <v>0</v>
      </c>
    </row>
    <row r="313" spans="1:12" s="55" customFormat="1" ht="15" thickBot="1" x14ac:dyDescent="0.35">
      <c r="A313" s="55" t="str">
        <f>MID(F333,6,5)</f>
        <v>20016</v>
      </c>
      <c r="B313" s="55" t="str">
        <f>MID(F333,11,3)</f>
        <v>099</v>
      </c>
      <c r="C313" s="55" t="str">
        <f>RIGHT(F333,2)</f>
        <v>44</v>
      </c>
      <c r="D313" s="58">
        <v>10</v>
      </c>
      <c r="E313" s="58" t="s">
        <v>6886</v>
      </c>
      <c r="F313" s="55" t="s">
        <v>6756</v>
      </c>
      <c r="G313" s="59" t="s">
        <v>775</v>
      </c>
      <c r="H313" s="59" t="s">
        <v>763</v>
      </c>
      <c r="I313" s="60" t="s">
        <v>841</v>
      </c>
      <c r="J313" s="59" t="s">
        <v>849</v>
      </c>
      <c r="K313" s="59" t="s">
        <v>6535</v>
      </c>
      <c r="L313" s="84">
        <f>'20200 LiabilityRollFwd'!K39</f>
        <v>0</v>
      </c>
    </row>
    <row r="314" spans="1:12" s="55" customFormat="1" ht="15" thickBot="1" x14ac:dyDescent="0.35">
      <c r="A314" s="55" t="str">
        <f>MID(F334,6,5)</f>
        <v>20016</v>
      </c>
      <c r="B314" s="55" t="str">
        <f>MID(F334,11,3)</f>
        <v>110</v>
      </c>
      <c r="C314" s="55" t="str">
        <f>RIGHT(F334,2)</f>
        <v>44</v>
      </c>
      <c r="D314" s="58">
        <v>9</v>
      </c>
      <c r="E314" s="58" t="s">
        <v>6887</v>
      </c>
      <c r="F314" s="55" t="s">
        <v>1218</v>
      </c>
      <c r="G314" s="59" t="s">
        <v>775</v>
      </c>
      <c r="H314" s="59" t="s">
        <v>763</v>
      </c>
      <c r="I314" s="60" t="s">
        <v>841</v>
      </c>
      <c r="J314" s="59" t="s">
        <v>795</v>
      </c>
      <c r="K314" s="59" t="s">
        <v>6535</v>
      </c>
      <c r="L314" s="84">
        <f>'20200 LiabilityRollFwd'!K42</f>
        <v>0</v>
      </c>
    </row>
    <row r="315" spans="1:12" s="55" customFormat="1" ht="15" thickBot="1" x14ac:dyDescent="0.35">
      <c r="A315" s="55" t="str">
        <f>MID(F335,6,5)</f>
        <v>20016</v>
      </c>
      <c r="B315" s="55" t="str">
        <f>MID(F335,11,3)</f>
        <v>210</v>
      </c>
      <c r="C315" s="55" t="str">
        <f>RIGHT(F335,2)</f>
        <v>44</v>
      </c>
      <c r="D315" s="58">
        <v>4</v>
      </c>
      <c r="E315" s="58" t="s">
        <v>6888</v>
      </c>
      <c r="F315" s="55" t="s">
        <v>6759</v>
      </c>
      <c r="G315" s="59" t="s">
        <v>775</v>
      </c>
      <c r="H315" s="59" t="s">
        <v>763</v>
      </c>
      <c r="I315" s="60" t="s">
        <v>841</v>
      </c>
      <c r="J315" s="59" t="s">
        <v>862</v>
      </c>
      <c r="K315" s="59" t="s">
        <v>6535</v>
      </c>
      <c r="L315" s="84">
        <f>'20200 LiabilityRollFwd'!K45</f>
        <v>0</v>
      </c>
    </row>
    <row r="316" spans="1:12" s="55" customFormat="1" ht="15" thickBot="1" x14ac:dyDescent="0.35">
      <c r="A316" s="55" t="str">
        <f>MID(F336,6,5)</f>
        <v>20016</v>
      </c>
      <c r="B316" s="55" t="str">
        <f>MID(F336,11,3)</f>
        <v>799</v>
      </c>
      <c r="C316" s="55" t="str">
        <f>RIGHT(F336,2)</f>
        <v>44</v>
      </c>
      <c r="D316" s="58">
        <v>8</v>
      </c>
      <c r="E316" s="58" t="s">
        <v>6889</v>
      </c>
      <c r="F316" s="55" t="s">
        <v>6759</v>
      </c>
      <c r="G316" s="59" t="s">
        <v>775</v>
      </c>
      <c r="H316" s="59" t="s">
        <v>763</v>
      </c>
      <c r="I316" s="60" t="s">
        <v>841</v>
      </c>
      <c r="J316" s="59" t="s">
        <v>862</v>
      </c>
      <c r="K316" s="59" t="s">
        <v>6535</v>
      </c>
      <c r="L316" s="84">
        <f>'20200 LiabilityRollFwd'!K45</f>
        <v>0</v>
      </c>
    </row>
    <row r="317" spans="1:12" s="55" customFormat="1" ht="15" thickBot="1" x14ac:dyDescent="0.35">
      <c r="A317" s="55" t="str">
        <f t="shared" ref="A317:A321" si="28">MID(F323,6,5)</f>
        <v>20016</v>
      </c>
      <c r="B317" s="55" t="str">
        <f t="shared" ref="B317:B321" si="29">MID(F323,11,3)</f>
        <v>110</v>
      </c>
      <c r="C317" s="55" t="str">
        <f t="shared" ref="C317:C321" si="30">RIGHT(F323,2)</f>
        <v>18</v>
      </c>
      <c r="D317" s="58">
        <v>8</v>
      </c>
      <c r="E317" s="58" t="s">
        <v>6890</v>
      </c>
      <c r="F317" s="55" t="s">
        <v>1145</v>
      </c>
      <c r="G317" s="59" t="s">
        <v>775</v>
      </c>
      <c r="H317" s="59" t="s">
        <v>763</v>
      </c>
      <c r="I317" s="60" t="s">
        <v>841</v>
      </c>
      <c r="J317" s="59" t="s">
        <v>842</v>
      </c>
      <c r="K317" s="59" t="s">
        <v>6544</v>
      </c>
      <c r="L317" s="84">
        <f>'20200 LiabilityRollFwd'!K37</f>
        <v>0</v>
      </c>
    </row>
    <row r="318" spans="1:12" s="55" customFormat="1" ht="15" thickBot="1" x14ac:dyDescent="0.35">
      <c r="A318" s="55" t="str">
        <f t="shared" si="28"/>
        <v>20016</v>
      </c>
      <c r="B318" s="55" t="str">
        <f t="shared" si="29"/>
        <v>210</v>
      </c>
      <c r="C318" s="55" t="str">
        <f t="shared" si="30"/>
        <v>18</v>
      </c>
      <c r="D318" s="58">
        <v>10</v>
      </c>
      <c r="E318" s="58" t="s">
        <v>6891</v>
      </c>
      <c r="F318" s="55" t="s">
        <v>6763</v>
      </c>
      <c r="G318" s="59" t="s">
        <v>775</v>
      </c>
      <c r="H318" s="59" t="s">
        <v>763</v>
      </c>
      <c r="I318" s="60" t="s">
        <v>841</v>
      </c>
      <c r="J318" s="59" t="s">
        <v>849</v>
      </c>
      <c r="K318" s="59" t="s">
        <v>6544</v>
      </c>
      <c r="L318" s="84">
        <f>'20200 LiabilityRollFwd'!K40</f>
        <v>0</v>
      </c>
    </row>
    <row r="319" spans="1:12" s="55" customFormat="1" ht="15" thickBot="1" x14ac:dyDescent="0.35">
      <c r="A319" s="55" t="str">
        <f t="shared" si="28"/>
        <v>20016</v>
      </c>
      <c r="B319" s="55" t="str">
        <f t="shared" si="29"/>
        <v>799</v>
      </c>
      <c r="C319" s="55" t="str">
        <f t="shared" si="30"/>
        <v>18</v>
      </c>
      <c r="D319" s="58">
        <v>9</v>
      </c>
      <c r="E319" s="58" t="s">
        <v>6892</v>
      </c>
      <c r="F319" s="55" t="s">
        <v>6765</v>
      </c>
      <c r="G319" s="59" t="s">
        <v>775</v>
      </c>
      <c r="H319" s="59" t="s">
        <v>763</v>
      </c>
      <c r="I319" s="60" t="s">
        <v>841</v>
      </c>
      <c r="J319" s="59" t="s">
        <v>795</v>
      </c>
      <c r="K319" s="59" t="s">
        <v>6544</v>
      </c>
      <c r="L319" s="84">
        <f>'20200 LiabilityRollFwd'!K43</f>
        <v>0</v>
      </c>
    </row>
    <row r="320" spans="1:12" s="55" customFormat="1" ht="15" thickBot="1" x14ac:dyDescent="0.35">
      <c r="A320" s="55" t="str">
        <f t="shared" si="28"/>
        <v>20016</v>
      </c>
      <c r="B320" s="55" t="str">
        <f t="shared" si="29"/>
        <v>799</v>
      </c>
      <c r="C320" s="55" t="str">
        <f t="shared" si="30"/>
        <v>18</v>
      </c>
      <c r="D320" s="58">
        <v>4</v>
      </c>
      <c r="E320" s="58" t="s">
        <v>6893</v>
      </c>
      <c r="F320" s="55" t="s">
        <v>6767</v>
      </c>
      <c r="G320" s="59" t="s">
        <v>775</v>
      </c>
      <c r="H320" s="59" t="s">
        <v>763</v>
      </c>
      <c r="I320" s="60" t="s">
        <v>841</v>
      </c>
      <c r="J320" s="59" t="s">
        <v>862</v>
      </c>
      <c r="K320" s="59" t="s">
        <v>6544</v>
      </c>
      <c r="L320" s="84">
        <f>'20200 LiabilityRollFwd'!K46</f>
        <v>0</v>
      </c>
    </row>
    <row r="321" spans="1:12" s="55" customFormat="1" ht="15" thickBot="1" x14ac:dyDescent="0.35">
      <c r="A321" s="55" t="str">
        <f t="shared" si="28"/>
        <v>20016</v>
      </c>
      <c r="B321" s="55" t="str">
        <f t="shared" si="29"/>
        <v>799</v>
      </c>
      <c r="C321" s="55" t="str">
        <f t="shared" si="30"/>
        <v>06</v>
      </c>
      <c r="D321" s="58">
        <v>8</v>
      </c>
      <c r="E321" s="58" t="s">
        <v>6894</v>
      </c>
      <c r="F321" s="55" t="s">
        <v>6767</v>
      </c>
      <c r="G321" s="59" t="s">
        <v>775</v>
      </c>
      <c r="H321" s="59" t="s">
        <v>763</v>
      </c>
      <c r="I321" s="60" t="s">
        <v>841</v>
      </c>
      <c r="J321" s="59" t="s">
        <v>862</v>
      </c>
      <c r="K321" s="59" t="s">
        <v>6544</v>
      </c>
      <c r="L321" s="84">
        <f>'20200 LiabilityRollFwd'!K46</f>
        <v>0</v>
      </c>
    </row>
    <row r="322" spans="1:12" s="55" customFormat="1" ht="15" thickBot="1" x14ac:dyDescent="0.35">
      <c r="A322" s="55" t="str">
        <f>MID(F329,6,5)</f>
        <v>20016</v>
      </c>
      <c r="B322" s="55" t="str">
        <f>MID(F329,11,3)</f>
        <v>099</v>
      </c>
      <c r="C322" s="55" t="str">
        <f>RIGHT(F329,2)</f>
        <v>40</v>
      </c>
      <c r="D322" s="58">
        <v>8</v>
      </c>
      <c r="E322" s="58" t="s">
        <v>6895</v>
      </c>
      <c r="F322" s="55" t="s">
        <v>1148</v>
      </c>
      <c r="G322" s="59" t="s">
        <v>775</v>
      </c>
      <c r="H322" s="59" t="s">
        <v>763</v>
      </c>
      <c r="I322" s="60" t="s">
        <v>841</v>
      </c>
      <c r="J322" s="59" t="s">
        <v>842</v>
      </c>
      <c r="K322" s="59" t="s">
        <v>6552</v>
      </c>
      <c r="L322" s="84">
        <f>'20200 LiabilityRollFwd'!K38</f>
        <v>0</v>
      </c>
    </row>
    <row r="323" spans="1:12" s="55" customFormat="1" ht="15" thickBot="1" x14ac:dyDescent="0.35">
      <c r="A323" s="55" t="str">
        <f>MID(F330,6,5)</f>
        <v>20016</v>
      </c>
      <c r="B323" s="55" t="str">
        <f>MID(F330,11,3)</f>
        <v>110</v>
      </c>
      <c r="C323" s="55" t="str">
        <f>RIGHT(F330,2)</f>
        <v>40</v>
      </c>
      <c r="D323" s="58">
        <v>10</v>
      </c>
      <c r="E323" s="58" t="s">
        <v>6896</v>
      </c>
      <c r="F323" s="55" t="s">
        <v>1262</v>
      </c>
      <c r="G323" s="59" t="s">
        <v>775</v>
      </c>
      <c r="H323" s="59" t="s">
        <v>763</v>
      </c>
      <c r="I323" s="60" t="s">
        <v>841</v>
      </c>
      <c r="J323" s="59" t="s">
        <v>849</v>
      </c>
      <c r="K323" s="59" t="s">
        <v>6552</v>
      </c>
      <c r="L323" s="84">
        <f>'20200 LiabilityRollFwd'!K41</f>
        <v>0</v>
      </c>
    </row>
    <row r="324" spans="1:12" s="55" customFormat="1" ht="15" thickBot="1" x14ac:dyDescent="0.35">
      <c r="A324" s="55" t="str">
        <f>MID(F331,6,5)</f>
        <v>20016</v>
      </c>
      <c r="B324" s="55" t="str">
        <f>MID(F331,11,3)</f>
        <v>210</v>
      </c>
      <c r="C324" s="55" t="str">
        <f>RIGHT(F331,2)</f>
        <v>40</v>
      </c>
      <c r="D324" s="58">
        <v>9</v>
      </c>
      <c r="E324" s="58" t="s">
        <v>6897</v>
      </c>
      <c r="F324" s="55" t="s">
        <v>6772</v>
      </c>
      <c r="G324" s="59" t="s">
        <v>775</v>
      </c>
      <c r="H324" s="59" t="s">
        <v>763</v>
      </c>
      <c r="I324" s="60" t="s">
        <v>841</v>
      </c>
      <c r="J324" s="59" t="s">
        <v>795</v>
      </c>
      <c r="K324" s="59" t="s">
        <v>6552</v>
      </c>
      <c r="L324" s="84">
        <f>'20200 LiabilityRollFwd'!K44</f>
        <v>0</v>
      </c>
    </row>
    <row r="325" spans="1:12" s="55" customFormat="1" ht="15" thickBot="1" x14ac:dyDescent="0.35">
      <c r="A325" s="55" t="str">
        <f>MID(F332,6,5)</f>
        <v>20016</v>
      </c>
      <c r="B325" s="55" t="str">
        <f>MID(F332,11,3)</f>
        <v>799</v>
      </c>
      <c r="C325" s="55" t="str">
        <f>RIGHT(F332,2)</f>
        <v>40</v>
      </c>
      <c r="D325" s="58">
        <v>4</v>
      </c>
      <c r="E325" s="58" t="s">
        <v>6898</v>
      </c>
      <c r="F325" s="55" t="s">
        <v>1069</v>
      </c>
      <c r="G325" s="59" t="s">
        <v>775</v>
      </c>
      <c r="H325" s="59" t="s">
        <v>763</v>
      </c>
      <c r="I325" s="60" t="s">
        <v>841</v>
      </c>
      <c r="J325" s="59" t="s">
        <v>862</v>
      </c>
      <c r="K325" s="59" t="s">
        <v>6552</v>
      </c>
      <c r="L325" s="84">
        <f>'20200 LiabilityRollFwd'!K47</f>
        <v>0</v>
      </c>
    </row>
    <row r="326" spans="1:12" s="55" customFormat="1" ht="15" thickBot="1" x14ac:dyDescent="0.35">
      <c r="A326" s="55" t="str">
        <f>MID(F337,6,5)</f>
        <v>20016</v>
      </c>
      <c r="B326" s="55" t="str">
        <f>MID(F337,11,3)</f>
        <v>099</v>
      </c>
      <c r="C326" s="55" t="str">
        <f>RIGHT(F337,2)</f>
        <v>48</v>
      </c>
      <c r="D326" s="58">
        <v>8</v>
      </c>
      <c r="E326" s="58" t="s">
        <v>6899</v>
      </c>
      <c r="F326" s="55" t="s">
        <v>1069</v>
      </c>
      <c r="G326" s="59" t="s">
        <v>775</v>
      </c>
      <c r="H326" s="59" t="s">
        <v>763</v>
      </c>
      <c r="I326" s="60" t="s">
        <v>841</v>
      </c>
      <c r="J326" s="59" t="s">
        <v>862</v>
      </c>
      <c r="K326" s="59" t="s">
        <v>6552</v>
      </c>
      <c r="L326" s="84">
        <f>'20200 LiabilityRollFwd'!K47</f>
        <v>0</v>
      </c>
    </row>
    <row r="327" spans="1:12" s="55" customFormat="1" ht="15" thickBot="1" x14ac:dyDescent="0.35">
      <c r="A327" s="55" t="str">
        <f>MID(F338,6,5)</f>
        <v>20016</v>
      </c>
      <c r="B327" s="55" t="str">
        <f>MID(F338,11,3)</f>
        <v>110</v>
      </c>
      <c r="C327" s="55" t="str">
        <f>RIGHT(F338,2)</f>
        <v>48</v>
      </c>
      <c r="D327" s="58">
        <v>5</v>
      </c>
      <c r="E327" s="58" t="s">
        <v>6900</v>
      </c>
      <c r="F327" s="55" t="s">
        <v>6776</v>
      </c>
      <c r="G327" s="59" t="s">
        <v>775</v>
      </c>
      <c r="H327" s="59" t="s">
        <v>763</v>
      </c>
      <c r="I327" s="60" t="s">
        <v>841</v>
      </c>
      <c r="J327" s="59" t="s">
        <v>862</v>
      </c>
      <c r="K327" s="59" t="s">
        <v>810</v>
      </c>
      <c r="L327" s="84">
        <f>'20200 LiabilityRollFwd'!K48</f>
        <v>0</v>
      </c>
    </row>
    <row r="328" spans="1:12" s="55" customFormat="1" ht="15" thickBot="1" x14ac:dyDescent="0.35">
      <c r="A328" s="55" t="str">
        <f>MID(F339,6,5)</f>
        <v>20016</v>
      </c>
      <c r="B328" s="55" t="str">
        <f>MID(F339,11,3)</f>
        <v>210</v>
      </c>
      <c r="C328" s="55" t="str">
        <f>RIGHT(F339,2)</f>
        <v>48</v>
      </c>
      <c r="D328" s="58">
        <v>4</v>
      </c>
      <c r="E328" s="58" t="s">
        <v>6901</v>
      </c>
      <c r="F328" s="55" t="s">
        <v>1080</v>
      </c>
      <c r="G328" s="59" t="s">
        <v>775</v>
      </c>
      <c r="H328" s="59" t="s">
        <v>763</v>
      </c>
      <c r="I328" s="60" t="s">
        <v>841</v>
      </c>
      <c r="J328" s="59" t="s">
        <v>862</v>
      </c>
      <c r="K328" s="59" t="s">
        <v>6562</v>
      </c>
      <c r="L328" s="84">
        <f>'20200 LiabilityRollFwd'!K49</f>
        <v>0</v>
      </c>
    </row>
    <row r="329" spans="1:12" s="55" customFormat="1" ht="15" thickBot="1" x14ac:dyDescent="0.35">
      <c r="A329" s="55" t="str">
        <f>MID(F349,6,5)</f>
        <v>20016</v>
      </c>
      <c r="B329" s="55" t="str">
        <f>MID(F349,11,3)</f>
        <v>799</v>
      </c>
      <c r="C329" s="55" t="str">
        <f>RIGHT(F349,2)</f>
        <v>14</v>
      </c>
      <c r="D329" s="58">
        <v>8</v>
      </c>
      <c r="E329" s="58" t="s">
        <v>6902</v>
      </c>
      <c r="F329" s="55" t="s">
        <v>6779</v>
      </c>
      <c r="G329" s="59" t="s">
        <v>775</v>
      </c>
      <c r="H329" s="59" t="s">
        <v>951</v>
      </c>
      <c r="I329" s="59" t="s">
        <v>841</v>
      </c>
      <c r="J329" s="59" t="s">
        <v>842</v>
      </c>
      <c r="K329" s="59" t="s">
        <v>6535</v>
      </c>
      <c r="L329" s="84">
        <f>'20200 LiabilityRollFwd'!R36</f>
        <v>0</v>
      </c>
    </row>
    <row r="330" spans="1:12" s="55" customFormat="1" ht="15" thickBot="1" x14ac:dyDescent="0.35">
      <c r="A330" s="55" t="str">
        <f>MID(F350,6,5)</f>
        <v>20016</v>
      </c>
      <c r="B330" s="55" t="str">
        <f>MID(F350,11,3)</f>
        <v>799</v>
      </c>
      <c r="C330" s="55" t="str">
        <f>RIGHT(F350,2)</f>
        <v>14</v>
      </c>
      <c r="D330" s="58">
        <v>10</v>
      </c>
      <c r="E330" s="58" t="s">
        <v>6903</v>
      </c>
      <c r="F330" s="55" t="s">
        <v>1281</v>
      </c>
      <c r="G330" s="59" t="s">
        <v>775</v>
      </c>
      <c r="H330" s="59" t="s">
        <v>951</v>
      </c>
      <c r="I330" s="59" t="s">
        <v>841</v>
      </c>
      <c r="J330" s="59" t="s">
        <v>849</v>
      </c>
      <c r="K330" s="59" t="s">
        <v>6535</v>
      </c>
      <c r="L330" s="84">
        <f>'20200 LiabilityRollFwd'!R39</f>
        <v>0</v>
      </c>
    </row>
    <row r="331" spans="1:12" s="55" customFormat="1" ht="15" thickBot="1" x14ac:dyDescent="0.35">
      <c r="A331" s="55" t="str">
        <f>MID(F341,6,5)</f>
        <v>20016</v>
      </c>
      <c r="B331" s="55" t="str">
        <f>MID(F341,11,3)</f>
        <v>099</v>
      </c>
      <c r="C331" s="55" t="str">
        <f>RIGHT(F341,2)</f>
        <v>10</v>
      </c>
      <c r="D331" s="58">
        <v>9</v>
      </c>
      <c r="E331" s="58" t="s">
        <v>6904</v>
      </c>
      <c r="F331" s="55" t="s">
        <v>6782</v>
      </c>
      <c r="G331" s="59" t="s">
        <v>775</v>
      </c>
      <c r="H331" s="59" t="s">
        <v>951</v>
      </c>
      <c r="I331" s="59" t="s">
        <v>841</v>
      </c>
      <c r="J331" s="59" t="s">
        <v>795</v>
      </c>
      <c r="K331" s="59" t="s">
        <v>6535</v>
      </c>
      <c r="L331" s="84">
        <f>'20200 LiabilityRollFwd'!R42</f>
        <v>0</v>
      </c>
    </row>
    <row r="332" spans="1:12" s="55" customFormat="1" ht="15" thickBot="1" x14ac:dyDescent="0.35">
      <c r="A332" s="55" t="str">
        <f>MID(F342,6,5)</f>
        <v>20016</v>
      </c>
      <c r="B332" s="55" t="str">
        <f>MID(F342,11,3)</f>
        <v>110</v>
      </c>
      <c r="C332" s="55" t="str">
        <f>RIGHT(F342,2)</f>
        <v>10</v>
      </c>
      <c r="D332" s="58">
        <v>8</v>
      </c>
      <c r="E332" s="58" t="s">
        <v>6905</v>
      </c>
      <c r="F332" s="55" t="s">
        <v>6784</v>
      </c>
      <c r="G332" s="59" t="s">
        <v>775</v>
      </c>
      <c r="H332" s="59" t="s">
        <v>951</v>
      </c>
      <c r="I332" s="59" t="s">
        <v>841</v>
      </c>
      <c r="J332" s="59" t="s">
        <v>862</v>
      </c>
      <c r="K332" s="59" t="s">
        <v>6535</v>
      </c>
      <c r="L332" s="84">
        <f>'20200 LiabilityRollFwd'!R45</f>
        <v>0</v>
      </c>
    </row>
    <row r="333" spans="1:12" s="55" customFormat="1" ht="15" thickBot="1" x14ac:dyDescent="0.35">
      <c r="A333" s="55" t="str">
        <f>MID(F340,6,5)</f>
        <v>20016</v>
      </c>
      <c r="B333" s="55" t="str">
        <f>MID(F340,11,3)</f>
        <v>799</v>
      </c>
      <c r="C333" s="55" t="str">
        <f>RIGHT(F340,2)</f>
        <v>48</v>
      </c>
      <c r="D333" s="58">
        <v>8</v>
      </c>
      <c r="E333" s="58" t="s">
        <v>6906</v>
      </c>
      <c r="F333" s="55" t="s">
        <v>6786</v>
      </c>
      <c r="G333" s="59" t="s">
        <v>775</v>
      </c>
      <c r="H333" s="59" t="s">
        <v>951</v>
      </c>
      <c r="I333" s="59" t="s">
        <v>841</v>
      </c>
      <c r="J333" s="59" t="s">
        <v>842</v>
      </c>
      <c r="K333" s="59" t="s">
        <v>6544</v>
      </c>
      <c r="L333" s="84">
        <f>'20200 LiabilityRollFwd'!R37</f>
        <v>0</v>
      </c>
    </row>
    <row r="334" spans="1:12" s="55" customFormat="1" ht="15" thickBot="1" x14ac:dyDescent="0.35">
      <c r="A334" s="55" t="str">
        <f>MID(F346,6,5)</f>
        <v>20016</v>
      </c>
      <c r="B334" s="55" t="str">
        <f>MID(F346,11,3)</f>
        <v>099</v>
      </c>
      <c r="C334" s="55" t="str">
        <f>RIGHT(F346,2)</f>
        <v>14</v>
      </c>
      <c r="D334" s="58">
        <v>10</v>
      </c>
      <c r="E334" s="58" t="s">
        <v>6907</v>
      </c>
      <c r="F334" s="55" t="s">
        <v>6788</v>
      </c>
      <c r="G334" s="59" t="s">
        <v>775</v>
      </c>
      <c r="H334" s="59" t="s">
        <v>951</v>
      </c>
      <c r="I334" s="59" t="s">
        <v>841</v>
      </c>
      <c r="J334" s="59" t="s">
        <v>849</v>
      </c>
      <c r="K334" s="59" t="s">
        <v>6544</v>
      </c>
      <c r="L334" s="84">
        <f>'20200 LiabilityRollFwd'!R40</f>
        <v>0</v>
      </c>
    </row>
    <row r="335" spans="1:12" s="55" customFormat="1" ht="15" thickBot="1" x14ac:dyDescent="0.35">
      <c r="A335" s="55" t="str">
        <f>MID(F347,6,5)</f>
        <v>20016</v>
      </c>
      <c r="B335" s="55" t="str">
        <f>MID(F347,11,3)</f>
        <v>110</v>
      </c>
      <c r="C335" s="55" t="str">
        <f>RIGHT(F347,2)</f>
        <v>14</v>
      </c>
      <c r="D335" s="58">
        <v>9</v>
      </c>
      <c r="E335" s="58" t="s">
        <v>6908</v>
      </c>
      <c r="F335" s="55" t="s">
        <v>6790</v>
      </c>
      <c r="G335" s="59" t="s">
        <v>775</v>
      </c>
      <c r="H335" s="59" t="s">
        <v>951</v>
      </c>
      <c r="I335" s="59" t="s">
        <v>841</v>
      </c>
      <c r="J335" s="59" t="s">
        <v>795</v>
      </c>
      <c r="K335" s="59" t="s">
        <v>6544</v>
      </c>
      <c r="L335" s="84">
        <f>'20200 LiabilityRollFwd'!R43</f>
        <v>0</v>
      </c>
    </row>
    <row r="336" spans="1:12" s="55" customFormat="1" ht="15" thickBot="1" x14ac:dyDescent="0.35">
      <c r="A336" s="55" t="str">
        <f>MID(F348,6,5)</f>
        <v>20016</v>
      </c>
      <c r="B336" s="55" t="str">
        <f>MID(F348,11,3)</f>
        <v>210</v>
      </c>
      <c r="C336" s="55" t="str">
        <f>RIGHT(F348,2)</f>
        <v>14</v>
      </c>
      <c r="D336" s="58">
        <v>8</v>
      </c>
      <c r="E336" s="58" t="s">
        <v>6909</v>
      </c>
      <c r="F336" s="55" t="s">
        <v>6792</v>
      </c>
      <c r="G336" s="59" t="s">
        <v>775</v>
      </c>
      <c r="H336" s="59" t="s">
        <v>951</v>
      </c>
      <c r="I336" s="59" t="s">
        <v>841</v>
      </c>
      <c r="J336" s="59" t="s">
        <v>862</v>
      </c>
      <c r="K336" s="59" t="s">
        <v>6544</v>
      </c>
      <c r="L336" s="84">
        <f>'20200 LiabilityRollFwd'!R46</f>
        <v>0</v>
      </c>
    </row>
    <row r="337" spans="1:12" s="55" customFormat="1" ht="15" thickBot="1" x14ac:dyDescent="0.35">
      <c r="A337" s="55" t="str">
        <f>MID(F343,6,5)</f>
        <v>20016</v>
      </c>
      <c r="B337" s="55" t="str">
        <f>MID(F343,11,3)</f>
        <v>210</v>
      </c>
      <c r="C337" s="55" t="str">
        <f>RIGHT(F343,2)</f>
        <v>10</v>
      </c>
      <c r="D337" s="58">
        <v>8</v>
      </c>
      <c r="E337" s="58" t="s">
        <v>6910</v>
      </c>
      <c r="F337" s="55" t="s">
        <v>1200</v>
      </c>
      <c r="G337" s="59" t="s">
        <v>775</v>
      </c>
      <c r="H337" s="59" t="s">
        <v>951</v>
      </c>
      <c r="I337" s="59" t="s">
        <v>841</v>
      </c>
      <c r="J337" s="59" t="s">
        <v>842</v>
      </c>
      <c r="K337" s="59" t="s">
        <v>6552</v>
      </c>
      <c r="L337" s="84">
        <f>'20200 LiabilityRollFwd'!R38</f>
        <v>0</v>
      </c>
    </row>
    <row r="338" spans="1:12" s="55" customFormat="1" ht="15" thickBot="1" x14ac:dyDescent="0.35">
      <c r="A338" s="55" t="str">
        <f>MID(F344,6,5)</f>
        <v>20016</v>
      </c>
      <c r="B338" s="55" t="str">
        <f>MID(F344,11,3)</f>
        <v>799</v>
      </c>
      <c r="C338" s="55" t="str">
        <f>RIGHT(F344,2)</f>
        <v>10</v>
      </c>
      <c r="D338" s="58">
        <v>10</v>
      </c>
      <c r="E338" s="58" t="s">
        <v>6911</v>
      </c>
      <c r="F338" s="55" t="s">
        <v>6795</v>
      </c>
      <c r="G338" s="59" t="s">
        <v>775</v>
      </c>
      <c r="H338" s="59" t="s">
        <v>951</v>
      </c>
      <c r="I338" s="59" t="s">
        <v>841</v>
      </c>
      <c r="J338" s="59" t="s">
        <v>849</v>
      </c>
      <c r="K338" s="59" t="s">
        <v>6552</v>
      </c>
      <c r="L338" s="84">
        <f>'20200 LiabilityRollFwd'!R41</f>
        <v>0</v>
      </c>
    </row>
    <row r="339" spans="1:12" s="55" customFormat="1" ht="15" thickBot="1" x14ac:dyDescent="0.35">
      <c r="A339" s="55" t="str">
        <f>MID(F345,6,5)</f>
        <v>20016</v>
      </c>
      <c r="B339" s="55" t="str">
        <f>MID(F345,11,3)</f>
        <v>799</v>
      </c>
      <c r="C339" s="55" t="str">
        <f>RIGHT(F345,2)</f>
        <v>10</v>
      </c>
      <c r="D339" s="58">
        <v>9</v>
      </c>
      <c r="E339" s="58" t="s">
        <v>6912</v>
      </c>
      <c r="F339" s="55" t="s">
        <v>1239</v>
      </c>
      <c r="G339" s="59" t="s">
        <v>775</v>
      </c>
      <c r="H339" s="59" t="s">
        <v>951</v>
      </c>
      <c r="I339" s="59" t="s">
        <v>841</v>
      </c>
      <c r="J339" s="59" t="s">
        <v>795</v>
      </c>
      <c r="K339" s="59" t="s">
        <v>6552</v>
      </c>
      <c r="L339" s="84">
        <f>'20200 LiabilityRollFwd'!R44</f>
        <v>0</v>
      </c>
    </row>
    <row r="340" spans="1:12" s="55" customFormat="1" ht="15" thickBot="1" x14ac:dyDescent="0.35">
      <c r="A340" s="55" t="str">
        <f>MID(F351,6,5)</f>
        <v>20016</v>
      </c>
      <c r="B340" s="55" t="str">
        <f>MID(F351,11,3)</f>
        <v>099</v>
      </c>
      <c r="C340" s="55" t="str">
        <f>RIGHT(F351,2)</f>
        <v>18</v>
      </c>
      <c r="D340" s="58">
        <v>8</v>
      </c>
      <c r="E340" s="58" t="s">
        <v>6913</v>
      </c>
      <c r="F340" s="55" t="s">
        <v>1175</v>
      </c>
      <c r="G340" s="59" t="s">
        <v>775</v>
      </c>
      <c r="H340" s="59" t="s">
        <v>951</v>
      </c>
      <c r="I340" s="59" t="s">
        <v>841</v>
      </c>
      <c r="J340" s="59" t="s">
        <v>862</v>
      </c>
      <c r="K340" s="59" t="s">
        <v>6552</v>
      </c>
      <c r="L340" s="84">
        <f>'20200 LiabilityRollFwd'!R47</f>
        <v>0</v>
      </c>
    </row>
    <row r="341" spans="1:12" s="55" customFormat="1" ht="15" thickBot="1" x14ac:dyDescent="0.35">
      <c r="A341" s="55" t="str">
        <f>MID(F357,6,5)</f>
        <v>20016</v>
      </c>
      <c r="B341" s="55" t="str">
        <f>MID(F357,11,3)</f>
        <v>799</v>
      </c>
      <c r="C341" s="55" t="str">
        <f>RIGHT(F357,2)</f>
        <v>29</v>
      </c>
      <c r="D341" s="58">
        <v>8</v>
      </c>
      <c r="E341" s="58" t="s">
        <v>6914</v>
      </c>
      <c r="F341" s="55" t="s">
        <v>6754</v>
      </c>
      <c r="G341" s="59" t="s">
        <v>772</v>
      </c>
      <c r="H341" s="59" t="s">
        <v>763</v>
      </c>
      <c r="I341" s="59" t="s">
        <v>841</v>
      </c>
      <c r="J341" s="59" t="s">
        <v>842</v>
      </c>
      <c r="K341" s="59" t="s">
        <v>6535</v>
      </c>
      <c r="L341" s="84">
        <f>'20200 LiabilityRollFwd'!H36</f>
        <v>0</v>
      </c>
    </row>
    <row r="342" spans="1:12" s="55" customFormat="1" ht="15" thickBot="1" x14ac:dyDescent="0.35">
      <c r="A342" s="55" t="str">
        <f>MID(F362,6,5)</f>
        <v>20016</v>
      </c>
      <c r="B342" s="55" t="str">
        <f>MID(F362,11,3)</f>
        <v>099</v>
      </c>
      <c r="C342" s="55" t="str">
        <f>RIGHT(F362,2)</f>
        <v>44</v>
      </c>
      <c r="D342" s="58">
        <v>10</v>
      </c>
      <c r="E342" s="58" t="s">
        <v>6915</v>
      </c>
      <c r="F342" s="55" t="s">
        <v>6756</v>
      </c>
      <c r="G342" s="59" t="s">
        <v>772</v>
      </c>
      <c r="H342" s="59" t="s">
        <v>763</v>
      </c>
      <c r="I342" s="59" t="s">
        <v>841</v>
      </c>
      <c r="J342" s="59" t="s">
        <v>849</v>
      </c>
      <c r="K342" s="59" t="s">
        <v>6535</v>
      </c>
      <c r="L342" s="84">
        <f>'20200 LiabilityRollFwd'!H39</f>
        <v>0</v>
      </c>
    </row>
    <row r="343" spans="1:12" s="55" customFormat="1" ht="15" thickBot="1" x14ac:dyDescent="0.35">
      <c r="A343" s="55" t="str">
        <f>MID(F363,6,5)</f>
        <v>20016</v>
      </c>
      <c r="B343" s="55" t="str">
        <f>MID(F363,11,3)</f>
        <v>110</v>
      </c>
      <c r="C343" s="55" t="str">
        <f>RIGHT(F363,2)</f>
        <v>44</v>
      </c>
      <c r="D343" s="58">
        <v>9</v>
      </c>
      <c r="E343" s="58" t="s">
        <v>6916</v>
      </c>
      <c r="F343" s="55" t="s">
        <v>1218</v>
      </c>
      <c r="G343" s="59" t="s">
        <v>772</v>
      </c>
      <c r="H343" s="59" t="s">
        <v>763</v>
      </c>
      <c r="I343" s="59" t="s">
        <v>841</v>
      </c>
      <c r="J343" s="59" t="s">
        <v>795</v>
      </c>
      <c r="K343" s="59" t="s">
        <v>6535</v>
      </c>
      <c r="L343" s="84">
        <f>'20200 LiabilityRollFwd'!H42</f>
        <v>0</v>
      </c>
    </row>
    <row r="344" spans="1:12" s="55" customFormat="1" ht="15" thickBot="1" x14ac:dyDescent="0.35">
      <c r="A344" s="55" t="str">
        <f>MID(F364,6,5)</f>
        <v>20016</v>
      </c>
      <c r="B344" s="55" t="str">
        <f>MID(F364,11,3)</f>
        <v>210</v>
      </c>
      <c r="C344" s="55" t="str">
        <f>RIGHT(F364,2)</f>
        <v>44</v>
      </c>
      <c r="D344" s="58">
        <v>4</v>
      </c>
      <c r="E344" s="58" t="s">
        <v>6917</v>
      </c>
      <c r="F344" s="55" t="s">
        <v>6759</v>
      </c>
      <c r="G344" s="59" t="s">
        <v>772</v>
      </c>
      <c r="H344" s="59" t="s">
        <v>763</v>
      </c>
      <c r="I344" s="59" t="s">
        <v>841</v>
      </c>
      <c r="J344" s="59" t="s">
        <v>862</v>
      </c>
      <c r="K344" s="59" t="s">
        <v>6535</v>
      </c>
      <c r="L344" s="84">
        <f>'20200 LiabilityRollFwd'!H45</f>
        <v>0</v>
      </c>
    </row>
    <row r="345" spans="1:12" s="55" customFormat="1" ht="15" thickBot="1" x14ac:dyDescent="0.35">
      <c r="A345" s="55" t="str">
        <f>MID(F365,6,5)</f>
        <v>20016</v>
      </c>
      <c r="B345" s="55" t="str">
        <f>MID(F365,11,3)</f>
        <v>799</v>
      </c>
      <c r="C345" s="55" t="str">
        <f>RIGHT(F365,2)</f>
        <v>44</v>
      </c>
      <c r="D345" s="58">
        <v>8</v>
      </c>
      <c r="E345" s="58" t="s">
        <v>6918</v>
      </c>
      <c r="F345" s="55" t="s">
        <v>6759</v>
      </c>
      <c r="G345" s="59" t="s">
        <v>772</v>
      </c>
      <c r="H345" s="59" t="s">
        <v>763</v>
      </c>
      <c r="I345" s="59" t="s">
        <v>841</v>
      </c>
      <c r="J345" s="59" t="s">
        <v>862</v>
      </c>
      <c r="K345" s="59" t="s">
        <v>6535</v>
      </c>
      <c r="L345" s="84">
        <f>'20200 LiabilityRollFwd'!H45</f>
        <v>0</v>
      </c>
    </row>
    <row r="346" spans="1:12" s="55" customFormat="1" ht="15" thickBot="1" x14ac:dyDescent="0.35">
      <c r="A346" s="55" t="str">
        <f>MID(F352,6,5)</f>
        <v>20016</v>
      </c>
      <c r="B346" s="55" t="str">
        <f>MID(F352,11,3)</f>
        <v>110</v>
      </c>
      <c r="C346" s="55" t="str">
        <f>RIGHT(F352,2)</f>
        <v>18</v>
      </c>
      <c r="D346" s="58">
        <v>8</v>
      </c>
      <c r="E346" s="58" t="s">
        <v>6919</v>
      </c>
      <c r="F346" s="55" t="s">
        <v>1145</v>
      </c>
      <c r="G346" s="59" t="s">
        <v>772</v>
      </c>
      <c r="H346" s="59" t="s">
        <v>763</v>
      </c>
      <c r="I346" s="59" t="s">
        <v>841</v>
      </c>
      <c r="J346" s="59" t="s">
        <v>842</v>
      </c>
      <c r="K346" s="59" t="s">
        <v>6544</v>
      </c>
      <c r="L346" s="84">
        <f>'20200 LiabilityRollFwd'!H37</f>
        <v>0</v>
      </c>
    </row>
    <row r="347" spans="1:12" s="55" customFormat="1" ht="15" thickBot="1" x14ac:dyDescent="0.35">
      <c r="A347" s="55" t="str">
        <f>MID(F353,6,5)</f>
        <v>20016</v>
      </c>
      <c r="B347" s="55" t="str">
        <f>MID(F353,11,3)</f>
        <v>210</v>
      </c>
      <c r="C347" s="55" t="str">
        <f>RIGHT(F353,2)</f>
        <v>18</v>
      </c>
      <c r="D347" s="58">
        <v>10</v>
      </c>
      <c r="E347" s="58" t="s">
        <v>6920</v>
      </c>
      <c r="F347" s="55" t="s">
        <v>6763</v>
      </c>
      <c r="G347" s="59" t="s">
        <v>772</v>
      </c>
      <c r="H347" s="59" t="s">
        <v>763</v>
      </c>
      <c r="I347" s="59" t="s">
        <v>841</v>
      </c>
      <c r="J347" s="59" t="s">
        <v>849</v>
      </c>
      <c r="K347" s="59" t="s">
        <v>6544</v>
      </c>
      <c r="L347" s="84">
        <f>'20200 LiabilityRollFwd'!H40</f>
        <v>0</v>
      </c>
    </row>
    <row r="348" spans="1:12" s="55" customFormat="1" ht="15" thickBot="1" x14ac:dyDescent="0.35">
      <c r="A348" s="55" t="str">
        <f>MID(F354,6,5)</f>
        <v>20016</v>
      </c>
      <c r="B348" s="55" t="str">
        <f>MID(F354,11,3)</f>
        <v>799</v>
      </c>
      <c r="C348" s="55" t="str">
        <f>RIGHT(F354,2)</f>
        <v>18</v>
      </c>
      <c r="D348" s="58">
        <v>9</v>
      </c>
      <c r="E348" s="58" t="s">
        <v>6921</v>
      </c>
      <c r="F348" s="55" t="s">
        <v>6765</v>
      </c>
      <c r="G348" s="59" t="s">
        <v>772</v>
      </c>
      <c r="H348" s="59" t="s">
        <v>763</v>
      </c>
      <c r="I348" s="59" t="s">
        <v>841</v>
      </c>
      <c r="J348" s="59" t="s">
        <v>795</v>
      </c>
      <c r="K348" s="59" t="s">
        <v>6544</v>
      </c>
      <c r="L348" s="84">
        <f>'20200 LiabilityRollFwd'!H43</f>
        <v>0</v>
      </c>
    </row>
    <row r="349" spans="1:12" s="55" customFormat="1" ht="15" thickBot="1" x14ac:dyDescent="0.35">
      <c r="A349" s="55" t="str">
        <f>MID(F355,6,5)</f>
        <v>20016</v>
      </c>
      <c r="B349" s="55" t="str">
        <f>MID(F355,11,3)</f>
        <v>799</v>
      </c>
      <c r="C349" s="55" t="str">
        <f>RIGHT(F355,2)</f>
        <v>18</v>
      </c>
      <c r="D349" s="58">
        <v>4</v>
      </c>
      <c r="E349" s="58" t="s">
        <v>6922</v>
      </c>
      <c r="F349" s="55" t="s">
        <v>6767</v>
      </c>
      <c r="G349" s="59" t="s">
        <v>772</v>
      </c>
      <c r="H349" s="59" t="s">
        <v>763</v>
      </c>
      <c r="I349" s="59" t="s">
        <v>841</v>
      </c>
      <c r="J349" s="59" t="s">
        <v>862</v>
      </c>
      <c r="K349" s="59" t="s">
        <v>6544</v>
      </c>
      <c r="L349" s="84">
        <f>'20200 LiabilityRollFwd'!H46</f>
        <v>0</v>
      </c>
    </row>
    <row r="350" spans="1:12" s="55" customFormat="1" ht="15" thickBot="1" x14ac:dyDescent="0.35">
      <c r="A350" s="55" t="str">
        <f>MID(F356,6,5)</f>
        <v>20016</v>
      </c>
      <c r="B350" s="55" t="str">
        <f>MID(F356,11,3)</f>
        <v>799</v>
      </c>
      <c r="C350" s="55" t="str">
        <f>RIGHT(F356,2)</f>
        <v>06</v>
      </c>
      <c r="D350" s="58">
        <v>8</v>
      </c>
      <c r="E350" s="58" t="s">
        <v>6923</v>
      </c>
      <c r="F350" s="55" t="s">
        <v>6767</v>
      </c>
      <c r="G350" s="59" t="s">
        <v>772</v>
      </c>
      <c r="H350" s="59" t="s">
        <v>763</v>
      </c>
      <c r="I350" s="59" t="s">
        <v>841</v>
      </c>
      <c r="J350" s="59" t="s">
        <v>862</v>
      </c>
      <c r="K350" s="59" t="s">
        <v>6544</v>
      </c>
      <c r="L350" s="84">
        <f>'20200 LiabilityRollFwd'!H46</f>
        <v>0</v>
      </c>
    </row>
    <row r="351" spans="1:12" s="55" customFormat="1" ht="15" thickBot="1" x14ac:dyDescent="0.35">
      <c r="A351" s="55" t="str">
        <f>MID(F358,6,5)</f>
        <v>20016</v>
      </c>
      <c r="B351" s="55" t="str">
        <f>MID(F358,11,3)</f>
        <v>099</v>
      </c>
      <c r="C351" s="55" t="str">
        <f>RIGHT(F358,2)</f>
        <v>40</v>
      </c>
      <c r="D351" s="58">
        <v>8</v>
      </c>
      <c r="E351" s="58" t="s">
        <v>6924</v>
      </c>
      <c r="F351" s="55" t="s">
        <v>1148</v>
      </c>
      <c r="G351" s="59" t="s">
        <v>772</v>
      </c>
      <c r="H351" s="59" t="s">
        <v>763</v>
      </c>
      <c r="I351" s="59" t="s">
        <v>841</v>
      </c>
      <c r="J351" s="59" t="s">
        <v>842</v>
      </c>
      <c r="K351" s="59" t="s">
        <v>6552</v>
      </c>
      <c r="L351" s="84">
        <f>'20200 LiabilityRollFwd'!H38</f>
        <v>0</v>
      </c>
    </row>
    <row r="352" spans="1:12" s="55" customFormat="1" ht="15" thickBot="1" x14ac:dyDescent="0.35">
      <c r="A352" s="55" t="str">
        <f>MID(F359,6,5)</f>
        <v>20016</v>
      </c>
      <c r="B352" s="55" t="str">
        <f>MID(F359,11,3)</f>
        <v>110</v>
      </c>
      <c r="C352" s="55" t="str">
        <f>RIGHT(F359,2)</f>
        <v>40</v>
      </c>
      <c r="D352" s="58">
        <v>10</v>
      </c>
      <c r="E352" s="58" t="s">
        <v>6925</v>
      </c>
      <c r="F352" s="55" t="s">
        <v>1262</v>
      </c>
      <c r="G352" s="59" t="s">
        <v>772</v>
      </c>
      <c r="H352" s="59" t="s">
        <v>763</v>
      </c>
      <c r="I352" s="59" t="s">
        <v>841</v>
      </c>
      <c r="J352" s="59" t="s">
        <v>849</v>
      </c>
      <c r="K352" s="59" t="s">
        <v>6552</v>
      </c>
      <c r="L352" s="84">
        <f>'20200 LiabilityRollFwd'!H41</f>
        <v>0</v>
      </c>
    </row>
    <row r="353" spans="1:12" s="55" customFormat="1" ht="15" thickBot="1" x14ac:dyDescent="0.35">
      <c r="A353" s="55" t="str">
        <f>MID(F360,6,5)</f>
        <v>20016</v>
      </c>
      <c r="B353" s="55" t="str">
        <f>MID(F360,11,3)</f>
        <v>210</v>
      </c>
      <c r="C353" s="55" t="str">
        <f>RIGHT(F360,2)</f>
        <v>40</v>
      </c>
      <c r="D353" s="58">
        <v>9</v>
      </c>
      <c r="E353" s="58" t="s">
        <v>6926</v>
      </c>
      <c r="F353" s="55" t="s">
        <v>6772</v>
      </c>
      <c r="G353" s="59" t="s">
        <v>772</v>
      </c>
      <c r="H353" s="59" t="s">
        <v>763</v>
      </c>
      <c r="I353" s="59" t="s">
        <v>841</v>
      </c>
      <c r="J353" s="59" t="s">
        <v>795</v>
      </c>
      <c r="K353" s="59" t="s">
        <v>6552</v>
      </c>
      <c r="L353" s="84">
        <f>'20200 LiabilityRollFwd'!H44</f>
        <v>0</v>
      </c>
    </row>
    <row r="354" spans="1:12" s="55" customFormat="1" ht="15" thickBot="1" x14ac:dyDescent="0.35">
      <c r="A354" s="55" t="str">
        <f>MID(F361,6,5)</f>
        <v>20016</v>
      </c>
      <c r="B354" s="55" t="str">
        <f>MID(F361,11,3)</f>
        <v>799</v>
      </c>
      <c r="C354" s="55" t="str">
        <f>RIGHT(F361,2)</f>
        <v>40</v>
      </c>
      <c r="D354" s="58">
        <v>4</v>
      </c>
      <c r="E354" s="58" t="s">
        <v>6927</v>
      </c>
      <c r="F354" s="55" t="s">
        <v>1069</v>
      </c>
      <c r="G354" s="59" t="s">
        <v>772</v>
      </c>
      <c r="H354" s="59" t="s">
        <v>763</v>
      </c>
      <c r="I354" s="59" t="s">
        <v>841</v>
      </c>
      <c r="J354" s="59" t="s">
        <v>862</v>
      </c>
      <c r="K354" s="59" t="s">
        <v>6552</v>
      </c>
      <c r="L354" s="84">
        <f>'20200 LiabilityRollFwd'!H47</f>
        <v>0</v>
      </c>
    </row>
    <row r="355" spans="1:12" s="55" customFormat="1" ht="15" thickBot="1" x14ac:dyDescent="0.35">
      <c r="A355" s="55" t="str">
        <f>MID(F366,6,5)</f>
        <v>20016</v>
      </c>
      <c r="B355" s="55" t="str">
        <f>MID(F366,11,3)</f>
        <v>099</v>
      </c>
      <c r="C355" s="55" t="str">
        <f>RIGHT(F366,2)</f>
        <v>48</v>
      </c>
      <c r="D355" s="58">
        <v>8</v>
      </c>
      <c r="E355" s="58" t="s">
        <v>6928</v>
      </c>
      <c r="F355" s="55" t="s">
        <v>1069</v>
      </c>
      <c r="G355" s="59" t="s">
        <v>772</v>
      </c>
      <c r="H355" s="59" t="s">
        <v>763</v>
      </c>
      <c r="I355" s="59" t="s">
        <v>841</v>
      </c>
      <c r="J355" s="59" t="s">
        <v>862</v>
      </c>
      <c r="K355" s="59" t="s">
        <v>6552</v>
      </c>
      <c r="L355" s="84">
        <f>'20200 LiabilityRollFwd'!H47</f>
        <v>0</v>
      </c>
    </row>
    <row r="356" spans="1:12" s="55" customFormat="1" ht="15" thickBot="1" x14ac:dyDescent="0.35">
      <c r="A356" s="55" t="str">
        <f>MID(F367,6,5)</f>
        <v>20016</v>
      </c>
      <c r="B356" s="55" t="str">
        <f>MID(F367,11,3)</f>
        <v>110</v>
      </c>
      <c r="C356" s="55" t="str">
        <f>RIGHT(F367,2)</f>
        <v>48</v>
      </c>
      <c r="D356" s="58">
        <v>5</v>
      </c>
      <c r="E356" s="58" t="s">
        <v>6929</v>
      </c>
      <c r="F356" s="55" t="s">
        <v>6776</v>
      </c>
      <c r="G356" s="59" t="s">
        <v>772</v>
      </c>
      <c r="H356" s="59" t="s">
        <v>763</v>
      </c>
      <c r="I356" s="59" t="s">
        <v>841</v>
      </c>
      <c r="J356" s="59" t="s">
        <v>862</v>
      </c>
      <c r="K356" s="59" t="s">
        <v>810</v>
      </c>
      <c r="L356" s="84">
        <f>'20200 LiabilityRollFwd'!H48</f>
        <v>0</v>
      </c>
    </row>
    <row r="357" spans="1:12" s="55" customFormat="1" ht="15" thickBot="1" x14ac:dyDescent="0.35">
      <c r="A357" s="55" t="str">
        <f>MID(F368,6,5)</f>
        <v>20016</v>
      </c>
      <c r="B357" s="55" t="str">
        <f>MID(F368,11,3)</f>
        <v>210</v>
      </c>
      <c r="C357" s="55" t="str">
        <f>RIGHT(F368,2)</f>
        <v>48</v>
      </c>
      <c r="D357" s="58">
        <v>4</v>
      </c>
      <c r="E357" s="58" t="s">
        <v>6930</v>
      </c>
      <c r="F357" s="55" t="s">
        <v>1080</v>
      </c>
      <c r="G357" s="59" t="s">
        <v>772</v>
      </c>
      <c r="H357" s="59" t="s">
        <v>763</v>
      </c>
      <c r="I357" s="59" t="s">
        <v>841</v>
      </c>
      <c r="J357" s="59" t="s">
        <v>862</v>
      </c>
      <c r="K357" s="59" t="s">
        <v>6562</v>
      </c>
      <c r="L357" s="84">
        <f>'20200 LiabilityRollFwd'!H49</f>
        <v>0</v>
      </c>
    </row>
    <row r="358" spans="1:12" s="55" customFormat="1" ht="15" thickBot="1" x14ac:dyDescent="0.35">
      <c r="A358" s="55" t="str">
        <f>MID(F373,6,5)</f>
        <v>20018</v>
      </c>
      <c r="B358" s="55" t="str">
        <f>MID(F373,11,3)</f>
        <v>599</v>
      </c>
      <c r="C358" s="55" t="str">
        <f>RIGHT(F373,2)</f>
        <v>16</v>
      </c>
      <c r="D358" s="58">
        <v>8</v>
      </c>
      <c r="E358" s="58" t="s">
        <v>6931</v>
      </c>
      <c r="F358" s="55" t="s">
        <v>6779</v>
      </c>
      <c r="G358" s="59" t="s">
        <v>772</v>
      </c>
      <c r="H358" s="59" t="s">
        <v>951</v>
      </c>
      <c r="I358" s="59" t="s">
        <v>841</v>
      </c>
      <c r="J358" s="59" t="s">
        <v>842</v>
      </c>
      <c r="K358" s="59" t="s">
        <v>6535</v>
      </c>
      <c r="L358" s="84">
        <f>'20200 LiabilityRollFwd'!O36</f>
        <v>0</v>
      </c>
    </row>
    <row r="359" spans="1:12" s="55" customFormat="1" ht="15" thickBot="1" x14ac:dyDescent="0.35">
      <c r="A359" s="55" t="str">
        <f>MID(F374,6,5)</f>
        <v>20018</v>
      </c>
      <c r="B359" s="55" t="str">
        <f>MID(F374,11,3)</f>
        <v>599</v>
      </c>
      <c r="C359" s="55" t="str">
        <f>RIGHT(F374,2)</f>
        <v>03</v>
      </c>
      <c r="D359" s="58">
        <v>10</v>
      </c>
      <c r="E359" s="58" t="s">
        <v>6932</v>
      </c>
      <c r="F359" s="55" t="s">
        <v>1281</v>
      </c>
      <c r="G359" s="59" t="s">
        <v>772</v>
      </c>
      <c r="H359" s="59" t="s">
        <v>951</v>
      </c>
      <c r="I359" s="59" t="s">
        <v>841</v>
      </c>
      <c r="J359" s="59" t="s">
        <v>849</v>
      </c>
      <c r="K359" s="59" t="s">
        <v>6535</v>
      </c>
      <c r="L359" s="84">
        <f>'20200 LiabilityRollFwd'!O39</f>
        <v>0</v>
      </c>
    </row>
    <row r="360" spans="1:12" s="55" customFormat="1" ht="15" thickBot="1" x14ac:dyDescent="0.35">
      <c r="A360" s="55" t="str">
        <f>MID(F375,6,5)</f>
        <v>20018</v>
      </c>
      <c r="B360" s="55" t="str">
        <f>MID(F375,11,3)</f>
        <v>599</v>
      </c>
      <c r="C360" s="55" t="str">
        <f>RIGHT(F375,2)</f>
        <v>19</v>
      </c>
      <c r="D360" s="58">
        <v>9</v>
      </c>
      <c r="E360" s="58" t="s">
        <v>6933</v>
      </c>
      <c r="F360" s="55" t="s">
        <v>6782</v>
      </c>
      <c r="G360" s="59" t="s">
        <v>772</v>
      </c>
      <c r="H360" s="59" t="s">
        <v>951</v>
      </c>
      <c r="I360" s="59" t="s">
        <v>841</v>
      </c>
      <c r="J360" s="59" t="s">
        <v>795</v>
      </c>
      <c r="K360" s="59" t="s">
        <v>6535</v>
      </c>
      <c r="L360" s="84">
        <f>'20200 LiabilityRollFwd'!O42</f>
        <v>0</v>
      </c>
    </row>
    <row r="361" spans="1:12" s="55" customFormat="1" ht="15" thickBot="1" x14ac:dyDescent="0.35">
      <c r="A361" s="55" t="str">
        <f>MID(F376,6,5)</f>
        <v>20018</v>
      </c>
      <c r="B361" s="55" t="str">
        <f>MID(F376,11,3)</f>
        <v>599</v>
      </c>
      <c r="C361" s="55" t="str">
        <f>RIGHT(F376,2)</f>
        <v>16</v>
      </c>
      <c r="D361" s="58">
        <v>8</v>
      </c>
      <c r="E361" s="58" t="s">
        <v>6934</v>
      </c>
      <c r="F361" s="55" t="s">
        <v>6784</v>
      </c>
      <c r="G361" s="59" t="s">
        <v>772</v>
      </c>
      <c r="H361" s="59" t="s">
        <v>951</v>
      </c>
      <c r="I361" s="59" t="s">
        <v>841</v>
      </c>
      <c r="J361" s="59" t="s">
        <v>862</v>
      </c>
      <c r="K361" s="59" t="s">
        <v>6535</v>
      </c>
      <c r="L361" s="84">
        <f>'20200 LiabilityRollFwd'!O45</f>
        <v>0</v>
      </c>
    </row>
    <row r="362" spans="1:12" s="55" customFormat="1" ht="15" thickBot="1" x14ac:dyDescent="0.35">
      <c r="A362" s="55" t="str">
        <f>MID(F369,6,5)</f>
        <v>20016</v>
      </c>
      <c r="B362" s="55" t="str">
        <f>MID(F369,11,3)</f>
        <v>799</v>
      </c>
      <c r="C362" s="55" t="str">
        <f>RIGHT(F369,2)</f>
        <v>48</v>
      </c>
      <c r="D362" s="58">
        <v>8</v>
      </c>
      <c r="E362" s="58" t="s">
        <v>6935</v>
      </c>
      <c r="F362" s="55" t="s">
        <v>6786</v>
      </c>
      <c r="G362" s="59" t="s">
        <v>772</v>
      </c>
      <c r="H362" s="59" t="s">
        <v>951</v>
      </c>
      <c r="I362" s="59" t="s">
        <v>841</v>
      </c>
      <c r="J362" s="59" t="s">
        <v>842</v>
      </c>
      <c r="K362" s="59" t="s">
        <v>6544</v>
      </c>
      <c r="L362" s="84">
        <f>'20200 LiabilityRollFwd'!O37</f>
        <v>0</v>
      </c>
    </row>
    <row r="363" spans="1:12" s="55" customFormat="1" ht="15" thickBot="1" x14ac:dyDescent="0.35">
      <c r="A363" s="55" t="str">
        <f>MID(F370,6,5)</f>
        <v>20018</v>
      </c>
      <c r="B363" s="55" t="str">
        <f>MID(F370,11,3)</f>
        <v>599</v>
      </c>
      <c r="C363" s="55" t="str">
        <f>RIGHT(F370,2)</f>
        <v>16</v>
      </c>
      <c r="D363" s="58">
        <v>10</v>
      </c>
      <c r="E363" s="58" t="s">
        <v>6936</v>
      </c>
      <c r="F363" s="55" t="s">
        <v>6788</v>
      </c>
      <c r="G363" s="59" t="s">
        <v>772</v>
      </c>
      <c r="H363" s="59" t="s">
        <v>951</v>
      </c>
      <c r="I363" s="59" t="s">
        <v>841</v>
      </c>
      <c r="J363" s="59" t="s">
        <v>849</v>
      </c>
      <c r="K363" s="59" t="s">
        <v>6544</v>
      </c>
      <c r="L363" s="84">
        <f>'20200 LiabilityRollFwd'!O40</f>
        <v>0</v>
      </c>
    </row>
    <row r="364" spans="1:12" s="55" customFormat="1" ht="15" thickBot="1" x14ac:dyDescent="0.35">
      <c r="A364" s="55" t="str">
        <f>MID(F371,6,5)</f>
        <v>20018</v>
      </c>
      <c r="B364" s="55" t="str">
        <f>MID(F371,11,3)</f>
        <v>599</v>
      </c>
      <c r="C364" s="55" t="str">
        <f>RIGHT(F371,2)</f>
        <v>03</v>
      </c>
      <c r="D364" s="58">
        <v>9</v>
      </c>
      <c r="E364" s="58" t="s">
        <v>6937</v>
      </c>
      <c r="F364" s="55" t="s">
        <v>6790</v>
      </c>
      <c r="G364" s="59" t="s">
        <v>772</v>
      </c>
      <c r="H364" s="59" t="s">
        <v>951</v>
      </c>
      <c r="I364" s="59" t="s">
        <v>841</v>
      </c>
      <c r="J364" s="59" t="s">
        <v>795</v>
      </c>
      <c r="K364" s="59" t="s">
        <v>6544</v>
      </c>
      <c r="L364" s="84">
        <f>'20200 LiabilityRollFwd'!O43</f>
        <v>0</v>
      </c>
    </row>
    <row r="365" spans="1:12" s="55" customFormat="1" ht="15" thickBot="1" x14ac:dyDescent="0.35">
      <c r="A365" s="55" t="str">
        <f>MID(F372,6,5)</f>
        <v>20018</v>
      </c>
      <c r="B365" s="55" t="str">
        <f>MID(F372,11,3)</f>
        <v>599</v>
      </c>
      <c r="C365" s="55" t="str">
        <f>RIGHT(F372,2)</f>
        <v>19</v>
      </c>
      <c r="D365" s="58">
        <v>8</v>
      </c>
      <c r="E365" s="58" t="s">
        <v>6938</v>
      </c>
      <c r="F365" s="55" t="s">
        <v>6792</v>
      </c>
      <c r="G365" s="59" t="s">
        <v>772</v>
      </c>
      <c r="H365" s="59" t="s">
        <v>951</v>
      </c>
      <c r="I365" s="59" t="s">
        <v>841</v>
      </c>
      <c r="J365" s="59" t="s">
        <v>862</v>
      </c>
      <c r="K365" s="59" t="s">
        <v>6544</v>
      </c>
      <c r="L365" s="84">
        <f>'20200 LiabilityRollFwd'!O46</f>
        <v>0</v>
      </c>
    </row>
    <row r="366" spans="1:12" s="55" customFormat="1" ht="15" thickBot="1" x14ac:dyDescent="0.35">
      <c r="A366" s="55" t="str">
        <f t="shared" ref="A366:A376" si="31">MID(F377,6,5)</f>
        <v>20018</v>
      </c>
      <c r="B366" s="55" t="str">
        <f t="shared" ref="B366:B376" si="32">MID(F377,11,3)</f>
        <v>599</v>
      </c>
      <c r="C366" s="55" t="str">
        <f t="shared" ref="C366:C376" si="33">RIGHT(F377,2)</f>
        <v>03</v>
      </c>
      <c r="D366" s="58">
        <v>8</v>
      </c>
      <c r="E366" s="58" t="s">
        <v>6939</v>
      </c>
      <c r="F366" s="55" t="s">
        <v>1200</v>
      </c>
      <c r="G366" s="59" t="s">
        <v>772</v>
      </c>
      <c r="H366" s="59" t="s">
        <v>951</v>
      </c>
      <c r="I366" s="59" t="s">
        <v>841</v>
      </c>
      <c r="J366" s="59" t="s">
        <v>842</v>
      </c>
      <c r="K366" s="59" t="s">
        <v>6552</v>
      </c>
      <c r="L366" s="84">
        <f>'20200 LiabilityRollFwd'!O38</f>
        <v>0</v>
      </c>
    </row>
    <row r="367" spans="1:12" s="55" customFormat="1" ht="15" thickBot="1" x14ac:dyDescent="0.35">
      <c r="A367" s="55" t="str">
        <f t="shared" si="31"/>
        <v>20018</v>
      </c>
      <c r="B367" s="55" t="str">
        <f t="shared" si="32"/>
        <v>599</v>
      </c>
      <c r="C367" s="55" t="str">
        <f t="shared" si="33"/>
        <v>19</v>
      </c>
      <c r="D367" s="58">
        <v>10</v>
      </c>
      <c r="E367" s="58" t="s">
        <v>6940</v>
      </c>
      <c r="F367" s="55" t="s">
        <v>6795</v>
      </c>
      <c r="G367" s="59" t="s">
        <v>772</v>
      </c>
      <c r="H367" s="59" t="s">
        <v>951</v>
      </c>
      <c r="I367" s="59" t="s">
        <v>841</v>
      </c>
      <c r="J367" s="59" t="s">
        <v>849</v>
      </c>
      <c r="K367" s="59" t="s">
        <v>6552</v>
      </c>
      <c r="L367" s="84">
        <f>'20200 LiabilityRollFwd'!O41</f>
        <v>0</v>
      </c>
    </row>
    <row r="368" spans="1:12" s="55" customFormat="1" ht="15" thickBot="1" x14ac:dyDescent="0.35">
      <c r="A368" s="55" t="str">
        <f t="shared" si="31"/>
        <v>20018</v>
      </c>
      <c r="B368" s="55" t="str">
        <f t="shared" si="32"/>
        <v>599</v>
      </c>
      <c r="C368" s="55" t="str">
        <f t="shared" si="33"/>
        <v>16</v>
      </c>
      <c r="D368" s="58">
        <v>9</v>
      </c>
      <c r="E368" s="58" t="s">
        <v>6941</v>
      </c>
      <c r="F368" s="55" t="s">
        <v>1239</v>
      </c>
      <c r="G368" s="59" t="s">
        <v>772</v>
      </c>
      <c r="H368" s="59" t="s">
        <v>951</v>
      </c>
      <c r="I368" s="59" t="s">
        <v>841</v>
      </c>
      <c r="J368" s="59" t="s">
        <v>795</v>
      </c>
      <c r="K368" s="59" t="s">
        <v>6552</v>
      </c>
      <c r="L368" s="84">
        <f>'20200 LiabilityRollFwd'!O44</f>
        <v>0</v>
      </c>
    </row>
    <row r="369" spans="1:12" s="55" customFormat="1" ht="15" thickBot="1" x14ac:dyDescent="0.35">
      <c r="A369" s="55" t="str">
        <f t="shared" si="31"/>
        <v>20018</v>
      </c>
      <c r="B369" s="55" t="str">
        <f t="shared" si="32"/>
        <v>599</v>
      </c>
      <c r="C369" s="55" t="str">
        <f t="shared" si="33"/>
        <v>03</v>
      </c>
      <c r="D369" s="58">
        <v>8</v>
      </c>
      <c r="E369" s="58" t="s">
        <v>6942</v>
      </c>
      <c r="F369" s="55" t="s">
        <v>1175</v>
      </c>
      <c r="G369" s="59" t="s">
        <v>772</v>
      </c>
      <c r="H369" s="59" t="s">
        <v>951</v>
      </c>
      <c r="I369" s="59" t="s">
        <v>841</v>
      </c>
      <c r="J369" s="59" t="s">
        <v>862</v>
      </c>
      <c r="K369" s="59" t="s">
        <v>6552</v>
      </c>
      <c r="L369" s="84">
        <f>'20200 LiabilityRollFwd'!O47</f>
        <v>0</v>
      </c>
    </row>
    <row r="370" spans="1:12" s="55" customFormat="1" ht="15" thickBot="1" x14ac:dyDescent="0.35">
      <c r="A370" s="55" t="str">
        <f t="shared" si="31"/>
        <v>20018</v>
      </c>
      <c r="B370" s="55" t="str">
        <f t="shared" si="32"/>
        <v>599</v>
      </c>
      <c r="C370" s="55" t="str">
        <f t="shared" si="33"/>
        <v>19</v>
      </c>
      <c r="D370" s="58">
        <v>5</v>
      </c>
      <c r="E370" s="58" t="s">
        <v>6943</v>
      </c>
      <c r="F370" s="55" t="s">
        <v>6944</v>
      </c>
      <c r="G370" s="59" t="s">
        <v>774</v>
      </c>
      <c r="H370" s="59" t="s">
        <v>763</v>
      </c>
      <c r="I370" s="59" t="s">
        <v>911</v>
      </c>
      <c r="J370" s="59" t="s">
        <v>862</v>
      </c>
      <c r="K370" s="59" t="s">
        <v>6732</v>
      </c>
      <c r="L370" s="84">
        <f>'20200 LiabilityRollFwd'!J77</f>
        <v>0</v>
      </c>
    </row>
    <row r="371" spans="1:12" s="55" customFormat="1" ht="15" thickBot="1" x14ac:dyDescent="0.35">
      <c r="A371" s="55" t="str">
        <f t="shared" si="31"/>
        <v>20018</v>
      </c>
      <c r="B371" s="55" t="str">
        <f t="shared" si="32"/>
        <v>599</v>
      </c>
      <c r="C371" s="55" t="str">
        <f t="shared" si="33"/>
        <v>16</v>
      </c>
      <c r="D371" s="58">
        <v>6</v>
      </c>
      <c r="E371" s="58" t="s">
        <v>6945</v>
      </c>
      <c r="F371" s="55" t="s">
        <v>1114</v>
      </c>
      <c r="G371" s="59" t="s">
        <v>774</v>
      </c>
      <c r="H371" s="59" t="s">
        <v>763</v>
      </c>
      <c r="I371" s="59" t="s">
        <v>911</v>
      </c>
      <c r="J371" s="59" t="s">
        <v>862</v>
      </c>
      <c r="K371" s="59" t="s">
        <v>6946</v>
      </c>
      <c r="L371" s="84">
        <f>'20200 LiabilityRollFwd'!J76</f>
        <v>0</v>
      </c>
    </row>
    <row r="372" spans="1:12" s="55" customFormat="1" ht="15" thickBot="1" x14ac:dyDescent="0.35">
      <c r="A372" s="55" t="str">
        <f t="shared" si="31"/>
        <v>20018</v>
      </c>
      <c r="B372" s="55" t="str">
        <f t="shared" si="32"/>
        <v>599</v>
      </c>
      <c r="C372" s="55" t="str">
        <f t="shared" si="33"/>
        <v>03</v>
      </c>
      <c r="D372" s="58" t="s">
        <v>905</v>
      </c>
      <c r="E372" s="58" t="s">
        <v>6947</v>
      </c>
      <c r="F372" s="55" t="s">
        <v>1119</v>
      </c>
      <c r="G372" s="59" t="s">
        <v>774</v>
      </c>
      <c r="H372" s="59" t="s">
        <v>763</v>
      </c>
      <c r="I372" s="59" t="s">
        <v>911</v>
      </c>
      <c r="J372" s="59" t="s">
        <v>862</v>
      </c>
      <c r="K372" s="59" t="s">
        <v>6737</v>
      </c>
      <c r="L372" s="84">
        <f>'20200 LiabilityRollFwd'!J78</f>
        <v>0</v>
      </c>
    </row>
    <row r="373" spans="1:12" s="55" customFormat="1" ht="15" thickBot="1" x14ac:dyDescent="0.35">
      <c r="A373" s="55" t="str">
        <f t="shared" si="31"/>
        <v>20018</v>
      </c>
      <c r="B373" s="55" t="str">
        <f t="shared" si="32"/>
        <v>599</v>
      </c>
      <c r="C373" s="55" t="str">
        <f t="shared" si="33"/>
        <v>19</v>
      </c>
      <c r="D373" s="58">
        <v>5</v>
      </c>
      <c r="E373" s="58" t="s">
        <v>6948</v>
      </c>
      <c r="F373" s="55" t="s">
        <v>6944</v>
      </c>
      <c r="G373" s="59" t="s">
        <v>771</v>
      </c>
      <c r="H373" s="59" t="s">
        <v>763</v>
      </c>
      <c r="I373" s="59" t="s">
        <v>911</v>
      </c>
      <c r="J373" s="59" t="s">
        <v>862</v>
      </c>
      <c r="K373" s="59" t="s">
        <v>6732</v>
      </c>
      <c r="L373" s="84">
        <f>'20200 LiabilityRollFwd'!G77</f>
        <v>0</v>
      </c>
    </row>
    <row r="374" spans="1:12" s="55" customFormat="1" ht="15" thickBot="1" x14ac:dyDescent="0.35">
      <c r="A374" s="55" t="str">
        <f t="shared" si="31"/>
        <v>20018</v>
      </c>
      <c r="B374" s="55" t="str">
        <f t="shared" si="32"/>
        <v>599</v>
      </c>
      <c r="C374" s="55" t="str">
        <f t="shared" si="33"/>
        <v>16</v>
      </c>
      <c r="D374" s="58">
        <v>6</v>
      </c>
      <c r="E374" s="58" t="s">
        <v>6949</v>
      </c>
      <c r="F374" s="55" t="s">
        <v>1114</v>
      </c>
      <c r="G374" s="59" t="s">
        <v>771</v>
      </c>
      <c r="H374" s="59" t="s">
        <v>763</v>
      </c>
      <c r="I374" s="59" t="s">
        <v>911</v>
      </c>
      <c r="J374" s="59" t="s">
        <v>862</v>
      </c>
      <c r="K374" s="59" t="s">
        <v>6946</v>
      </c>
      <c r="L374" s="84">
        <f>'20200 LiabilityRollFwd'!G76</f>
        <v>0</v>
      </c>
    </row>
    <row r="375" spans="1:12" s="55" customFormat="1" ht="15" thickBot="1" x14ac:dyDescent="0.35">
      <c r="A375" s="55" t="str">
        <f t="shared" si="31"/>
        <v>20018</v>
      </c>
      <c r="B375" s="55" t="str">
        <f t="shared" si="32"/>
        <v>599</v>
      </c>
      <c r="C375" s="55" t="str">
        <f t="shared" si="33"/>
        <v>03</v>
      </c>
      <c r="D375" s="58" t="s">
        <v>905</v>
      </c>
      <c r="E375" s="58" t="s">
        <v>6950</v>
      </c>
      <c r="F375" s="55" t="s">
        <v>1119</v>
      </c>
      <c r="G375" s="59" t="s">
        <v>771</v>
      </c>
      <c r="H375" s="59" t="s">
        <v>763</v>
      </c>
      <c r="I375" s="59" t="s">
        <v>911</v>
      </c>
      <c r="J375" s="59" t="s">
        <v>862</v>
      </c>
      <c r="K375" s="59" t="s">
        <v>6737</v>
      </c>
      <c r="L375" s="84">
        <f>'20200 LiabilityRollFwd'!G78</f>
        <v>0</v>
      </c>
    </row>
    <row r="376" spans="1:12" s="55" customFormat="1" ht="15" thickBot="1" x14ac:dyDescent="0.35">
      <c r="A376" s="55" t="str">
        <f t="shared" si="31"/>
        <v>20018</v>
      </c>
      <c r="B376" s="55" t="str">
        <f t="shared" si="32"/>
        <v>599</v>
      </c>
      <c r="C376" s="55" t="str">
        <f t="shared" si="33"/>
        <v>19</v>
      </c>
      <c r="D376" s="58">
        <v>5</v>
      </c>
      <c r="E376" s="58" t="s">
        <v>6951</v>
      </c>
      <c r="F376" s="55" t="s">
        <v>6944</v>
      </c>
      <c r="G376" s="59" t="s">
        <v>773</v>
      </c>
      <c r="H376" s="59" t="s">
        <v>763</v>
      </c>
      <c r="I376" s="59" t="s">
        <v>911</v>
      </c>
      <c r="J376" s="59" t="s">
        <v>862</v>
      </c>
      <c r="K376" s="59" t="s">
        <v>6732</v>
      </c>
      <c r="L376" s="84">
        <f>'20200 LiabilityRollFwd'!I77</f>
        <v>0</v>
      </c>
    </row>
    <row r="377" spans="1:12" s="55" customFormat="1" ht="15" thickBot="1" x14ac:dyDescent="0.35">
      <c r="A377" s="55" t="str">
        <f>MID(F393,6,5)</f>
        <v>20013</v>
      </c>
      <c r="B377" s="55" t="str">
        <f>MID(F393,11,3)</f>
        <v>099</v>
      </c>
      <c r="C377" s="55" t="str">
        <f>RIGHT(F393,2)</f>
        <v>14</v>
      </c>
      <c r="D377" s="58">
        <v>6</v>
      </c>
      <c r="E377" s="58" t="s">
        <v>6952</v>
      </c>
      <c r="F377" s="55" t="s">
        <v>1114</v>
      </c>
      <c r="G377" s="59" t="s">
        <v>773</v>
      </c>
      <c r="H377" s="59" t="s">
        <v>763</v>
      </c>
      <c r="I377" s="59" t="s">
        <v>911</v>
      </c>
      <c r="J377" s="59" t="s">
        <v>862</v>
      </c>
      <c r="K377" s="59" t="s">
        <v>6946</v>
      </c>
      <c r="L377" s="84">
        <f>'20200 LiabilityRollFwd'!I76</f>
        <v>0</v>
      </c>
    </row>
    <row r="378" spans="1:12" s="55" customFormat="1" ht="15" thickBot="1" x14ac:dyDescent="0.35">
      <c r="A378" s="55" t="str">
        <f>MID(F394,6,5)</f>
        <v>20013</v>
      </c>
      <c r="B378" s="55" t="str">
        <f>MID(F394,11,3)</f>
        <v>110</v>
      </c>
      <c r="C378" s="55" t="str">
        <f>RIGHT(F394,2)</f>
        <v>14</v>
      </c>
      <c r="D378" s="58" t="s">
        <v>905</v>
      </c>
      <c r="E378" s="58" t="s">
        <v>6953</v>
      </c>
      <c r="F378" s="55" t="s">
        <v>1119</v>
      </c>
      <c r="G378" s="59" t="s">
        <v>773</v>
      </c>
      <c r="H378" s="59" t="s">
        <v>763</v>
      </c>
      <c r="I378" s="59" t="s">
        <v>911</v>
      </c>
      <c r="J378" s="59" t="s">
        <v>862</v>
      </c>
      <c r="K378" s="59" t="s">
        <v>6737</v>
      </c>
      <c r="L378" s="84">
        <f>'20200 LiabilityRollFwd'!I78</f>
        <v>0</v>
      </c>
    </row>
    <row r="379" spans="1:12" s="55" customFormat="1" ht="15" thickBot="1" x14ac:dyDescent="0.35">
      <c r="A379" s="55" t="str">
        <f>MID(F395,6,5)</f>
        <v>20013</v>
      </c>
      <c r="B379" s="55" t="str">
        <f>MID(F395,11,3)</f>
        <v>210</v>
      </c>
      <c r="C379" s="55" t="str">
        <f>RIGHT(F395,2)</f>
        <v>14</v>
      </c>
      <c r="D379" s="58">
        <v>5</v>
      </c>
      <c r="E379" s="58" t="s">
        <v>6954</v>
      </c>
      <c r="F379" s="55" t="s">
        <v>6944</v>
      </c>
      <c r="G379" s="59" t="s">
        <v>337</v>
      </c>
      <c r="H379" s="59" t="s">
        <v>763</v>
      </c>
      <c r="I379" s="59" t="s">
        <v>911</v>
      </c>
      <c r="J379" s="59" t="s">
        <v>862</v>
      </c>
      <c r="K379" s="59" t="s">
        <v>6732</v>
      </c>
      <c r="L379" s="84">
        <f>'20200 LiabilityRollFwd'!L77</f>
        <v>0</v>
      </c>
    </row>
    <row r="380" spans="1:12" s="55" customFormat="1" ht="15" thickBot="1" x14ac:dyDescent="0.35">
      <c r="A380" s="55" t="str">
        <f>MID(F396,6,5)</f>
        <v>20013</v>
      </c>
      <c r="B380" s="55" t="str">
        <f>MID(F396,11,3)</f>
        <v>799</v>
      </c>
      <c r="C380" s="55" t="str">
        <f>RIGHT(F396,2)</f>
        <v>14</v>
      </c>
      <c r="D380" s="58">
        <v>6</v>
      </c>
      <c r="E380" s="58" t="s">
        <v>6955</v>
      </c>
      <c r="F380" s="55" t="s">
        <v>1114</v>
      </c>
      <c r="G380" s="59" t="s">
        <v>337</v>
      </c>
      <c r="H380" s="59" t="s">
        <v>763</v>
      </c>
      <c r="I380" s="59" t="s">
        <v>911</v>
      </c>
      <c r="J380" s="59" t="s">
        <v>862</v>
      </c>
      <c r="K380" s="59" t="s">
        <v>6946</v>
      </c>
      <c r="L380" s="84">
        <f>'20200 LiabilityRollFwd'!L76</f>
        <v>0</v>
      </c>
    </row>
    <row r="381" spans="1:12" s="55" customFormat="1" ht="15" thickBot="1" x14ac:dyDescent="0.35">
      <c r="A381" s="55" t="str">
        <f>MID(F397,6,5)</f>
        <v>20013</v>
      </c>
      <c r="B381" s="55" t="str">
        <f>MID(F397,11,3)</f>
        <v>799</v>
      </c>
      <c r="C381" s="55" t="str">
        <f>RIGHT(F397,2)</f>
        <v>14</v>
      </c>
      <c r="D381" s="58" t="s">
        <v>905</v>
      </c>
      <c r="E381" s="58" t="s">
        <v>6956</v>
      </c>
      <c r="F381" s="55" t="s">
        <v>1119</v>
      </c>
      <c r="G381" s="59" t="s">
        <v>337</v>
      </c>
      <c r="H381" s="59" t="s">
        <v>763</v>
      </c>
      <c r="I381" s="59" t="s">
        <v>911</v>
      </c>
      <c r="J381" s="59" t="s">
        <v>862</v>
      </c>
      <c r="K381" s="59" t="s">
        <v>6737</v>
      </c>
      <c r="L381" s="84">
        <f>'20200 LiabilityRollFwd'!L78</f>
        <v>0</v>
      </c>
    </row>
    <row r="382" spans="1:12" s="55" customFormat="1" ht="15" thickBot="1" x14ac:dyDescent="0.35">
      <c r="A382" s="55" t="str">
        <f>MID(F388,6,5)</f>
        <v>20013</v>
      </c>
      <c r="B382" s="55" t="str">
        <f>MID(F388,11,3)</f>
        <v>099</v>
      </c>
      <c r="C382" s="55" t="str">
        <f>RIGHT(F388,2)</f>
        <v>10</v>
      </c>
      <c r="D382" s="58">
        <v>5</v>
      </c>
      <c r="E382" s="58" t="s">
        <v>6957</v>
      </c>
      <c r="F382" s="55" t="s">
        <v>6944</v>
      </c>
      <c r="G382" s="59" t="s">
        <v>775</v>
      </c>
      <c r="H382" s="59" t="s">
        <v>763</v>
      </c>
      <c r="I382" s="59" t="s">
        <v>911</v>
      </c>
      <c r="J382" s="59" t="s">
        <v>862</v>
      </c>
      <c r="K382" s="59" t="s">
        <v>6732</v>
      </c>
      <c r="L382" s="84">
        <f>'20200 LiabilityRollFwd'!K77</f>
        <v>0</v>
      </c>
    </row>
    <row r="383" spans="1:12" s="55" customFormat="1" ht="15" thickBot="1" x14ac:dyDescent="0.35">
      <c r="A383" s="55" t="str">
        <f>MID(F389,6,5)</f>
        <v>20013</v>
      </c>
      <c r="B383" s="55" t="str">
        <f>MID(F389,11,3)</f>
        <v>110</v>
      </c>
      <c r="C383" s="55" t="str">
        <f>RIGHT(F389,2)</f>
        <v>10</v>
      </c>
      <c r="D383" s="58">
        <v>6</v>
      </c>
      <c r="E383" s="58" t="s">
        <v>6958</v>
      </c>
      <c r="F383" s="55" t="s">
        <v>1114</v>
      </c>
      <c r="G383" s="59" t="s">
        <v>775</v>
      </c>
      <c r="H383" s="59" t="s">
        <v>763</v>
      </c>
      <c r="I383" s="60" t="s">
        <v>911</v>
      </c>
      <c r="J383" s="59" t="s">
        <v>862</v>
      </c>
      <c r="K383" s="59" t="s">
        <v>6946</v>
      </c>
      <c r="L383" s="84">
        <f>'20200 LiabilityRollFwd'!K76</f>
        <v>0</v>
      </c>
    </row>
    <row r="384" spans="1:12" s="55" customFormat="1" ht="15" thickBot="1" x14ac:dyDescent="0.35">
      <c r="A384" s="55" t="str">
        <f>MID(F390,6,5)</f>
        <v>20013</v>
      </c>
      <c r="B384" s="55" t="str">
        <f>MID(F390,11,3)</f>
        <v>210</v>
      </c>
      <c r="C384" s="55" t="str">
        <f>RIGHT(F390,2)</f>
        <v>10</v>
      </c>
      <c r="D384" s="58" t="s">
        <v>905</v>
      </c>
      <c r="E384" s="58" t="s">
        <v>6959</v>
      </c>
      <c r="F384" s="55" t="s">
        <v>1119</v>
      </c>
      <c r="G384" s="59" t="s">
        <v>775</v>
      </c>
      <c r="H384" s="59" t="s">
        <v>763</v>
      </c>
      <c r="I384" s="60" t="s">
        <v>911</v>
      </c>
      <c r="J384" s="59" t="s">
        <v>862</v>
      </c>
      <c r="K384" s="59" t="s">
        <v>6737</v>
      </c>
      <c r="L384" s="84">
        <f>'20200 LiabilityRollFwd'!K78</f>
        <v>0</v>
      </c>
    </row>
    <row r="385" spans="1:12" s="55" customFormat="1" ht="15" thickBot="1" x14ac:dyDescent="0.35">
      <c r="A385" s="55" t="str">
        <f>MID(F391,6,5)</f>
        <v>20013</v>
      </c>
      <c r="B385" s="55" t="str">
        <f>MID(F391,11,3)</f>
        <v>799</v>
      </c>
      <c r="C385" s="55" t="str">
        <f>RIGHT(F391,2)</f>
        <v>10</v>
      </c>
      <c r="D385" s="58">
        <v>5</v>
      </c>
      <c r="E385" s="58" t="s">
        <v>6960</v>
      </c>
      <c r="F385" s="55" t="s">
        <v>6944</v>
      </c>
      <c r="G385" s="59" t="s">
        <v>772</v>
      </c>
      <c r="H385" s="59" t="s">
        <v>763</v>
      </c>
      <c r="I385" s="60" t="s">
        <v>911</v>
      </c>
      <c r="J385" s="59" t="s">
        <v>862</v>
      </c>
      <c r="K385" s="59" t="s">
        <v>6732</v>
      </c>
      <c r="L385" s="84">
        <f>'20200 LiabilityRollFwd'!H77</f>
        <v>0</v>
      </c>
    </row>
    <row r="386" spans="1:12" s="55" customFormat="1" ht="15" thickBot="1" x14ac:dyDescent="0.35">
      <c r="A386" s="55" t="str">
        <f>MID(F392,6,5)</f>
        <v>20013</v>
      </c>
      <c r="B386" s="55" t="str">
        <f>MID(F392,11,3)</f>
        <v>799</v>
      </c>
      <c r="C386" s="55" t="str">
        <f>RIGHT(F392,2)</f>
        <v>10</v>
      </c>
      <c r="D386" s="58">
        <v>6</v>
      </c>
      <c r="E386" s="58" t="s">
        <v>6961</v>
      </c>
      <c r="F386" s="55" t="s">
        <v>1114</v>
      </c>
      <c r="G386" s="59" t="s">
        <v>772</v>
      </c>
      <c r="H386" s="59" t="s">
        <v>763</v>
      </c>
      <c r="I386" s="60" t="s">
        <v>911</v>
      </c>
      <c r="J386" s="59" t="s">
        <v>862</v>
      </c>
      <c r="K386" s="59" t="s">
        <v>6946</v>
      </c>
      <c r="L386" s="84">
        <f>'20200 LiabilityRollFwd'!H76</f>
        <v>0</v>
      </c>
    </row>
    <row r="387" spans="1:12" s="55" customFormat="1" ht="15" thickBot="1" x14ac:dyDescent="0.35">
      <c r="A387" s="55" t="str">
        <f>MID(F398,6,5)</f>
        <v>20013</v>
      </c>
      <c r="B387" s="55" t="str">
        <f>MID(F398,11,3)</f>
        <v>099</v>
      </c>
      <c r="C387" s="55" t="str">
        <f>RIGHT(F398,2)</f>
        <v>18</v>
      </c>
      <c r="D387" s="58" t="s">
        <v>905</v>
      </c>
      <c r="E387" s="58" t="s">
        <v>6962</v>
      </c>
      <c r="F387" s="55" t="s">
        <v>1119</v>
      </c>
      <c r="G387" s="59" t="s">
        <v>772</v>
      </c>
      <c r="H387" s="59" t="s">
        <v>763</v>
      </c>
      <c r="I387" s="60" t="s">
        <v>911</v>
      </c>
      <c r="J387" s="59" t="s">
        <v>862</v>
      </c>
      <c r="K387" s="59" t="s">
        <v>6737</v>
      </c>
      <c r="L387" s="84">
        <f>'20200 LiabilityRollFwd'!H78</f>
        <v>0</v>
      </c>
    </row>
    <row r="388" spans="1:12" s="55" customFormat="1" ht="15" thickBot="1" x14ac:dyDescent="0.35">
      <c r="A388" s="55" t="str">
        <f>MID(F404,6,5)</f>
        <v>20013</v>
      </c>
      <c r="B388" s="55" t="str">
        <f>MID(F404,11,3)</f>
        <v>799</v>
      </c>
      <c r="C388" s="55" t="str">
        <f>RIGHT(F404,2)</f>
        <v>29</v>
      </c>
      <c r="D388" s="58">
        <v>8</v>
      </c>
      <c r="E388" s="58" t="s">
        <v>6963</v>
      </c>
      <c r="F388" s="55" t="s">
        <v>6964</v>
      </c>
      <c r="G388" s="59" t="s">
        <v>774</v>
      </c>
      <c r="H388" s="59" t="s">
        <v>763</v>
      </c>
      <c r="I388" s="60" t="s">
        <v>813</v>
      </c>
      <c r="J388" s="59" t="s">
        <v>778</v>
      </c>
      <c r="K388" s="59" t="s">
        <v>6535</v>
      </c>
      <c r="L388" s="84">
        <f>'20200 LiabilityRollFwd'!J21</f>
        <v>0</v>
      </c>
    </row>
    <row r="389" spans="1:12" s="55" customFormat="1" ht="15" thickBot="1" x14ac:dyDescent="0.35">
      <c r="A389" s="55" t="str">
        <f>MID(F409,6,5)</f>
        <v>20013</v>
      </c>
      <c r="B389" s="55" t="str">
        <f>MID(F409,11,3)</f>
        <v>099</v>
      </c>
      <c r="C389" s="55" t="str">
        <f>RIGHT(F409,2)</f>
        <v>44</v>
      </c>
      <c r="D389" s="58">
        <v>10</v>
      </c>
      <c r="E389" s="58" t="s">
        <v>6965</v>
      </c>
      <c r="F389" s="55" t="s">
        <v>6966</v>
      </c>
      <c r="G389" s="59" t="s">
        <v>774</v>
      </c>
      <c r="H389" s="59" t="s">
        <v>763</v>
      </c>
      <c r="I389" s="59" t="s">
        <v>813</v>
      </c>
      <c r="J389" s="59" t="s">
        <v>788</v>
      </c>
      <c r="K389" s="59" t="s">
        <v>6535</v>
      </c>
      <c r="L389" s="84">
        <f>'20200 LiabilityRollFwd'!J24</f>
        <v>0</v>
      </c>
    </row>
    <row r="390" spans="1:12" s="55" customFormat="1" ht="15" thickBot="1" x14ac:dyDescent="0.35">
      <c r="A390" s="55" t="str">
        <f>MID(F410,6,5)</f>
        <v>20013</v>
      </c>
      <c r="B390" s="55" t="str">
        <f>MID(F410,11,3)</f>
        <v>110</v>
      </c>
      <c r="C390" s="55" t="str">
        <f>RIGHT(F410,2)</f>
        <v>44</v>
      </c>
      <c r="D390" s="58">
        <v>9</v>
      </c>
      <c r="E390" s="58" t="s">
        <v>6967</v>
      </c>
      <c r="F390" s="55" t="s">
        <v>1215</v>
      </c>
      <c r="G390" s="59" t="s">
        <v>774</v>
      </c>
      <c r="H390" s="59" t="s">
        <v>763</v>
      </c>
      <c r="I390" s="59" t="s">
        <v>813</v>
      </c>
      <c r="J390" s="59" t="s">
        <v>795</v>
      </c>
      <c r="K390" s="59" t="s">
        <v>6535</v>
      </c>
      <c r="L390" s="84">
        <f>'20200 LiabilityRollFwd'!J27</f>
        <v>0</v>
      </c>
    </row>
    <row r="391" spans="1:12" s="55" customFormat="1" ht="15" thickBot="1" x14ac:dyDescent="0.35">
      <c r="A391" s="55" t="str">
        <f>MID(F411,6,5)</f>
        <v>20013</v>
      </c>
      <c r="B391" s="55" t="str">
        <f>MID(F411,11,3)</f>
        <v>210</v>
      </c>
      <c r="C391" s="55" t="str">
        <f>RIGHT(F411,2)</f>
        <v>44</v>
      </c>
      <c r="D391" s="58">
        <v>4</v>
      </c>
      <c r="E391" s="58" t="s">
        <v>6968</v>
      </c>
      <c r="F391" s="55" t="s">
        <v>6969</v>
      </c>
      <c r="G391" s="59" t="s">
        <v>774</v>
      </c>
      <c r="H391" s="59" t="s">
        <v>763</v>
      </c>
      <c r="I391" s="59" t="s">
        <v>813</v>
      </c>
      <c r="J391" s="59" t="s">
        <v>832</v>
      </c>
      <c r="K391" s="59" t="s">
        <v>6535</v>
      </c>
      <c r="L391" s="84">
        <f>'20200 LiabilityRollFwd'!J30</f>
        <v>0</v>
      </c>
    </row>
    <row r="392" spans="1:12" s="55" customFormat="1" ht="15" thickBot="1" x14ac:dyDescent="0.35">
      <c r="A392" s="55" t="str">
        <f>MID(F412,6,5)</f>
        <v>20013</v>
      </c>
      <c r="B392" s="55" t="str">
        <f>MID(F412,11,3)</f>
        <v>799</v>
      </c>
      <c r="C392" s="55" t="str">
        <f>RIGHT(F412,2)</f>
        <v>44</v>
      </c>
      <c r="D392" s="58">
        <v>8</v>
      </c>
      <c r="E392" s="58" t="s">
        <v>6970</v>
      </c>
      <c r="F392" s="55" t="s">
        <v>6969</v>
      </c>
      <c r="G392" s="59" t="s">
        <v>774</v>
      </c>
      <c r="H392" s="59" t="s">
        <v>763</v>
      </c>
      <c r="I392" s="59" t="s">
        <v>813</v>
      </c>
      <c r="J392" s="59" t="s">
        <v>832</v>
      </c>
      <c r="K392" s="59" t="s">
        <v>6535</v>
      </c>
      <c r="L392" s="84">
        <f>'20200 LiabilityRollFwd'!J30</f>
        <v>0</v>
      </c>
    </row>
    <row r="393" spans="1:12" s="55" customFormat="1" ht="15" thickBot="1" x14ac:dyDescent="0.35">
      <c r="A393" s="55" t="str">
        <f>MID(F399,6,5)</f>
        <v>20013</v>
      </c>
      <c r="B393" s="55" t="str">
        <f>MID(F399,11,3)</f>
        <v>110</v>
      </c>
      <c r="C393" s="55" t="str">
        <f>RIGHT(F399,2)</f>
        <v>18</v>
      </c>
      <c r="D393" s="58">
        <v>8</v>
      </c>
      <c r="E393" s="58" t="s">
        <v>6971</v>
      </c>
      <c r="F393" s="55" t="s">
        <v>6972</v>
      </c>
      <c r="G393" s="59" t="s">
        <v>774</v>
      </c>
      <c r="H393" s="59" t="s">
        <v>763</v>
      </c>
      <c r="I393" s="60" t="s">
        <v>813</v>
      </c>
      <c r="J393" s="59" t="s">
        <v>778</v>
      </c>
      <c r="K393" s="59" t="s">
        <v>6544</v>
      </c>
      <c r="L393" s="84">
        <f>'20200 LiabilityRollFwd'!J22</f>
        <v>0</v>
      </c>
    </row>
    <row r="394" spans="1:12" s="55" customFormat="1" ht="15" thickBot="1" x14ac:dyDescent="0.35">
      <c r="A394" s="55" t="str">
        <f>MID(F400,6,5)</f>
        <v>20013</v>
      </c>
      <c r="B394" s="55" t="str">
        <f>MID(F400,11,3)</f>
        <v>210</v>
      </c>
      <c r="C394" s="55" t="str">
        <f>RIGHT(F400,2)</f>
        <v>18</v>
      </c>
      <c r="D394" s="58">
        <v>10</v>
      </c>
      <c r="E394" s="58" t="s">
        <v>6973</v>
      </c>
      <c r="F394" s="55" t="s">
        <v>1254</v>
      </c>
      <c r="G394" s="59" t="s">
        <v>774</v>
      </c>
      <c r="H394" s="59" t="s">
        <v>763</v>
      </c>
      <c r="I394" s="60" t="s">
        <v>813</v>
      </c>
      <c r="J394" s="59" t="s">
        <v>788</v>
      </c>
      <c r="K394" s="59" t="s">
        <v>6544</v>
      </c>
      <c r="L394" s="84">
        <f>'20200 LiabilityRollFwd'!J25</f>
        <v>0</v>
      </c>
    </row>
    <row r="395" spans="1:12" s="55" customFormat="1" ht="15" thickBot="1" x14ac:dyDescent="0.35">
      <c r="A395" s="55" t="str">
        <f>MID(F401,6,5)</f>
        <v>20013</v>
      </c>
      <c r="B395" s="55" t="str">
        <f>MID(F401,11,3)</f>
        <v>799</v>
      </c>
      <c r="C395" s="55" t="str">
        <f>RIGHT(F401,2)</f>
        <v>18</v>
      </c>
      <c r="D395" s="58">
        <v>9</v>
      </c>
      <c r="E395" s="58" t="s">
        <v>6974</v>
      </c>
      <c r="F395" s="55" t="s">
        <v>1216</v>
      </c>
      <c r="G395" s="59" t="s">
        <v>774</v>
      </c>
      <c r="H395" s="59" t="s">
        <v>763</v>
      </c>
      <c r="I395" s="60" t="s">
        <v>813</v>
      </c>
      <c r="J395" s="59" t="s">
        <v>795</v>
      </c>
      <c r="K395" s="59" t="s">
        <v>6544</v>
      </c>
      <c r="L395" s="84">
        <f>'20200 LiabilityRollFwd'!J28</f>
        <v>0</v>
      </c>
    </row>
    <row r="396" spans="1:12" s="55" customFormat="1" ht="15" thickBot="1" x14ac:dyDescent="0.35">
      <c r="A396" s="55" t="str">
        <f>MID(F402,6,5)</f>
        <v>20013</v>
      </c>
      <c r="B396" s="55" t="str">
        <f>MID(F402,11,3)</f>
        <v>799</v>
      </c>
      <c r="C396" s="55" t="str">
        <f>RIGHT(F402,2)</f>
        <v>18</v>
      </c>
      <c r="D396" s="58">
        <v>4</v>
      </c>
      <c r="E396" s="58" t="s">
        <v>6975</v>
      </c>
      <c r="F396" s="55" t="s">
        <v>1059</v>
      </c>
      <c r="G396" s="59" t="s">
        <v>774</v>
      </c>
      <c r="H396" s="59" t="s">
        <v>763</v>
      </c>
      <c r="I396" s="60" t="s">
        <v>813</v>
      </c>
      <c r="J396" s="59" t="s">
        <v>832</v>
      </c>
      <c r="K396" s="59" t="s">
        <v>6544</v>
      </c>
      <c r="L396" s="84">
        <f>'20200 LiabilityRollFwd'!J31</f>
        <v>0</v>
      </c>
    </row>
    <row r="397" spans="1:12" s="55" customFormat="1" ht="15" thickBot="1" x14ac:dyDescent="0.35">
      <c r="A397" s="55" t="str">
        <f>MID(F403,6,5)</f>
        <v>20013</v>
      </c>
      <c r="B397" s="55" t="str">
        <f>MID(F403,11,3)</f>
        <v>799</v>
      </c>
      <c r="C397" s="55" t="str">
        <f>RIGHT(F403,2)</f>
        <v>06</v>
      </c>
      <c r="D397" s="58">
        <v>8</v>
      </c>
      <c r="E397" s="58" t="s">
        <v>6976</v>
      </c>
      <c r="F397" s="55" t="s">
        <v>1059</v>
      </c>
      <c r="G397" s="59" t="s">
        <v>774</v>
      </c>
      <c r="H397" s="59" t="s">
        <v>763</v>
      </c>
      <c r="I397" s="60" t="s">
        <v>813</v>
      </c>
      <c r="J397" s="59" t="s">
        <v>832</v>
      </c>
      <c r="K397" s="59" t="s">
        <v>6544</v>
      </c>
      <c r="L397" s="84">
        <f>'20200 LiabilityRollFwd'!J31</f>
        <v>0</v>
      </c>
    </row>
    <row r="398" spans="1:12" s="55" customFormat="1" ht="15" thickBot="1" x14ac:dyDescent="0.35">
      <c r="A398" s="55" t="str">
        <f>MID(F405,6,5)</f>
        <v>20013</v>
      </c>
      <c r="B398" s="55" t="str">
        <f>MID(F405,11,3)</f>
        <v>099</v>
      </c>
      <c r="C398" s="55" t="str">
        <f>RIGHT(F405,2)</f>
        <v>40</v>
      </c>
      <c r="D398" s="58">
        <v>8</v>
      </c>
      <c r="E398" s="58" t="s">
        <v>6977</v>
      </c>
      <c r="F398" s="55" t="s">
        <v>1140</v>
      </c>
      <c r="G398" s="59" t="s">
        <v>774</v>
      </c>
      <c r="H398" s="59" t="s">
        <v>763</v>
      </c>
      <c r="I398" s="59" t="s">
        <v>813</v>
      </c>
      <c r="J398" s="59" t="s">
        <v>778</v>
      </c>
      <c r="K398" s="59" t="s">
        <v>6552</v>
      </c>
      <c r="L398" s="84">
        <f>'20200 LiabilityRollFwd'!J23</f>
        <v>0</v>
      </c>
    </row>
    <row r="399" spans="1:12" s="55" customFormat="1" ht="15" thickBot="1" x14ac:dyDescent="0.35">
      <c r="A399" s="55" t="str">
        <f>MID(F406,6,5)</f>
        <v>20013</v>
      </c>
      <c r="B399" s="55" t="str">
        <f>MID(F406,11,3)</f>
        <v>110</v>
      </c>
      <c r="C399" s="55" t="str">
        <f>RIGHT(F406,2)</f>
        <v>40</v>
      </c>
      <c r="D399" s="58">
        <v>10</v>
      </c>
      <c r="E399" s="58" t="s">
        <v>6978</v>
      </c>
      <c r="F399" s="55" t="s">
        <v>6979</v>
      </c>
      <c r="G399" s="59" t="s">
        <v>774</v>
      </c>
      <c r="H399" s="59" t="s">
        <v>763</v>
      </c>
      <c r="I399" s="59" t="s">
        <v>813</v>
      </c>
      <c r="J399" s="59" t="s">
        <v>788</v>
      </c>
      <c r="K399" s="59" t="s">
        <v>6552</v>
      </c>
      <c r="L399" s="84">
        <f>'20200 LiabilityRollFwd'!J26</f>
        <v>0</v>
      </c>
    </row>
    <row r="400" spans="1:12" s="55" customFormat="1" ht="15" thickBot="1" x14ac:dyDescent="0.35">
      <c r="A400" s="55" t="str">
        <f>MID(F407,6,5)</f>
        <v>20013</v>
      </c>
      <c r="B400" s="55" t="str">
        <f>MID(F407,11,3)</f>
        <v>210</v>
      </c>
      <c r="C400" s="55" t="str">
        <f>RIGHT(F407,2)</f>
        <v>40</v>
      </c>
      <c r="D400" s="58">
        <v>9</v>
      </c>
      <c r="E400" s="58" t="s">
        <v>6980</v>
      </c>
      <c r="F400" s="55" t="s">
        <v>6981</v>
      </c>
      <c r="G400" s="59" t="s">
        <v>774</v>
      </c>
      <c r="H400" s="59" t="s">
        <v>763</v>
      </c>
      <c r="I400" s="59" t="s">
        <v>813</v>
      </c>
      <c r="J400" s="59" t="s">
        <v>795</v>
      </c>
      <c r="K400" s="59" t="s">
        <v>6552</v>
      </c>
      <c r="L400" s="84">
        <f>'20200 LiabilityRollFwd'!J29</f>
        <v>0</v>
      </c>
    </row>
    <row r="401" spans="1:12" s="55" customFormat="1" ht="15" thickBot="1" x14ac:dyDescent="0.35">
      <c r="A401" s="55" t="str">
        <f>MID(F408,6,5)</f>
        <v>20013</v>
      </c>
      <c r="B401" s="55" t="str">
        <f>MID(F408,11,3)</f>
        <v>799</v>
      </c>
      <c r="C401" s="55" t="str">
        <f>RIGHT(F408,2)</f>
        <v>40</v>
      </c>
      <c r="D401" s="58">
        <v>4</v>
      </c>
      <c r="E401" s="58" t="s">
        <v>6982</v>
      </c>
      <c r="F401" s="55" t="s">
        <v>6983</v>
      </c>
      <c r="G401" s="59" t="s">
        <v>774</v>
      </c>
      <c r="H401" s="59" t="s">
        <v>763</v>
      </c>
      <c r="I401" s="59" t="s">
        <v>813</v>
      </c>
      <c r="J401" s="59" t="s">
        <v>832</v>
      </c>
      <c r="K401" s="59" t="s">
        <v>6552</v>
      </c>
      <c r="L401" s="84">
        <f>'20200 LiabilityRollFwd'!J32</f>
        <v>0</v>
      </c>
    </row>
    <row r="402" spans="1:12" s="55" customFormat="1" ht="15" thickBot="1" x14ac:dyDescent="0.35">
      <c r="A402" s="55" t="str">
        <f>MID(F413,6,5)</f>
        <v>20013</v>
      </c>
      <c r="B402" s="55" t="str">
        <f>MID(F413,11,3)</f>
        <v>099</v>
      </c>
      <c r="C402" s="55" t="str">
        <f>RIGHT(F413,2)</f>
        <v>48</v>
      </c>
      <c r="D402" s="58">
        <v>8</v>
      </c>
      <c r="E402" s="58" t="s">
        <v>6984</v>
      </c>
      <c r="F402" s="55" t="s">
        <v>6983</v>
      </c>
      <c r="G402" s="59" t="s">
        <v>774</v>
      </c>
      <c r="H402" s="59" t="s">
        <v>763</v>
      </c>
      <c r="I402" s="59" t="s">
        <v>813</v>
      </c>
      <c r="J402" s="59" t="s">
        <v>832</v>
      </c>
      <c r="K402" s="59" t="s">
        <v>6552</v>
      </c>
      <c r="L402" s="84">
        <f>'20200 LiabilityRollFwd'!J32</f>
        <v>0</v>
      </c>
    </row>
    <row r="403" spans="1:12" s="55" customFormat="1" ht="15" thickBot="1" x14ac:dyDescent="0.35">
      <c r="A403" s="55" t="str">
        <f>MID(F414,6,5)</f>
        <v>20013</v>
      </c>
      <c r="B403" s="55" t="str">
        <f>MID(F414,11,3)</f>
        <v>110</v>
      </c>
      <c r="C403" s="55" t="str">
        <f>RIGHT(F414,2)</f>
        <v>48</v>
      </c>
      <c r="D403" s="58">
        <v>5</v>
      </c>
      <c r="E403" s="58" t="s">
        <v>6985</v>
      </c>
      <c r="F403" s="55" t="s">
        <v>6986</v>
      </c>
      <c r="G403" s="59" t="s">
        <v>774</v>
      </c>
      <c r="H403" s="59" t="s">
        <v>763</v>
      </c>
      <c r="I403" s="59" t="s">
        <v>813</v>
      </c>
      <c r="J403" s="59" t="s">
        <v>832</v>
      </c>
      <c r="K403" s="59" t="s">
        <v>810</v>
      </c>
      <c r="L403" s="84">
        <f>'20200 LiabilityRollFwd'!J33</f>
        <v>0</v>
      </c>
    </row>
    <row r="404" spans="1:12" s="55" customFormat="1" ht="15" thickBot="1" x14ac:dyDescent="0.35">
      <c r="A404" s="55" t="str">
        <f>MID(F415,6,5)</f>
        <v>20013</v>
      </c>
      <c r="B404" s="55" t="str">
        <f>MID(F415,11,3)</f>
        <v>210</v>
      </c>
      <c r="C404" s="55" t="str">
        <f>RIGHT(F415,2)</f>
        <v>48</v>
      </c>
      <c r="D404" s="58">
        <v>4</v>
      </c>
      <c r="E404" s="58" t="s">
        <v>6987</v>
      </c>
      <c r="F404" s="55" t="s">
        <v>1078</v>
      </c>
      <c r="G404" s="59" t="s">
        <v>774</v>
      </c>
      <c r="H404" s="59" t="s">
        <v>763</v>
      </c>
      <c r="I404" s="59" t="s">
        <v>813</v>
      </c>
      <c r="J404" s="59" t="s">
        <v>832</v>
      </c>
      <c r="K404" s="59" t="s">
        <v>6562</v>
      </c>
      <c r="L404" s="84">
        <f>'20200 LiabilityRollFwd'!J34</f>
        <v>0</v>
      </c>
    </row>
    <row r="405" spans="1:12" s="55" customFormat="1" ht="15" thickBot="1" x14ac:dyDescent="0.35">
      <c r="A405" s="55" t="str">
        <f>MID(F425,6,5)</f>
        <v>20013</v>
      </c>
      <c r="B405" s="55" t="str">
        <f>MID(F425,11,3)</f>
        <v>799</v>
      </c>
      <c r="C405" s="55" t="str">
        <f>RIGHT(F425,2)</f>
        <v>14</v>
      </c>
      <c r="D405" s="58">
        <v>8</v>
      </c>
      <c r="E405" s="58" t="s">
        <v>6988</v>
      </c>
      <c r="F405" s="55" t="s">
        <v>6989</v>
      </c>
      <c r="G405" s="59" t="s">
        <v>774</v>
      </c>
      <c r="H405" s="59" t="s">
        <v>951</v>
      </c>
      <c r="I405" s="59" t="s">
        <v>813</v>
      </c>
      <c r="J405" s="59" t="s">
        <v>778</v>
      </c>
      <c r="K405" s="59" t="s">
        <v>6535</v>
      </c>
      <c r="L405" s="84">
        <f>'20200 LiabilityRollFwd'!Q21</f>
        <v>0</v>
      </c>
    </row>
    <row r="406" spans="1:12" s="55" customFormat="1" ht="15" thickBot="1" x14ac:dyDescent="0.35">
      <c r="A406" s="55" t="str">
        <f>MID(F426,6,5)</f>
        <v>20013</v>
      </c>
      <c r="B406" s="55" t="str">
        <f>MID(F426,11,3)</f>
        <v>799</v>
      </c>
      <c r="C406" s="55" t="str">
        <f>RIGHT(F426,2)</f>
        <v>14</v>
      </c>
      <c r="D406" s="58">
        <v>10</v>
      </c>
      <c r="E406" s="58" t="s">
        <v>6990</v>
      </c>
      <c r="F406" s="55" t="s">
        <v>1278</v>
      </c>
      <c r="G406" s="59" t="s">
        <v>774</v>
      </c>
      <c r="H406" s="59" t="s">
        <v>951</v>
      </c>
      <c r="I406" s="59" t="s">
        <v>813</v>
      </c>
      <c r="J406" s="59" t="s">
        <v>788</v>
      </c>
      <c r="K406" s="59" t="s">
        <v>6535</v>
      </c>
      <c r="L406" s="84">
        <f>'20200 LiabilityRollFwd'!Q24</f>
        <v>0</v>
      </c>
    </row>
    <row r="407" spans="1:12" s="55" customFormat="1" ht="15" thickBot="1" x14ac:dyDescent="0.35">
      <c r="A407" s="55" t="str">
        <f>MID(F417,6,5)</f>
        <v>20013</v>
      </c>
      <c r="B407" s="55" t="str">
        <f>MID(F417,11,3)</f>
        <v>099</v>
      </c>
      <c r="C407" s="55" t="str">
        <f>RIGHT(F417,2)</f>
        <v>10</v>
      </c>
      <c r="D407" s="58">
        <v>9</v>
      </c>
      <c r="E407" s="58" t="s">
        <v>6991</v>
      </c>
      <c r="F407" s="55" t="s">
        <v>6992</v>
      </c>
      <c r="G407" s="59" t="s">
        <v>774</v>
      </c>
      <c r="H407" s="59" t="s">
        <v>951</v>
      </c>
      <c r="I407" s="59" t="s">
        <v>813</v>
      </c>
      <c r="J407" s="59" t="s">
        <v>795</v>
      </c>
      <c r="K407" s="59" t="s">
        <v>6535</v>
      </c>
      <c r="L407" s="84">
        <f>'20200 LiabilityRollFwd'!Q27</f>
        <v>0</v>
      </c>
    </row>
    <row r="408" spans="1:12" s="55" customFormat="1" ht="15" thickBot="1" x14ac:dyDescent="0.35">
      <c r="A408" s="55" t="str">
        <f>MID(F418,6,5)</f>
        <v>20013</v>
      </c>
      <c r="B408" s="55" t="str">
        <f>MID(F418,11,3)</f>
        <v>110</v>
      </c>
      <c r="C408" s="55" t="str">
        <f>RIGHT(F418,2)</f>
        <v>10</v>
      </c>
      <c r="D408" s="58">
        <v>8</v>
      </c>
      <c r="E408" s="58" t="s">
        <v>6993</v>
      </c>
      <c r="F408" s="55" t="s">
        <v>1163</v>
      </c>
      <c r="G408" s="59" t="s">
        <v>774</v>
      </c>
      <c r="H408" s="59" t="s">
        <v>951</v>
      </c>
      <c r="I408" s="59" t="s">
        <v>813</v>
      </c>
      <c r="J408" s="59" t="s">
        <v>832</v>
      </c>
      <c r="K408" s="59" t="s">
        <v>6535</v>
      </c>
      <c r="L408" s="84">
        <f>'20200 LiabilityRollFwd'!Q30</f>
        <v>0</v>
      </c>
    </row>
    <row r="409" spans="1:12" s="55" customFormat="1" ht="15" thickBot="1" x14ac:dyDescent="0.35">
      <c r="A409" s="55" t="str">
        <f>MID(F416,6,5)</f>
        <v>20013</v>
      </c>
      <c r="B409" s="55" t="str">
        <f>MID(F416,11,3)</f>
        <v>799</v>
      </c>
      <c r="C409" s="55" t="str">
        <f>RIGHT(F416,2)</f>
        <v>48</v>
      </c>
      <c r="D409" s="58">
        <v>8</v>
      </c>
      <c r="E409" s="58" t="s">
        <v>6994</v>
      </c>
      <c r="F409" s="55" t="s">
        <v>6995</v>
      </c>
      <c r="G409" s="59" t="s">
        <v>774</v>
      </c>
      <c r="H409" s="59" t="s">
        <v>951</v>
      </c>
      <c r="I409" s="59" t="s">
        <v>813</v>
      </c>
      <c r="J409" s="59" t="s">
        <v>778</v>
      </c>
      <c r="K409" s="59" t="s">
        <v>6544</v>
      </c>
      <c r="L409" s="84">
        <f>'20200 LiabilityRollFwd'!Q22</f>
        <v>0</v>
      </c>
    </row>
    <row r="410" spans="1:12" s="55" customFormat="1" ht="15" thickBot="1" x14ac:dyDescent="0.35">
      <c r="A410" s="55" t="str">
        <f>MID(F422,6,5)</f>
        <v>20013</v>
      </c>
      <c r="B410" s="55" t="str">
        <f>MID(F422,11,3)</f>
        <v>099</v>
      </c>
      <c r="C410" s="55" t="str">
        <f>RIGHT(F422,2)</f>
        <v>14</v>
      </c>
      <c r="D410" s="58">
        <v>10</v>
      </c>
      <c r="E410" s="58" t="s">
        <v>6996</v>
      </c>
      <c r="F410" s="55" t="s">
        <v>6997</v>
      </c>
      <c r="G410" s="59" t="s">
        <v>774</v>
      </c>
      <c r="H410" s="59" t="s">
        <v>951</v>
      </c>
      <c r="I410" s="59" t="s">
        <v>813</v>
      </c>
      <c r="J410" s="59" t="s">
        <v>788</v>
      </c>
      <c r="K410" s="59" t="s">
        <v>6544</v>
      </c>
      <c r="L410" s="84">
        <f>'20200 LiabilityRollFwd'!Q25</f>
        <v>0</v>
      </c>
    </row>
    <row r="411" spans="1:12" s="55" customFormat="1" ht="15" thickBot="1" x14ac:dyDescent="0.35">
      <c r="A411" s="55" t="str">
        <f>MID(F423,6,5)</f>
        <v>20013</v>
      </c>
      <c r="B411" s="55" t="str">
        <f>MID(F423,11,3)</f>
        <v>110</v>
      </c>
      <c r="C411" s="55" t="str">
        <f>RIGHT(F423,2)</f>
        <v>14</v>
      </c>
      <c r="D411" s="58">
        <v>9</v>
      </c>
      <c r="E411" s="58" t="s">
        <v>6998</v>
      </c>
      <c r="F411" s="55" t="s">
        <v>1235</v>
      </c>
      <c r="G411" s="59" t="s">
        <v>774</v>
      </c>
      <c r="H411" s="59" t="s">
        <v>951</v>
      </c>
      <c r="I411" s="59" t="s">
        <v>813</v>
      </c>
      <c r="J411" s="59" t="s">
        <v>795</v>
      </c>
      <c r="K411" s="59" t="s">
        <v>6544</v>
      </c>
      <c r="L411" s="84">
        <f>'20200 LiabilityRollFwd'!Q28</f>
        <v>0</v>
      </c>
    </row>
    <row r="412" spans="1:12" s="55" customFormat="1" ht="15" thickBot="1" x14ac:dyDescent="0.35">
      <c r="A412" s="55" t="str">
        <f>MID(F424,6,5)</f>
        <v>20013</v>
      </c>
      <c r="B412" s="55" t="str">
        <f>MID(F424,11,3)</f>
        <v>210</v>
      </c>
      <c r="C412" s="55" t="str">
        <f>RIGHT(F424,2)</f>
        <v>14</v>
      </c>
      <c r="D412" s="58">
        <v>8</v>
      </c>
      <c r="E412" s="58" t="s">
        <v>6999</v>
      </c>
      <c r="F412" s="55" t="s">
        <v>7000</v>
      </c>
      <c r="G412" s="59" t="s">
        <v>774</v>
      </c>
      <c r="H412" s="59" t="s">
        <v>951</v>
      </c>
      <c r="I412" s="59" t="s">
        <v>813</v>
      </c>
      <c r="J412" s="59" t="s">
        <v>832</v>
      </c>
      <c r="K412" s="59" t="s">
        <v>6544</v>
      </c>
      <c r="L412" s="84">
        <f>'20200 LiabilityRollFwd'!Q31</f>
        <v>0</v>
      </c>
    </row>
    <row r="413" spans="1:12" s="55" customFormat="1" ht="15" thickBot="1" x14ac:dyDescent="0.35">
      <c r="A413" s="55" t="str">
        <f>MID(F419,6,5)</f>
        <v>20013</v>
      </c>
      <c r="B413" s="55" t="str">
        <f>MID(F419,11,3)</f>
        <v>210</v>
      </c>
      <c r="C413" s="55" t="str">
        <f>RIGHT(F419,2)</f>
        <v>10</v>
      </c>
      <c r="D413" s="58">
        <v>8</v>
      </c>
      <c r="E413" s="58" t="s">
        <v>7001</v>
      </c>
      <c r="F413" s="55" t="s">
        <v>1193</v>
      </c>
      <c r="G413" s="59" t="s">
        <v>774</v>
      </c>
      <c r="H413" s="59" t="s">
        <v>951</v>
      </c>
      <c r="I413" s="59" t="s">
        <v>813</v>
      </c>
      <c r="J413" s="59" t="s">
        <v>778</v>
      </c>
      <c r="K413" s="59" t="s">
        <v>6552</v>
      </c>
      <c r="L413" s="84">
        <f>'20200 LiabilityRollFwd'!Q23</f>
        <v>0</v>
      </c>
    </row>
    <row r="414" spans="1:12" s="55" customFormat="1" ht="15" thickBot="1" x14ac:dyDescent="0.35">
      <c r="A414" s="55" t="str">
        <f>MID(F420,6,5)</f>
        <v>20013</v>
      </c>
      <c r="B414" s="55" t="str">
        <f>MID(F420,11,3)</f>
        <v>799</v>
      </c>
      <c r="C414" s="55" t="str">
        <f>RIGHT(F420,2)</f>
        <v>10</v>
      </c>
      <c r="D414" s="58">
        <v>10</v>
      </c>
      <c r="E414" s="58" t="s">
        <v>7002</v>
      </c>
      <c r="F414" s="55" t="s">
        <v>7003</v>
      </c>
      <c r="G414" s="59" t="s">
        <v>774</v>
      </c>
      <c r="H414" s="59" t="s">
        <v>951</v>
      </c>
      <c r="I414" s="59" t="s">
        <v>813</v>
      </c>
      <c r="J414" s="59" t="s">
        <v>788</v>
      </c>
      <c r="K414" s="59" t="s">
        <v>6552</v>
      </c>
      <c r="L414" s="84">
        <f>'20200 LiabilityRollFwd'!Q26</f>
        <v>0</v>
      </c>
    </row>
    <row r="415" spans="1:12" s="55" customFormat="1" ht="15" thickBot="1" x14ac:dyDescent="0.35">
      <c r="A415" s="55" t="str">
        <f>MID(F421,6,5)</f>
        <v>20013</v>
      </c>
      <c r="B415" s="55" t="str">
        <f>MID(F421,11,3)</f>
        <v>799</v>
      </c>
      <c r="C415" s="55" t="str">
        <f>RIGHT(F421,2)</f>
        <v>10</v>
      </c>
      <c r="D415" s="58">
        <v>9</v>
      </c>
      <c r="E415" s="58" t="s">
        <v>7004</v>
      </c>
      <c r="F415" s="55" t="s">
        <v>7005</v>
      </c>
      <c r="G415" s="59" t="s">
        <v>774</v>
      </c>
      <c r="H415" s="59" t="s">
        <v>951</v>
      </c>
      <c r="I415" s="59" t="s">
        <v>813</v>
      </c>
      <c r="J415" s="59" t="s">
        <v>795</v>
      </c>
      <c r="K415" s="59" t="s">
        <v>6552</v>
      </c>
      <c r="L415" s="84">
        <f>'20200 LiabilityRollFwd'!Q29</f>
        <v>0</v>
      </c>
    </row>
    <row r="416" spans="1:12" s="55" customFormat="1" ht="15" thickBot="1" x14ac:dyDescent="0.35">
      <c r="A416" s="55" t="str">
        <f>MID(F427,6,5)</f>
        <v>20013</v>
      </c>
      <c r="B416" s="55" t="str">
        <f>MID(F427,11,3)</f>
        <v>099</v>
      </c>
      <c r="C416" s="55" t="str">
        <f>RIGHT(F427,2)</f>
        <v>18</v>
      </c>
      <c r="D416" s="58">
        <v>8</v>
      </c>
      <c r="E416" s="58" t="s">
        <v>7006</v>
      </c>
      <c r="F416" s="55" t="s">
        <v>1167</v>
      </c>
      <c r="G416" s="59" t="s">
        <v>774</v>
      </c>
      <c r="H416" s="59" t="s">
        <v>951</v>
      </c>
      <c r="I416" s="59" t="s">
        <v>813</v>
      </c>
      <c r="J416" s="59" t="s">
        <v>832</v>
      </c>
      <c r="K416" s="59" t="s">
        <v>6552</v>
      </c>
      <c r="L416" s="84">
        <f>'20200 LiabilityRollFwd'!Q32</f>
        <v>0</v>
      </c>
    </row>
    <row r="417" spans="1:12" s="55" customFormat="1" ht="15" thickBot="1" x14ac:dyDescent="0.35">
      <c r="A417" s="55" t="str">
        <f>MID(F433,6,5)</f>
        <v>20013</v>
      </c>
      <c r="B417" s="55" t="str">
        <f>MID(F433,11,3)</f>
        <v>799</v>
      </c>
      <c r="C417" s="55" t="str">
        <f>RIGHT(F433,2)</f>
        <v>29</v>
      </c>
      <c r="D417" s="58">
        <v>8</v>
      </c>
      <c r="E417" s="58" t="s">
        <v>7007</v>
      </c>
      <c r="F417" s="55" t="s">
        <v>6964</v>
      </c>
      <c r="G417" s="59" t="s">
        <v>771</v>
      </c>
      <c r="H417" s="59" t="s">
        <v>763</v>
      </c>
      <c r="I417" s="59" t="s">
        <v>813</v>
      </c>
      <c r="J417" s="59" t="s">
        <v>778</v>
      </c>
      <c r="K417" s="59" t="s">
        <v>6535</v>
      </c>
      <c r="L417" s="84">
        <f>'20200 LiabilityRollFwd'!G21</f>
        <v>0</v>
      </c>
    </row>
    <row r="418" spans="1:12" s="55" customFormat="1" ht="15" thickBot="1" x14ac:dyDescent="0.35">
      <c r="A418" s="55" t="str">
        <f>MID(F438,6,5)</f>
        <v>20013</v>
      </c>
      <c r="B418" s="55" t="str">
        <f>MID(F438,11,3)</f>
        <v>099</v>
      </c>
      <c r="C418" s="55" t="str">
        <f>RIGHT(F438,2)</f>
        <v>44</v>
      </c>
      <c r="D418" s="58">
        <v>10</v>
      </c>
      <c r="E418" s="58" t="s">
        <v>7008</v>
      </c>
      <c r="F418" s="55" t="s">
        <v>6966</v>
      </c>
      <c r="G418" s="59" t="s">
        <v>771</v>
      </c>
      <c r="H418" s="59" t="s">
        <v>763</v>
      </c>
      <c r="I418" s="59" t="s">
        <v>813</v>
      </c>
      <c r="J418" s="59" t="s">
        <v>788</v>
      </c>
      <c r="K418" s="59" t="s">
        <v>6535</v>
      </c>
      <c r="L418" s="84">
        <f>'20200 LiabilityRollFwd'!G24</f>
        <v>0</v>
      </c>
    </row>
    <row r="419" spans="1:12" s="55" customFormat="1" ht="15" thickBot="1" x14ac:dyDescent="0.35">
      <c r="A419" s="55" t="str">
        <f>MID(F439,6,5)</f>
        <v>20013</v>
      </c>
      <c r="B419" s="55" t="str">
        <f>MID(F439,11,3)</f>
        <v>110</v>
      </c>
      <c r="C419" s="55" t="str">
        <f>RIGHT(F439,2)</f>
        <v>44</v>
      </c>
      <c r="D419" s="58">
        <v>9</v>
      </c>
      <c r="E419" s="58" t="s">
        <v>7009</v>
      </c>
      <c r="F419" s="55" t="s">
        <v>1215</v>
      </c>
      <c r="G419" s="59" t="s">
        <v>771</v>
      </c>
      <c r="H419" s="59" t="s">
        <v>763</v>
      </c>
      <c r="I419" s="59" t="s">
        <v>813</v>
      </c>
      <c r="J419" s="59" t="s">
        <v>795</v>
      </c>
      <c r="K419" s="59" t="s">
        <v>6535</v>
      </c>
      <c r="L419" s="84">
        <f>'20200 LiabilityRollFwd'!G27</f>
        <v>0</v>
      </c>
    </row>
    <row r="420" spans="1:12" s="55" customFormat="1" ht="15" thickBot="1" x14ac:dyDescent="0.35">
      <c r="A420" s="55" t="str">
        <f>MID(F440,6,5)</f>
        <v>20013</v>
      </c>
      <c r="B420" s="55" t="str">
        <f>MID(F440,11,3)</f>
        <v>210</v>
      </c>
      <c r="C420" s="55" t="str">
        <f>RIGHT(F440,2)</f>
        <v>44</v>
      </c>
      <c r="D420" s="58">
        <v>4</v>
      </c>
      <c r="E420" s="58" t="s">
        <v>7010</v>
      </c>
      <c r="F420" s="55" t="s">
        <v>6969</v>
      </c>
      <c r="G420" s="59" t="s">
        <v>771</v>
      </c>
      <c r="H420" s="59" t="s">
        <v>763</v>
      </c>
      <c r="I420" s="59" t="s">
        <v>813</v>
      </c>
      <c r="J420" s="59" t="s">
        <v>832</v>
      </c>
      <c r="K420" s="59" t="s">
        <v>6535</v>
      </c>
      <c r="L420" s="84">
        <f>'20200 LiabilityRollFwd'!G30</f>
        <v>0</v>
      </c>
    </row>
    <row r="421" spans="1:12" s="55" customFormat="1" ht="15" thickBot="1" x14ac:dyDescent="0.35">
      <c r="A421" s="55" t="str">
        <f>MID(F441,6,5)</f>
        <v>20013</v>
      </c>
      <c r="B421" s="55" t="str">
        <f>MID(F441,11,3)</f>
        <v>799</v>
      </c>
      <c r="C421" s="55" t="str">
        <f>RIGHT(F441,2)</f>
        <v>44</v>
      </c>
      <c r="D421" s="58">
        <v>8</v>
      </c>
      <c r="E421" s="58" t="s">
        <v>7011</v>
      </c>
      <c r="F421" s="55" t="s">
        <v>6969</v>
      </c>
      <c r="G421" s="59" t="s">
        <v>771</v>
      </c>
      <c r="H421" s="59" t="s">
        <v>763</v>
      </c>
      <c r="I421" s="59" t="s">
        <v>813</v>
      </c>
      <c r="J421" s="59" t="s">
        <v>832</v>
      </c>
      <c r="K421" s="59" t="s">
        <v>6535</v>
      </c>
      <c r="L421" s="84">
        <f>'20200 LiabilityRollFwd'!G30</f>
        <v>0</v>
      </c>
    </row>
    <row r="422" spans="1:12" s="55" customFormat="1" ht="15" thickBot="1" x14ac:dyDescent="0.35">
      <c r="A422" s="55" t="str">
        <f>MID(F428,6,5)</f>
        <v>20013</v>
      </c>
      <c r="B422" s="55" t="str">
        <f>MID(F428,11,3)</f>
        <v>110</v>
      </c>
      <c r="C422" s="55" t="str">
        <f>RIGHT(F428,2)</f>
        <v>18</v>
      </c>
      <c r="D422" s="58">
        <v>8</v>
      </c>
      <c r="E422" s="58" t="s">
        <v>7012</v>
      </c>
      <c r="F422" s="55" t="s">
        <v>6972</v>
      </c>
      <c r="G422" s="59" t="s">
        <v>771</v>
      </c>
      <c r="H422" s="59" t="s">
        <v>763</v>
      </c>
      <c r="I422" s="59" t="s">
        <v>813</v>
      </c>
      <c r="J422" s="59" t="s">
        <v>778</v>
      </c>
      <c r="K422" s="59" t="s">
        <v>6544</v>
      </c>
      <c r="L422" s="84">
        <f>'20200 LiabilityRollFwd'!G22</f>
        <v>0</v>
      </c>
    </row>
    <row r="423" spans="1:12" s="55" customFormat="1" ht="15" thickBot="1" x14ac:dyDescent="0.35">
      <c r="A423" s="55" t="str">
        <f>MID(F429,6,5)</f>
        <v>20013</v>
      </c>
      <c r="B423" s="55" t="str">
        <f>MID(F429,11,3)</f>
        <v>210</v>
      </c>
      <c r="C423" s="55" t="str">
        <f>RIGHT(F429,2)</f>
        <v>18</v>
      </c>
      <c r="D423" s="58">
        <v>10</v>
      </c>
      <c r="E423" s="58" t="s">
        <v>7013</v>
      </c>
      <c r="F423" s="55" t="s">
        <v>1254</v>
      </c>
      <c r="G423" s="59" t="s">
        <v>771</v>
      </c>
      <c r="H423" s="59" t="s">
        <v>763</v>
      </c>
      <c r="I423" s="59" t="s">
        <v>813</v>
      </c>
      <c r="J423" s="59" t="s">
        <v>788</v>
      </c>
      <c r="K423" s="59" t="s">
        <v>6544</v>
      </c>
      <c r="L423" s="84">
        <f>'20200 LiabilityRollFwd'!G25</f>
        <v>0</v>
      </c>
    </row>
    <row r="424" spans="1:12" s="55" customFormat="1" ht="15" thickBot="1" x14ac:dyDescent="0.35">
      <c r="A424" s="55" t="str">
        <f>MID(F430,6,5)</f>
        <v>20013</v>
      </c>
      <c r="B424" s="55" t="str">
        <f>MID(F430,11,3)</f>
        <v>799</v>
      </c>
      <c r="C424" s="55" t="str">
        <f>RIGHT(F430,2)</f>
        <v>18</v>
      </c>
      <c r="D424" s="58">
        <v>9</v>
      </c>
      <c r="E424" s="58" t="s">
        <v>7014</v>
      </c>
      <c r="F424" s="55" t="s">
        <v>1216</v>
      </c>
      <c r="G424" s="59" t="s">
        <v>771</v>
      </c>
      <c r="H424" s="59" t="s">
        <v>763</v>
      </c>
      <c r="I424" s="59" t="s">
        <v>813</v>
      </c>
      <c r="J424" s="59" t="s">
        <v>795</v>
      </c>
      <c r="K424" s="59" t="s">
        <v>6544</v>
      </c>
      <c r="L424" s="84">
        <f>'20200 LiabilityRollFwd'!G28</f>
        <v>0</v>
      </c>
    </row>
    <row r="425" spans="1:12" s="55" customFormat="1" ht="15" thickBot="1" x14ac:dyDescent="0.35">
      <c r="A425" s="55" t="str">
        <f>MID(F431,6,5)</f>
        <v>20013</v>
      </c>
      <c r="B425" s="55" t="str">
        <f>MID(F431,11,3)</f>
        <v>799</v>
      </c>
      <c r="C425" s="55" t="str">
        <f>RIGHT(F431,2)</f>
        <v>18</v>
      </c>
      <c r="D425" s="58">
        <v>4</v>
      </c>
      <c r="E425" s="58" t="s">
        <v>7015</v>
      </c>
      <c r="F425" s="55" t="s">
        <v>1059</v>
      </c>
      <c r="G425" s="59" t="s">
        <v>771</v>
      </c>
      <c r="H425" s="59" t="s">
        <v>763</v>
      </c>
      <c r="I425" s="59" t="s">
        <v>813</v>
      </c>
      <c r="J425" s="59" t="s">
        <v>832</v>
      </c>
      <c r="K425" s="59" t="s">
        <v>6544</v>
      </c>
      <c r="L425" s="84">
        <f>'20200 LiabilityRollFwd'!G31</f>
        <v>0</v>
      </c>
    </row>
    <row r="426" spans="1:12" s="55" customFormat="1" ht="15" thickBot="1" x14ac:dyDescent="0.35">
      <c r="A426" s="55" t="str">
        <f>MID(F432,6,5)</f>
        <v>20013</v>
      </c>
      <c r="B426" s="55" t="str">
        <f>MID(F432,11,3)</f>
        <v>799</v>
      </c>
      <c r="C426" s="55" t="str">
        <f>RIGHT(F432,2)</f>
        <v>06</v>
      </c>
      <c r="D426" s="58">
        <v>8</v>
      </c>
      <c r="E426" s="58" t="s">
        <v>7016</v>
      </c>
      <c r="F426" s="55" t="s">
        <v>1059</v>
      </c>
      <c r="G426" s="59" t="s">
        <v>771</v>
      </c>
      <c r="H426" s="59" t="s">
        <v>763</v>
      </c>
      <c r="I426" s="59" t="s">
        <v>813</v>
      </c>
      <c r="J426" s="59" t="s">
        <v>832</v>
      </c>
      <c r="K426" s="59" t="s">
        <v>6544</v>
      </c>
      <c r="L426" s="84">
        <f>'20200 LiabilityRollFwd'!G31</f>
        <v>0</v>
      </c>
    </row>
    <row r="427" spans="1:12" s="55" customFormat="1" ht="15" thickBot="1" x14ac:dyDescent="0.35">
      <c r="A427" s="55" t="str">
        <f>MID(F434,6,5)</f>
        <v>20013</v>
      </c>
      <c r="B427" s="55" t="str">
        <f>MID(F434,11,3)</f>
        <v>099</v>
      </c>
      <c r="C427" s="55" t="str">
        <f>RIGHT(F434,2)</f>
        <v>40</v>
      </c>
      <c r="D427" s="58">
        <v>8</v>
      </c>
      <c r="E427" s="58" t="s">
        <v>7017</v>
      </c>
      <c r="F427" s="55" t="s">
        <v>1140</v>
      </c>
      <c r="G427" s="59" t="s">
        <v>771</v>
      </c>
      <c r="H427" s="59" t="s">
        <v>763</v>
      </c>
      <c r="I427" s="59" t="s">
        <v>813</v>
      </c>
      <c r="J427" s="59" t="s">
        <v>778</v>
      </c>
      <c r="K427" s="59" t="s">
        <v>6552</v>
      </c>
      <c r="L427" s="84">
        <f>'20200 LiabilityRollFwd'!G23</f>
        <v>0</v>
      </c>
    </row>
    <row r="428" spans="1:12" s="55" customFormat="1" ht="15" thickBot="1" x14ac:dyDescent="0.35">
      <c r="A428" s="55" t="str">
        <f>MID(F435,6,5)</f>
        <v>20013</v>
      </c>
      <c r="B428" s="55" t="str">
        <f>MID(F435,11,3)</f>
        <v>110</v>
      </c>
      <c r="C428" s="55" t="str">
        <f>RIGHT(F435,2)</f>
        <v>40</v>
      </c>
      <c r="D428" s="58">
        <v>10</v>
      </c>
      <c r="E428" s="58" t="s">
        <v>7018</v>
      </c>
      <c r="F428" s="55" t="s">
        <v>6979</v>
      </c>
      <c r="G428" s="59" t="s">
        <v>771</v>
      </c>
      <c r="H428" s="59" t="s">
        <v>763</v>
      </c>
      <c r="I428" s="59" t="s">
        <v>813</v>
      </c>
      <c r="J428" s="59" t="s">
        <v>788</v>
      </c>
      <c r="K428" s="59" t="s">
        <v>6552</v>
      </c>
      <c r="L428" s="84">
        <f>'20200 LiabilityRollFwd'!G26</f>
        <v>0</v>
      </c>
    </row>
    <row r="429" spans="1:12" s="55" customFormat="1" ht="15" thickBot="1" x14ac:dyDescent="0.35">
      <c r="A429" s="55" t="str">
        <f>MID(F436,6,5)</f>
        <v>20013</v>
      </c>
      <c r="B429" s="55" t="str">
        <f>MID(F436,11,3)</f>
        <v>210</v>
      </c>
      <c r="C429" s="55" t="str">
        <f>RIGHT(F436,2)</f>
        <v>40</v>
      </c>
      <c r="D429" s="58">
        <v>9</v>
      </c>
      <c r="E429" s="58" t="s">
        <v>7019</v>
      </c>
      <c r="F429" s="55" t="s">
        <v>6981</v>
      </c>
      <c r="G429" s="59" t="s">
        <v>771</v>
      </c>
      <c r="H429" s="59" t="s">
        <v>763</v>
      </c>
      <c r="I429" s="59" t="s">
        <v>813</v>
      </c>
      <c r="J429" s="59" t="s">
        <v>795</v>
      </c>
      <c r="K429" s="59" t="s">
        <v>6552</v>
      </c>
      <c r="L429" s="84">
        <f>'20200 LiabilityRollFwd'!G29</f>
        <v>0</v>
      </c>
    </row>
    <row r="430" spans="1:12" s="55" customFormat="1" ht="15" thickBot="1" x14ac:dyDescent="0.35">
      <c r="A430" s="55" t="str">
        <f>MID(F437,6,5)</f>
        <v>20013</v>
      </c>
      <c r="B430" s="55" t="str">
        <f>MID(F437,11,3)</f>
        <v>799</v>
      </c>
      <c r="C430" s="55" t="str">
        <f>RIGHT(F437,2)</f>
        <v>40</v>
      </c>
      <c r="D430" s="58">
        <v>4</v>
      </c>
      <c r="E430" s="58" t="s">
        <v>7020</v>
      </c>
      <c r="F430" s="55" t="s">
        <v>6983</v>
      </c>
      <c r="G430" s="59" t="s">
        <v>771</v>
      </c>
      <c r="H430" s="59" t="s">
        <v>763</v>
      </c>
      <c r="I430" s="59" t="s">
        <v>813</v>
      </c>
      <c r="J430" s="59" t="s">
        <v>832</v>
      </c>
      <c r="K430" s="59" t="s">
        <v>6552</v>
      </c>
      <c r="L430" s="84">
        <f>'20200 LiabilityRollFwd'!G32</f>
        <v>0</v>
      </c>
    </row>
    <row r="431" spans="1:12" s="55" customFormat="1" ht="15" thickBot="1" x14ac:dyDescent="0.35">
      <c r="A431" s="55" t="str">
        <f>MID(F442,6,5)</f>
        <v>20013</v>
      </c>
      <c r="B431" s="55" t="str">
        <f>MID(F442,11,3)</f>
        <v>099</v>
      </c>
      <c r="C431" s="55" t="str">
        <f>RIGHT(F442,2)</f>
        <v>48</v>
      </c>
      <c r="D431" s="58">
        <v>8</v>
      </c>
      <c r="E431" s="58" t="s">
        <v>7021</v>
      </c>
      <c r="F431" s="55" t="s">
        <v>6983</v>
      </c>
      <c r="G431" s="59" t="s">
        <v>771</v>
      </c>
      <c r="H431" s="59" t="s">
        <v>763</v>
      </c>
      <c r="I431" s="59" t="s">
        <v>813</v>
      </c>
      <c r="J431" s="59" t="s">
        <v>832</v>
      </c>
      <c r="K431" s="59" t="s">
        <v>6552</v>
      </c>
      <c r="L431" s="84">
        <f>'20200 LiabilityRollFwd'!G32</f>
        <v>0</v>
      </c>
    </row>
    <row r="432" spans="1:12" s="55" customFormat="1" ht="15" thickBot="1" x14ac:dyDescent="0.35">
      <c r="A432" s="55" t="str">
        <f>MID(F443,6,5)</f>
        <v>20013</v>
      </c>
      <c r="B432" s="55" t="str">
        <f>MID(F443,11,3)</f>
        <v>110</v>
      </c>
      <c r="C432" s="55" t="str">
        <f>RIGHT(F443,2)</f>
        <v>48</v>
      </c>
      <c r="D432" s="58">
        <v>5</v>
      </c>
      <c r="E432" s="58" t="s">
        <v>7022</v>
      </c>
      <c r="F432" s="55" t="s">
        <v>6986</v>
      </c>
      <c r="G432" s="59" t="s">
        <v>771</v>
      </c>
      <c r="H432" s="59" t="s">
        <v>763</v>
      </c>
      <c r="I432" s="59" t="s">
        <v>813</v>
      </c>
      <c r="J432" s="59" t="s">
        <v>832</v>
      </c>
      <c r="K432" s="59" t="s">
        <v>810</v>
      </c>
      <c r="L432" s="84">
        <f>'20200 LiabilityRollFwd'!G33</f>
        <v>0</v>
      </c>
    </row>
    <row r="433" spans="1:12" s="55" customFormat="1" ht="15" thickBot="1" x14ac:dyDescent="0.35">
      <c r="A433" s="55" t="str">
        <f>MID(F444,6,5)</f>
        <v>20013</v>
      </c>
      <c r="B433" s="55" t="str">
        <f>MID(F444,11,3)</f>
        <v>210</v>
      </c>
      <c r="C433" s="55" t="str">
        <f>RIGHT(F444,2)</f>
        <v>48</v>
      </c>
      <c r="D433" s="58">
        <v>4</v>
      </c>
      <c r="E433" s="58" t="s">
        <v>7023</v>
      </c>
      <c r="F433" s="55" t="s">
        <v>1078</v>
      </c>
      <c r="G433" s="59" t="s">
        <v>771</v>
      </c>
      <c r="H433" s="59" t="s">
        <v>763</v>
      </c>
      <c r="I433" s="59" t="s">
        <v>813</v>
      </c>
      <c r="J433" s="59" t="s">
        <v>832</v>
      </c>
      <c r="K433" s="59" t="s">
        <v>6562</v>
      </c>
      <c r="L433" s="84">
        <f>'20200 LiabilityRollFwd'!G34</f>
        <v>0</v>
      </c>
    </row>
    <row r="434" spans="1:12" s="55" customFormat="1" ht="15" thickBot="1" x14ac:dyDescent="0.35">
      <c r="A434" s="55" t="str">
        <f>MID(F454,6,5)</f>
        <v>20013</v>
      </c>
      <c r="B434" s="55" t="str">
        <f>MID(F454,11,3)</f>
        <v>799</v>
      </c>
      <c r="C434" s="55" t="str">
        <f>RIGHT(F454,2)</f>
        <v>14</v>
      </c>
      <c r="D434" s="58">
        <v>8</v>
      </c>
      <c r="E434" s="58" t="s">
        <v>7024</v>
      </c>
      <c r="F434" s="55" t="s">
        <v>6989</v>
      </c>
      <c r="G434" s="59" t="s">
        <v>771</v>
      </c>
      <c r="H434" s="59" t="s">
        <v>951</v>
      </c>
      <c r="I434" s="59" t="s">
        <v>813</v>
      </c>
      <c r="J434" s="59" t="s">
        <v>778</v>
      </c>
      <c r="K434" s="59" t="s">
        <v>6535</v>
      </c>
      <c r="L434" s="84">
        <f>'20200 LiabilityRollFwd'!N21</f>
        <v>0</v>
      </c>
    </row>
    <row r="435" spans="1:12" s="55" customFormat="1" ht="15" thickBot="1" x14ac:dyDescent="0.35">
      <c r="A435" s="55" t="str">
        <f>MID(F455,6,5)</f>
        <v>20013</v>
      </c>
      <c r="B435" s="55" t="str">
        <f>MID(F455,11,3)</f>
        <v>799</v>
      </c>
      <c r="C435" s="55" t="str">
        <f>RIGHT(F455,2)</f>
        <v>14</v>
      </c>
      <c r="D435" s="58">
        <v>10</v>
      </c>
      <c r="E435" s="58" t="s">
        <v>7025</v>
      </c>
      <c r="F435" s="55" t="s">
        <v>1278</v>
      </c>
      <c r="G435" s="59" t="s">
        <v>771</v>
      </c>
      <c r="H435" s="59" t="s">
        <v>951</v>
      </c>
      <c r="I435" s="59" t="s">
        <v>813</v>
      </c>
      <c r="J435" s="59" t="s">
        <v>788</v>
      </c>
      <c r="K435" s="59" t="s">
        <v>6535</v>
      </c>
      <c r="L435" s="84">
        <f>'20200 LiabilityRollFwd'!N24</f>
        <v>0</v>
      </c>
    </row>
    <row r="436" spans="1:12" s="55" customFormat="1" ht="15" thickBot="1" x14ac:dyDescent="0.35">
      <c r="A436" s="55" t="str">
        <f>MID(F446,6,5)</f>
        <v>20013</v>
      </c>
      <c r="B436" s="55" t="str">
        <f>MID(F446,11,3)</f>
        <v>099</v>
      </c>
      <c r="C436" s="55" t="str">
        <f>RIGHT(F446,2)</f>
        <v>10</v>
      </c>
      <c r="D436" s="58">
        <v>9</v>
      </c>
      <c r="E436" s="58" t="s">
        <v>7026</v>
      </c>
      <c r="F436" s="55" t="s">
        <v>6992</v>
      </c>
      <c r="G436" s="59" t="s">
        <v>771</v>
      </c>
      <c r="H436" s="59" t="s">
        <v>951</v>
      </c>
      <c r="I436" s="59" t="s">
        <v>813</v>
      </c>
      <c r="J436" s="59" t="s">
        <v>795</v>
      </c>
      <c r="K436" s="59" t="s">
        <v>6535</v>
      </c>
      <c r="L436" s="84">
        <f>'20200 LiabilityRollFwd'!N27</f>
        <v>0</v>
      </c>
    </row>
    <row r="437" spans="1:12" s="55" customFormat="1" ht="15" thickBot="1" x14ac:dyDescent="0.35">
      <c r="A437" s="55" t="str">
        <f>MID(F447,6,5)</f>
        <v>20013</v>
      </c>
      <c r="B437" s="55" t="str">
        <f>MID(F447,11,3)</f>
        <v>110</v>
      </c>
      <c r="C437" s="55" t="str">
        <f>RIGHT(F447,2)</f>
        <v>10</v>
      </c>
      <c r="D437" s="58">
        <v>8</v>
      </c>
      <c r="E437" s="58" t="s">
        <v>7027</v>
      </c>
      <c r="F437" s="55" t="s">
        <v>1163</v>
      </c>
      <c r="G437" s="59" t="s">
        <v>771</v>
      </c>
      <c r="H437" s="59" t="s">
        <v>951</v>
      </c>
      <c r="I437" s="59" t="s">
        <v>813</v>
      </c>
      <c r="J437" s="59" t="s">
        <v>832</v>
      </c>
      <c r="K437" s="59" t="s">
        <v>6535</v>
      </c>
      <c r="L437" s="84">
        <f>'20200 LiabilityRollFwd'!N30</f>
        <v>0</v>
      </c>
    </row>
    <row r="438" spans="1:12" s="55" customFormat="1" ht="15" thickBot="1" x14ac:dyDescent="0.35">
      <c r="A438" s="55" t="str">
        <f t="shared" ref="A438" si="34">MID(F445,6,5)</f>
        <v>20013</v>
      </c>
      <c r="B438" s="55" t="str">
        <f t="shared" ref="B438" si="35">MID(F445,11,3)</f>
        <v>799</v>
      </c>
      <c r="C438" s="55" t="str">
        <f t="shared" ref="C438" si="36">RIGHT(F445,2)</f>
        <v>48</v>
      </c>
      <c r="D438" s="58">
        <v>8</v>
      </c>
      <c r="E438" s="58" t="s">
        <v>7028</v>
      </c>
      <c r="F438" s="55" t="s">
        <v>6995</v>
      </c>
      <c r="G438" s="59" t="s">
        <v>771</v>
      </c>
      <c r="H438" s="59" t="s">
        <v>951</v>
      </c>
      <c r="I438" s="59" t="s">
        <v>813</v>
      </c>
      <c r="J438" s="59" t="s">
        <v>778</v>
      </c>
      <c r="K438" s="59" t="s">
        <v>6544</v>
      </c>
      <c r="L438" s="84">
        <f>'20200 LiabilityRollFwd'!N22</f>
        <v>0</v>
      </c>
    </row>
    <row r="439" spans="1:12" s="55" customFormat="1" ht="15" thickBot="1" x14ac:dyDescent="0.35">
      <c r="A439" s="55" t="str">
        <f t="shared" ref="A439:A441" si="37">MID(F451,6,5)</f>
        <v>20013</v>
      </c>
      <c r="B439" s="55" t="str">
        <f t="shared" ref="B439:B441" si="38">MID(F451,11,3)</f>
        <v>099</v>
      </c>
      <c r="C439" s="55" t="str">
        <f t="shared" ref="C439:C441" si="39">RIGHT(F451,2)</f>
        <v>14</v>
      </c>
      <c r="D439" s="58">
        <v>10</v>
      </c>
      <c r="E439" s="58" t="s">
        <v>7029</v>
      </c>
      <c r="F439" s="55" t="s">
        <v>6997</v>
      </c>
      <c r="G439" s="59" t="s">
        <v>771</v>
      </c>
      <c r="H439" s="59" t="s">
        <v>951</v>
      </c>
      <c r="I439" s="59" t="s">
        <v>813</v>
      </c>
      <c r="J439" s="59" t="s">
        <v>788</v>
      </c>
      <c r="K439" s="59" t="s">
        <v>6544</v>
      </c>
      <c r="L439" s="84">
        <f>'20200 LiabilityRollFwd'!N25</f>
        <v>0</v>
      </c>
    </row>
    <row r="440" spans="1:12" s="55" customFormat="1" ht="15" thickBot="1" x14ac:dyDescent="0.35">
      <c r="A440" s="55" t="str">
        <f t="shared" si="37"/>
        <v>20013</v>
      </c>
      <c r="B440" s="55" t="str">
        <f t="shared" si="38"/>
        <v>110</v>
      </c>
      <c r="C440" s="55" t="str">
        <f t="shared" si="39"/>
        <v>14</v>
      </c>
      <c r="D440" s="58">
        <v>9</v>
      </c>
      <c r="E440" s="58" t="s">
        <v>7030</v>
      </c>
      <c r="F440" s="55" t="s">
        <v>1235</v>
      </c>
      <c r="G440" s="59" t="s">
        <v>771</v>
      </c>
      <c r="H440" s="59" t="s">
        <v>951</v>
      </c>
      <c r="I440" s="59" t="s">
        <v>813</v>
      </c>
      <c r="J440" s="59" t="s">
        <v>795</v>
      </c>
      <c r="K440" s="59" t="s">
        <v>6544</v>
      </c>
      <c r="L440" s="84">
        <f>'20200 LiabilityRollFwd'!N28</f>
        <v>0</v>
      </c>
    </row>
    <row r="441" spans="1:12" s="55" customFormat="1" ht="15" thickBot="1" x14ac:dyDescent="0.35">
      <c r="A441" s="55" t="str">
        <f t="shared" si="37"/>
        <v>20013</v>
      </c>
      <c r="B441" s="55" t="str">
        <f t="shared" si="38"/>
        <v>210</v>
      </c>
      <c r="C441" s="55" t="str">
        <f t="shared" si="39"/>
        <v>14</v>
      </c>
      <c r="D441" s="58">
        <v>8</v>
      </c>
      <c r="E441" s="58" t="s">
        <v>7031</v>
      </c>
      <c r="F441" s="55" t="s">
        <v>7000</v>
      </c>
      <c r="G441" s="59" t="s">
        <v>771</v>
      </c>
      <c r="H441" s="59" t="s">
        <v>951</v>
      </c>
      <c r="I441" s="59" t="s">
        <v>813</v>
      </c>
      <c r="J441" s="59" t="s">
        <v>832</v>
      </c>
      <c r="K441" s="59" t="s">
        <v>6544</v>
      </c>
      <c r="L441" s="84">
        <f>'20200 LiabilityRollFwd'!N31</f>
        <v>0</v>
      </c>
    </row>
    <row r="442" spans="1:12" s="55" customFormat="1" ht="15" thickBot="1" x14ac:dyDescent="0.35">
      <c r="A442" s="55" t="str">
        <f>MID(F448,6,5)</f>
        <v>20013</v>
      </c>
      <c r="B442" s="55" t="str">
        <f>MID(F448,11,3)</f>
        <v>210</v>
      </c>
      <c r="C442" s="55" t="str">
        <f>RIGHT(F448,2)</f>
        <v>10</v>
      </c>
      <c r="D442" s="58">
        <v>8</v>
      </c>
      <c r="E442" s="58" t="s">
        <v>7032</v>
      </c>
      <c r="F442" s="55" t="s">
        <v>1193</v>
      </c>
      <c r="G442" s="59" t="s">
        <v>771</v>
      </c>
      <c r="H442" s="59" t="s">
        <v>951</v>
      </c>
      <c r="I442" s="59" t="s">
        <v>813</v>
      </c>
      <c r="J442" s="59" t="s">
        <v>778</v>
      </c>
      <c r="K442" s="59" t="s">
        <v>6552</v>
      </c>
      <c r="L442" s="84">
        <f>'20200 LiabilityRollFwd'!N23</f>
        <v>0</v>
      </c>
    </row>
    <row r="443" spans="1:12" s="55" customFormat="1" ht="15" thickBot="1" x14ac:dyDescent="0.35">
      <c r="A443" s="55" t="str">
        <f>MID(F449,6,5)</f>
        <v>20013</v>
      </c>
      <c r="B443" s="55" t="str">
        <f>MID(F449,11,3)</f>
        <v>799</v>
      </c>
      <c r="C443" s="55" t="str">
        <f>RIGHT(F449,2)</f>
        <v>10</v>
      </c>
      <c r="D443" s="58">
        <v>10</v>
      </c>
      <c r="E443" s="58" t="s">
        <v>7033</v>
      </c>
      <c r="F443" s="55" t="s">
        <v>7003</v>
      </c>
      <c r="G443" s="59" t="s">
        <v>771</v>
      </c>
      <c r="H443" s="59" t="s">
        <v>951</v>
      </c>
      <c r="I443" s="59" t="s">
        <v>813</v>
      </c>
      <c r="J443" s="59" t="s">
        <v>788</v>
      </c>
      <c r="K443" s="59" t="s">
        <v>6552</v>
      </c>
      <c r="L443" s="84">
        <f>'20200 LiabilityRollFwd'!N26</f>
        <v>0</v>
      </c>
    </row>
    <row r="444" spans="1:12" s="55" customFormat="1" ht="15" thickBot="1" x14ac:dyDescent="0.35">
      <c r="A444" s="55" t="str">
        <f>MID(F450,6,5)</f>
        <v>20013</v>
      </c>
      <c r="B444" s="55" t="str">
        <f>MID(F450,11,3)</f>
        <v>799</v>
      </c>
      <c r="C444" s="55" t="str">
        <f>RIGHT(F450,2)</f>
        <v>10</v>
      </c>
      <c r="D444" s="58">
        <v>9</v>
      </c>
      <c r="E444" s="58" t="s">
        <v>7034</v>
      </c>
      <c r="F444" s="55" t="s">
        <v>7005</v>
      </c>
      <c r="G444" s="59" t="s">
        <v>771</v>
      </c>
      <c r="H444" s="59" t="s">
        <v>951</v>
      </c>
      <c r="I444" s="59" t="s">
        <v>813</v>
      </c>
      <c r="J444" s="59" t="s">
        <v>795</v>
      </c>
      <c r="K444" s="59" t="s">
        <v>6552</v>
      </c>
      <c r="L444" s="84">
        <f>'20200 LiabilityRollFwd'!N29</f>
        <v>0</v>
      </c>
    </row>
    <row r="445" spans="1:12" s="55" customFormat="1" ht="15" thickBot="1" x14ac:dyDescent="0.35">
      <c r="A445" s="55" t="str">
        <f>MID(F456,6,5)</f>
        <v>20013</v>
      </c>
      <c r="B445" s="55" t="str">
        <f>MID(F456,11,3)</f>
        <v>099</v>
      </c>
      <c r="C445" s="55" t="str">
        <f>RIGHT(F456,2)</f>
        <v>18</v>
      </c>
      <c r="D445" s="58">
        <v>8</v>
      </c>
      <c r="E445" s="58" t="s">
        <v>7035</v>
      </c>
      <c r="F445" s="55" t="s">
        <v>1167</v>
      </c>
      <c r="G445" s="59" t="s">
        <v>771</v>
      </c>
      <c r="H445" s="59" t="s">
        <v>951</v>
      </c>
      <c r="I445" s="59" t="s">
        <v>813</v>
      </c>
      <c r="J445" s="59" t="s">
        <v>832</v>
      </c>
      <c r="K445" s="59" t="s">
        <v>6552</v>
      </c>
      <c r="L445" s="84">
        <f>'20200 LiabilityRollFwd'!N32</f>
        <v>0</v>
      </c>
    </row>
    <row r="446" spans="1:12" s="55" customFormat="1" ht="15" thickBot="1" x14ac:dyDescent="0.35">
      <c r="A446" s="55" t="str">
        <f>MID(F462,6,5)</f>
        <v>20013</v>
      </c>
      <c r="B446" s="55" t="str">
        <f>MID(F462,11,3)</f>
        <v>799</v>
      </c>
      <c r="C446" s="55" t="str">
        <f>RIGHT(F462,2)</f>
        <v>29</v>
      </c>
      <c r="D446" s="58">
        <v>8</v>
      </c>
      <c r="E446" s="58" t="s">
        <v>7036</v>
      </c>
      <c r="F446" s="55" t="s">
        <v>6964</v>
      </c>
      <c r="G446" s="59" t="s">
        <v>773</v>
      </c>
      <c r="H446" s="59" t="s">
        <v>763</v>
      </c>
      <c r="I446" s="60" t="s">
        <v>813</v>
      </c>
      <c r="J446" s="59" t="s">
        <v>778</v>
      </c>
      <c r="K446" s="59" t="s">
        <v>6535</v>
      </c>
      <c r="L446" s="84">
        <f>'20200 LiabilityRollFwd'!I21</f>
        <v>0</v>
      </c>
    </row>
    <row r="447" spans="1:12" s="55" customFormat="1" ht="15" thickBot="1" x14ac:dyDescent="0.35">
      <c r="A447" s="55" t="str">
        <f>MID(F467,6,5)</f>
        <v>20013</v>
      </c>
      <c r="B447" s="55" t="str">
        <f>MID(F467,11,3)</f>
        <v>099</v>
      </c>
      <c r="C447" s="55" t="str">
        <f>RIGHT(F467,2)</f>
        <v>44</v>
      </c>
      <c r="D447" s="58">
        <v>10</v>
      </c>
      <c r="E447" s="58" t="s">
        <v>7037</v>
      </c>
      <c r="F447" s="55" t="s">
        <v>6966</v>
      </c>
      <c r="G447" s="59" t="s">
        <v>773</v>
      </c>
      <c r="H447" s="59" t="s">
        <v>763</v>
      </c>
      <c r="I447" s="60" t="s">
        <v>813</v>
      </c>
      <c r="J447" s="59" t="s">
        <v>788</v>
      </c>
      <c r="K447" s="59" t="s">
        <v>6535</v>
      </c>
      <c r="L447" s="84">
        <f>'20200 LiabilityRollFwd'!I24</f>
        <v>0</v>
      </c>
    </row>
    <row r="448" spans="1:12" s="55" customFormat="1" ht="15" thickBot="1" x14ac:dyDescent="0.35">
      <c r="A448" s="55" t="str">
        <f>MID(F468,6,5)</f>
        <v>20013</v>
      </c>
      <c r="B448" s="55" t="str">
        <f>MID(F468,11,3)</f>
        <v>110</v>
      </c>
      <c r="C448" s="55" t="str">
        <f>RIGHT(F468,2)</f>
        <v>44</v>
      </c>
      <c r="D448" s="58">
        <v>9</v>
      </c>
      <c r="E448" s="58" t="s">
        <v>7038</v>
      </c>
      <c r="F448" s="55" t="s">
        <v>1215</v>
      </c>
      <c r="G448" s="59" t="s">
        <v>773</v>
      </c>
      <c r="H448" s="59" t="s">
        <v>763</v>
      </c>
      <c r="I448" s="60" t="s">
        <v>813</v>
      </c>
      <c r="J448" s="59" t="s">
        <v>795</v>
      </c>
      <c r="K448" s="59" t="s">
        <v>6535</v>
      </c>
      <c r="L448" s="84">
        <f>'20200 LiabilityRollFwd'!I27</f>
        <v>0</v>
      </c>
    </row>
    <row r="449" spans="1:12" s="55" customFormat="1" ht="15" thickBot="1" x14ac:dyDescent="0.35">
      <c r="A449" s="55" t="str">
        <f>MID(F469,6,5)</f>
        <v>20013</v>
      </c>
      <c r="B449" s="55" t="str">
        <f>MID(F469,11,3)</f>
        <v>210</v>
      </c>
      <c r="C449" s="55" t="str">
        <f>RIGHT(F469,2)</f>
        <v>44</v>
      </c>
      <c r="D449" s="58">
        <v>4</v>
      </c>
      <c r="E449" s="58" t="s">
        <v>7039</v>
      </c>
      <c r="F449" s="55" t="s">
        <v>6969</v>
      </c>
      <c r="G449" s="59" t="s">
        <v>773</v>
      </c>
      <c r="H449" s="59" t="s">
        <v>763</v>
      </c>
      <c r="I449" s="60" t="s">
        <v>813</v>
      </c>
      <c r="J449" s="59" t="s">
        <v>832</v>
      </c>
      <c r="K449" s="59" t="s">
        <v>6535</v>
      </c>
      <c r="L449" s="84">
        <f>'20200 LiabilityRollFwd'!I30</f>
        <v>0</v>
      </c>
    </row>
    <row r="450" spans="1:12" s="55" customFormat="1" ht="15" thickBot="1" x14ac:dyDescent="0.35">
      <c r="A450" s="55" t="str">
        <f>MID(F470,6,5)</f>
        <v>20013</v>
      </c>
      <c r="B450" s="55" t="str">
        <f>MID(F470,11,3)</f>
        <v>799</v>
      </c>
      <c r="C450" s="55" t="str">
        <f>RIGHT(F470,2)</f>
        <v>44</v>
      </c>
      <c r="D450" s="58">
        <v>8</v>
      </c>
      <c r="E450" s="58" t="s">
        <v>7040</v>
      </c>
      <c r="F450" s="55" t="s">
        <v>6969</v>
      </c>
      <c r="G450" s="59" t="s">
        <v>773</v>
      </c>
      <c r="H450" s="59" t="s">
        <v>763</v>
      </c>
      <c r="I450" s="60" t="s">
        <v>813</v>
      </c>
      <c r="J450" s="59" t="s">
        <v>832</v>
      </c>
      <c r="K450" s="59" t="s">
        <v>6535</v>
      </c>
      <c r="L450" s="84">
        <f>'20200 LiabilityRollFwd'!I30</f>
        <v>0</v>
      </c>
    </row>
    <row r="451" spans="1:12" s="55" customFormat="1" ht="15" thickBot="1" x14ac:dyDescent="0.35">
      <c r="A451" s="55" t="str">
        <f>MID(F457,6,5)</f>
        <v>20013</v>
      </c>
      <c r="B451" s="55" t="str">
        <f>MID(F457,11,3)</f>
        <v>110</v>
      </c>
      <c r="C451" s="55" t="str">
        <f>RIGHT(F457,2)</f>
        <v>18</v>
      </c>
      <c r="D451" s="58">
        <v>8</v>
      </c>
      <c r="E451" s="58" t="s">
        <v>7041</v>
      </c>
      <c r="F451" s="55" t="s">
        <v>6972</v>
      </c>
      <c r="G451" s="59" t="s">
        <v>773</v>
      </c>
      <c r="H451" s="59" t="s">
        <v>763</v>
      </c>
      <c r="I451" s="59" t="s">
        <v>813</v>
      </c>
      <c r="J451" s="59" t="s">
        <v>778</v>
      </c>
      <c r="K451" s="59" t="s">
        <v>6544</v>
      </c>
      <c r="L451" s="84">
        <f>'20200 LiabilityRollFwd'!I22</f>
        <v>0</v>
      </c>
    </row>
    <row r="452" spans="1:12" s="55" customFormat="1" ht="15" thickBot="1" x14ac:dyDescent="0.35">
      <c r="A452" s="55" t="str">
        <f>MID(F458,6,5)</f>
        <v>20013</v>
      </c>
      <c r="B452" s="55" t="str">
        <f>MID(F458,11,3)</f>
        <v>210</v>
      </c>
      <c r="C452" s="55" t="str">
        <f>RIGHT(F458,2)</f>
        <v>18</v>
      </c>
      <c r="D452" s="58">
        <v>10</v>
      </c>
      <c r="E452" s="58" t="s">
        <v>7042</v>
      </c>
      <c r="F452" s="55" t="s">
        <v>1254</v>
      </c>
      <c r="G452" s="59" t="s">
        <v>773</v>
      </c>
      <c r="H452" s="59" t="s">
        <v>763</v>
      </c>
      <c r="I452" s="59" t="s">
        <v>813</v>
      </c>
      <c r="J452" s="59" t="s">
        <v>788</v>
      </c>
      <c r="K452" s="59" t="s">
        <v>6544</v>
      </c>
      <c r="L452" s="84">
        <f>'20200 LiabilityRollFwd'!I25</f>
        <v>0</v>
      </c>
    </row>
    <row r="453" spans="1:12" s="55" customFormat="1" ht="15" thickBot="1" x14ac:dyDescent="0.35">
      <c r="A453" s="55" t="str">
        <f>MID(F459,6,5)</f>
        <v>20013</v>
      </c>
      <c r="B453" s="55" t="str">
        <f>MID(F459,11,3)</f>
        <v>799</v>
      </c>
      <c r="C453" s="55" t="str">
        <f>RIGHT(F459,2)</f>
        <v>18</v>
      </c>
      <c r="D453" s="58">
        <v>9</v>
      </c>
      <c r="E453" s="58" t="s">
        <v>7043</v>
      </c>
      <c r="F453" s="55" t="s">
        <v>1216</v>
      </c>
      <c r="G453" s="59" t="s">
        <v>773</v>
      </c>
      <c r="H453" s="59" t="s">
        <v>763</v>
      </c>
      <c r="I453" s="60" t="s">
        <v>813</v>
      </c>
      <c r="J453" s="59" t="s">
        <v>795</v>
      </c>
      <c r="K453" s="59" t="s">
        <v>6544</v>
      </c>
      <c r="L453" s="84">
        <f>'20200 LiabilityRollFwd'!I28</f>
        <v>0</v>
      </c>
    </row>
    <row r="454" spans="1:12" s="55" customFormat="1" ht="15" thickBot="1" x14ac:dyDescent="0.35">
      <c r="A454" s="55" t="str">
        <f>MID(F460,6,5)</f>
        <v>20013</v>
      </c>
      <c r="B454" s="55" t="str">
        <f>MID(F460,11,3)</f>
        <v>799</v>
      </c>
      <c r="C454" s="55" t="str">
        <f>RIGHT(F460,2)</f>
        <v>18</v>
      </c>
      <c r="D454" s="58">
        <v>4</v>
      </c>
      <c r="E454" s="58" t="s">
        <v>7044</v>
      </c>
      <c r="F454" s="55" t="s">
        <v>1059</v>
      </c>
      <c r="G454" s="59" t="s">
        <v>773</v>
      </c>
      <c r="H454" s="59" t="s">
        <v>763</v>
      </c>
      <c r="I454" s="60" t="s">
        <v>813</v>
      </c>
      <c r="J454" s="59" t="s">
        <v>832</v>
      </c>
      <c r="K454" s="59" t="s">
        <v>6544</v>
      </c>
      <c r="L454" s="84">
        <f>'20200 LiabilityRollFwd'!I31</f>
        <v>0</v>
      </c>
    </row>
    <row r="455" spans="1:12" s="55" customFormat="1" ht="15" thickBot="1" x14ac:dyDescent="0.35">
      <c r="A455" s="55" t="str">
        <f>MID(F461,6,5)</f>
        <v>20013</v>
      </c>
      <c r="B455" s="55" t="str">
        <f>MID(F461,11,3)</f>
        <v>799</v>
      </c>
      <c r="C455" s="55" t="str">
        <f>RIGHT(F461,2)</f>
        <v>06</v>
      </c>
      <c r="D455" s="58">
        <v>8</v>
      </c>
      <c r="E455" s="58" t="s">
        <v>7045</v>
      </c>
      <c r="F455" s="55" t="s">
        <v>1059</v>
      </c>
      <c r="G455" s="59" t="s">
        <v>773</v>
      </c>
      <c r="H455" s="59" t="s">
        <v>763</v>
      </c>
      <c r="I455" s="60" t="s">
        <v>813</v>
      </c>
      <c r="J455" s="59" t="s">
        <v>832</v>
      </c>
      <c r="K455" s="59" t="s">
        <v>6544</v>
      </c>
      <c r="L455" s="84">
        <f>'20200 LiabilityRollFwd'!I31</f>
        <v>0</v>
      </c>
    </row>
    <row r="456" spans="1:12" s="55" customFormat="1" ht="15" thickBot="1" x14ac:dyDescent="0.35">
      <c r="A456" s="55" t="str">
        <f>MID(F463,6,5)</f>
        <v>20013</v>
      </c>
      <c r="B456" s="55" t="str">
        <f>MID(F463,11,3)</f>
        <v>099</v>
      </c>
      <c r="C456" s="55" t="str">
        <f>RIGHT(F463,2)</f>
        <v>40</v>
      </c>
      <c r="D456" s="58">
        <v>8</v>
      </c>
      <c r="E456" s="58" t="s">
        <v>7046</v>
      </c>
      <c r="F456" s="55" t="s">
        <v>1140</v>
      </c>
      <c r="G456" s="59" t="s">
        <v>773</v>
      </c>
      <c r="H456" s="59" t="s">
        <v>763</v>
      </c>
      <c r="I456" s="60" t="s">
        <v>813</v>
      </c>
      <c r="J456" s="59" t="s">
        <v>778</v>
      </c>
      <c r="K456" s="59" t="s">
        <v>6552</v>
      </c>
      <c r="L456" s="84">
        <f>'20200 LiabilityRollFwd'!I23</f>
        <v>0</v>
      </c>
    </row>
    <row r="457" spans="1:12" s="55" customFormat="1" ht="15" thickBot="1" x14ac:dyDescent="0.35">
      <c r="A457" s="55" t="str">
        <f>MID(F464,6,5)</f>
        <v>20013</v>
      </c>
      <c r="B457" s="55" t="str">
        <f>MID(F464,11,3)</f>
        <v>110</v>
      </c>
      <c r="C457" s="55" t="str">
        <f>RIGHT(F464,2)</f>
        <v>40</v>
      </c>
      <c r="D457" s="58">
        <v>10</v>
      </c>
      <c r="E457" s="58" t="s">
        <v>7047</v>
      </c>
      <c r="F457" s="55" t="s">
        <v>6979</v>
      </c>
      <c r="G457" s="59" t="s">
        <v>773</v>
      </c>
      <c r="H457" s="59" t="s">
        <v>763</v>
      </c>
      <c r="I457" s="60" t="s">
        <v>813</v>
      </c>
      <c r="J457" s="59" t="s">
        <v>788</v>
      </c>
      <c r="K457" s="59" t="s">
        <v>6552</v>
      </c>
      <c r="L457" s="84">
        <f>'20200 LiabilityRollFwd'!I26</f>
        <v>0</v>
      </c>
    </row>
    <row r="458" spans="1:12" s="55" customFormat="1" ht="15" thickBot="1" x14ac:dyDescent="0.35">
      <c r="A458" s="55" t="str">
        <f>MID(F465,6,5)</f>
        <v>20013</v>
      </c>
      <c r="B458" s="55" t="str">
        <f>MID(F465,11,3)</f>
        <v>210</v>
      </c>
      <c r="C458" s="55" t="str">
        <f>RIGHT(F465,2)</f>
        <v>40</v>
      </c>
      <c r="D458" s="58">
        <v>9</v>
      </c>
      <c r="E458" s="58" t="s">
        <v>7048</v>
      </c>
      <c r="F458" s="55" t="s">
        <v>6981</v>
      </c>
      <c r="G458" s="59" t="s">
        <v>773</v>
      </c>
      <c r="H458" s="59" t="s">
        <v>763</v>
      </c>
      <c r="I458" s="60" t="s">
        <v>813</v>
      </c>
      <c r="J458" s="59" t="s">
        <v>795</v>
      </c>
      <c r="K458" s="59" t="s">
        <v>6552</v>
      </c>
      <c r="L458" s="84">
        <f>'20200 LiabilityRollFwd'!I29</f>
        <v>0</v>
      </c>
    </row>
    <row r="459" spans="1:12" s="55" customFormat="1" ht="15" thickBot="1" x14ac:dyDescent="0.35">
      <c r="A459" s="55" t="str">
        <f>MID(F466,6,5)</f>
        <v>20013</v>
      </c>
      <c r="B459" s="55" t="str">
        <f>MID(F466,11,3)</f>
        <v>799</v>
      </c>
      <c r="C459" s="55" t="str">
        <f>RIGHT(F466,2)</f>
        <v>40</v>
      </c>
      <c r="D459" s="58">
        <v>4</v>
      </c>
      <c r="E459" s="58" t="s">
        <v>7049</v>
      </c>
      <c r="F459" s="55" t="s">
        <v>6983</v>
      </c>
      <c r="G459" s="59" t="s">
        <v>773</v>
      </c>
      <c r="H459" s="59" t="s">
        <v>763</v>
      </c>
      <c r="I459" s="60" t="s">
        <v>813</v>
      </c>
      <c r="J459" s="59" t="s">
        <v>832</v>
      </c>
      <c r="K459" s="59" t="s">
        <v>6552</v>
      </c>
      <c r="L459" s="84">
        <f>'20200 LiabilityRollFwd'!I32</f>
        <v>0</v>
      </c>
    </row>
    <row r="460" spans="1:12" s="55" customFormat="1" ht="15" thickBot="1" x14ac:dyDescent="0.35">
      <c r="A460" s="55" t="str">
        <f>MID(F471,6,5)</f>
        <v>20013</v>
      </c>
      <c r="B460" s="55" t="str">
        <f>MID(F471,11,3)</f>
        <v>099</v>
      </c>
      <c r="C460" s="55" t="str">
        <f>RIGHT(F471,2)</f>
        <v>48</v>
      </c>
      <c r="D460" s="58">
        <v>8</v>
      </c>
      <c r="E460" s="58" t="s">
        <v>7050</v>
      </c>
      <c r="F460" s="55" t="s">
        <v>6983</v>
      </c>
      <c r="G460" s="59" t="s">
        <v>773</v>
      </c>
      <c r="H460" s="59" t="s">
        <v>763</v>
      </c>
      <c r="I460" s="60" t="s">
        <v>813</v>
      </c>
      <c r="J460" s="59" t="s">
        <v>832</v>
      </c>
      <c r="K460" s="59" t="s">
        <v>6552</v>
      </c>
      <c r="L460" s="84">
        <f>'20200 LiabilityRollFwd'!I32</f>
        <v>0</v>
      </c>
    </row>
    <row r="461" spans="1:12" s="55" customFormat="1" ht="15" thickBot="1" x14ac:dyDescent="0.35">
      <c r="A461" s="55" t="str">
        <f>MID(F472,6,5)</f>
        <v>20013</v>
      </c>
      <c r="B461" s="55" t="str">
        <f>MID(F472,11,3)</f>
        <v>110</v>
      </c>
      <c r="C461" s="55" t="str">
        <f>RIGHT(F472,2)</f>
        <v>48</v>
      </c>
      <c r="D461" s="58">
        <v>5</v>
      </c>
      <c r="E461" s="58" t="s">
        <v>7051</v>
      </c>
      <c r="F461" s="55" t="s">
        <v>6986</v>
      </c>
      <c r="G461" s="59" t="s">
        <v>773</v>
      </c>
      <c r="H461" s="59" t="s">
        <v>763</v>
      </c>
      <c r="I461" s="60" t="s">
        <v>813</v>
      </c>
      <c r="J461" s="59" t="s">
        <v>832</v>
      </c>
      <c r="K461" s="59" t="s">
        <v>810</v>
      </c>
      <c r="L461" s="84">
        <f>'20200 LiabilityRollFwd'!I33</f>
        <v>0</v>
      </c>
    </row>
    <row r="462" spans="1:12" s="55" customFormat="1" ht="15" thickBot="1" x14ac:dyDescent="0.35">
      <c r="A462" s="55" t="str">
        <f>MID(F473,6,5)</f>
        <v>20013</v>
      </c>
      <c r="B462" s="55" t="str">
        <f>MID(F473,11,3)</f>
        <v>210</v>
      </c>
      <c r="C462" s="55" t="str">
        <f>RIGHT(F473,2)</f>
        <v>48</v>
      </c>
      <c r="D462" s="58">
        <v>4</v>
      </c>
      <c r="E462" s="58" t="s">
        <v>7052</v>
      </c>
      <c r="F462" s="55" t="s">
        <v>1078</v>
      </c>
      <c r="G462" s="59" t="s">
        <v>773</v>
      </c>
      <c r="H462" s="59" t="s">
        <v>763</v>
      </c>
      <c r="I462" s="60" t="s">
        <v>813</v>
      </c>
      <c r="J462" s="59" t="s">
        <v>832</v>
      </c>
      <c r="K462" s="59" t="s">
        <v>6562</v>
      </c>
      <c r="L462" s="84">
        <f>'20200 LiabilityRollFwd'!I34</f>
        <v>0</v>
      </c>
    </row>
    <row r="463" spans="1:12" s="55" customFormat="1" ht="15" thickBot="1" x14ac:dyDescent="0.35">
      <c r="A463" s="55" t="str">
        <f>MID(F483,6,5)</f>
        <v>20013</v>
      </c>
      <c r="B463" s="55" t="str">
        <f>MID(F483,11,3)</f>
        <v>799</v>
      </c>
      <c r="C463" s="55" t="str">
        <f>RIGHT(F483,2)</f>
        <v>14</v>
      </c>
      <c r="D463" s="58">
        <v>8</v>
      </c>
      <c r="E463" s="58" t="s">
        <v>7053</v>
      </c>
      <c r="F463" s="55" t="s">
        <v>6989</v>
      </c>
      <c r="G463" s="59" t="s">
        <v>773</v>
      </c>
      <c r="H463" s="59" t="s">
        <v>951</v>
      </c>
      <c r="I463" s="59" t="s">
        <v>813</v>
      </c>
      <c r="J463" s="59" t="s">
        <v>778</v>
      </c>
      <c r="K463" s="59" t="s">
        <v>6535</v>
      </c>
      <c r="L463" s="84">
        <f>'20200 LiabilityRollFwd'!P21</f>
        <v>0</v>
      </c>
    </row>
    <row r="464" spans="1:12" s="55" customFormat="1" ht="15" thickBot="1" x14ac:dyDescent="0.35">
      <c r="A464" s="55" t="str">
        <f>MID(F484,6,5)</f>
        <v>20013</v>
      </c>
      <c r="B464" s="55" t="str">
        <f>MID(F484,11,3)</f>
        <v>799</v>
      </c>
      <c r="C464" s="55" t="str">
        <f>RIGHT(F484,2)</f>
        <v>14</v>
      </c>
      <c r="D464" s="58">
        <v>10</v>
      </c>
      <c r="E464" s="58" t="s">
        <v>7054</v>
      </c>
      <c r="F464" s="55" t="s">
        <v>1278</v>
      </c>
      <c r="G464" s="59" t="s">
        <v>773</v>
      </c>
      <c r="H464" s="59" t="s">
        <v>951</v>
      </c>
      <c r="I464" s="59" t="s">
        <v>813</v>
      </c>
      <c r="J464" s="59" t="s">
        <v>788</v>
      </c>
      <c r="K464" s="59" t="s">
        <v>6535</v>
      </c>
      <c r="L464" s="84">
        <f>'20200 LiabilityRollFwd'!P24</f>
        <v>0</v>
      </c>
    </row>
    <row r="465" spans="1:12" s="55" customFormat="1" ht="15" thickBot="1" x14ac:dyDescent="0.35">
      <c r="A465" s="55" t="str">
        <f>MID(F475,6,5)</f>
        <v>20013</v>
      </c>
      <c r="B465" s="55" t="str">
        <f>MID(F475,11,3)</f>
        <v>099</v>
      </c>
      <c r="C465" s="55" t="str">
        <f>RIGHT(F475,2)</f>
        <v>10</v>
      </c>
      <c r="D465" s="58">
        <v>9</v>
      </c>
      <c r="E465" s="58" t="s">
        <v>7055</v>
      </c>
      <c r="F465" s="55" t="s">
        <v>6992</v>
      </c>
      <c r="G465" s="59" t="s">
        <v>773</v>
      </c>
      <c r="H465" s="59" t="s">
        <v>951</v>
      </c>
      <c r="I465" s="59" t="s">
        <v>813</v>
      </c>
      <c r="J465" s="59" t="s">
        <v>795</v>
      </c>
      <c r="K465" s="59" t="s">
        <v>6535</v>
      </c>
      <c r="L465" s="84">
        <f>'20200 LiabilityRollFwd'!P27</f>
        <v>0</v>
      </c>
    </row>
    <row r="466" spans="1:12" s="55" customFormat="1" ht="15" thickBot="1" x14ac:dyDescent="0.35">
      <c r="A466" s="55" t="str">
        <f>MID(F476,6,5)</f>
        <v>20013</v>
      </c>
      <c r="B466" s="55" t="str">
        <f>MID(F476,11,3)</f>
        <v>110</v>
      </c>
      <c r="C466" s="55" t="str">
        <f>RIGHT(F476,2)</f>
        <v>10</v>
      </c>
      <c r="D466" s="58">
        <v>8</v>
      </c>
      <c r="E466" s="58" t="s">
        <v>7056</v>
      </c>
      <c r="F466" s="55" t="s">
        <v>1163</v>
      </c>
      <c r="G466" s="59" t="s">
        <v>773</v>
      </c>
      <c r="H466" s="59" t="s">
        <v>951</v>
      </c>
      <c r="I466" s="59" t="s">
        <v>813</v>
      </c>
      <c r="J466" s="59" t="s">
        <v>832</v>
      </c>
      <c r="K466" s="59" t="s">
        <v>6535</v>
      </c>
      <c r="L466" s="84">
        <f>'20200 LiabilityRollFwd'!P30</f>
        <v>0</v>
      </c>
    </row>
    <row r="467" spans="1:12" s="55" customFormat="1" ht="15" thickBot="1" x14ac:dyDescent="0.35">
      <c r="A467" s="55" t="str">
        <f>MID(F474,6,5)</f>
        <v>20013</v>
      </c>
      <c r="B467" s="55" t="str">
        <f>MID(F474,11,3)</f>
        <v>799</v>
      </c>
      <c r="C467" s="55" t="str">
        <f>RIGHT(F474,2)</f>
        <v>48</v>
      </c>
      <c r="D467" s="58">
        <v>8</v>
      </c>
      <c r="E467" s="58" t="s">
        <v>7057</v>
      </c>
      <c r="F467" s="55" t="s">
        <v>6995</v>
      </c>
      <c r="G467" s="59" t="s">
        <v>773</v>
      </c>
      <c r="H467" s="59" t="s">
        <v>951</v>
      </c>
      <c r="I467" s="60" t="s">
        <v>813</v>
      </c>
      <c r="J467" s="59" t="s">
        <v>778</v>
      </c>
      <c r="K467" s="59" t="s">
        <v>6544</v>
      </c>
      <c r="L467" s="84">
        <f>'20200 LiabilityRollFwd'!P22</f>
        <v>0</v>
      </c>
    </row>
    <row r="468" spans="1:12" s="55" customFormat="1" ht="15" thickBot="1" x14ac:dyDescent="0.35">
      <c r="A468" s="55" t="str">
        <f>MID(F480,6,5)</f>
        <v>20013</v>
      </c>
      <c r="B468" s="55" t="str">
        <f>MID(F480,11,3)</f>
        <v>099</v>
      </c>
      <c r="C468" s="55" t="str">
        <f>RIGHT(F480,2)</f>
        <v>14</v>
      </c>
      <c r="D468" s="58">
        <v>10</v>
      </c>
      <c r="E468" s="58" t="s">
        <v>7058</v>
      </c>
      <c r="F468" s="55" t="s">
        <v>6997</v>
      </c>
      <c r="G468" s="59" t="s">
        <v>773</v>
      </c>
      <c r="H468" s="59" t="s">
        <v>951</v>
      </c>
      <c r="I468" s="60" t="s">
        <v>813</v>
      </c>
      <c r="J468" s="59" t="s">
        <v>788</v>
      </c>
      <c r="K468" s="59" t="s">
        <v>6544</v>
      </c>
      <c r="L468" s="84">
        <f>'20200 LiabilityRollFwd'!P25</f>
        <v>0</v>
      </c>
    </row>
    <row r="469" spans="1:12" s="55" customFormat="1" ht="15" thickBot="1" x14ac:dyDescent="0.35">
      <c r="A469" s="55" t="str">
        <f>MID(F481,6,5)</f>
        <v>20013</v>
      </c>
      <c r="B469" s="55" t="str">
        <f>MID(F481,11,3)</f>
        <v>110</v>
      </c>
      <c r="C469" s="55" t="str">
        <f>RIGHT(F481,2)</f>
        <v>14</v>
      </c>
      <c r="D469" s="58">
        <v>9</v>
      </c>
      <c r="E469" s="58" t="s">
        <v>7059</v>
      </c>
      <c r="F469" s="55" t="s">
        <v>1235</v>
      </c>
      <c r="G469" s="59" t="s">
        <v>773</v>
      </c>
      <c r="H469" s="59" t="s">
        <v>951</v>
      </c>
      <c r="I469" s="60" t="s">
        <v>813</v>
      </c>
      <c r="J469" s="59" t="s">
        <v>795</v>
      </c>
      <c r="K469" s="59" t="s">
        <v>6544</v>
      </c>
      <c r="L469" s="84">
        <f>'20200 LiabilityRollFwd'!P28</f>
        <v>0</v>
      </c>
    </row>
    <row r="470" spans="1:12" s="55" customFormat="1" ht="15" thickBot="1" x14ac:dyDescent="0.35">
      <c r="A470" s="55" t="str">
        <f>MID(F482,6,5)</f>
        <v>20013</v>
      </c>
      <c r="B470" s="55" t="str">
        <f>MID(F482,11,3)</f>
        <v>210</v>
      </c>
      <c r="C470" s="55" t="str">
        <f>RIGHT(F482,2)</f>
        <v>14</v>
      </c>
      <c r="D470" s="58">
        <v>8</v>
      </c>
      <c r="E470" s="58" t="s">
        <v>7060</v>
      </c>
      <c r="F470" s="55" t="s">
        <v>7000</v>
      </c>
      <c r="G470" s="59" t="s">
        <v>773</v>
      </c>
      <c r="H470" s="59" t="s">
        <v>951</v>
      </c>
      <c r="I470" s="59" t="s">
        <v>813</v>
      </c>
      <c r="J470" s="59" t="s">
        <v>832</v>
      </c>
      <c r="K470" s="59" t="s">
        <v>6544</v>
      </c>
      <c r="L470" s="84">
        <f>'20200 LiabilityRollFwd'!P31</f>
        <v>0</v>
      </c>
    </row>
    <row r="471" spans="1:12" s="55" customFormat="1" ht="15" thickBot="1" x14ac:dyDescent="0.35">
      <c r="A471" s="55" t="str">
        <f>MID(F477,6,5)</f>
        <v>20013</v>
      </c>
      <c r="B471" s="55" t="str">
        <f>MID(F477,11,3)</f>
        <v>210</v>
      </c>
      <c r="C471" s="55" t="str">
        <f>RIGHT(F477,2)</f>
        <v>10</v>
      </c>
      <c r="D471" s="58">
        <v>8</v>
      </c>
      <c r="E471" s="58" t="s">
        <v>7061</v>
      </c>
      <c r="F471" s="55" t="s">
        <v>1193</v>
      </c>
      <c r="G471" s="59" t="s">
        <v>773</v>
      </c>
      <c r="H471" s="59" t="s">
        <v>951</v>
      </c>
      <c r="I471" s="59" t="s">
        <v>813</v>
      </c>
      <c r="J471" s="59" t="s">
        <v>778</v>
      </c>
      <c r="K471" s="59" t="s">
        <v>6552</v>
      </c>
      <c r="L471" s="84">
        <f>'20200 LiabilityRollFwd'!P23</f>
        <v>0</v>
      </c>
    </row>
    <row r="472" spans="1:12" s="55" customFormat="1" ht="15" thickBot="1" x14ac:dyDescent="0.35">
      <c r="A472" s="55" t="str">
        <f>MID(F478,6,5)</f>
        <v>20013</v>
      </c>
      <c r="B472" s="55" t="str">
        <f>MID(F478,11,3)</f>
        <v>799</v>
      </c>
      <c r="C472" s="55" t="str">
        <f>RIGHT(F478,2)</f>
        <v>10</v>
      </c>
      <c r="D472" s="58">
        <v>10</v>
      </c>
      <c r="E472" s="58" t="s">
        <v>7062</v>
      </c>
      <c r="F472" s="55" t="s">
        <v>7003</v>
      </c>
      <c r="G472" s="59" t="s">
        <v>773</v>
      </c>
      <c r="H472" s="59" t="s">
        <v>951</v>
      </c>
      <c r="I472" s="59" t="s">
        <v>813</v>
      </c>
      <c r="J472" s="59" t="s">
        <v>788</v>
      </c>
      <c r="K472" s="59" t="s">
        <v>6552</v>
      </c>
      <c r="L472" s="84">
        <f>'20200 LiabilityRollFwd'!P26</f>
        <v>0</v>
      </c>
    </row>
    <row r="473" spans="1:12" s="55" customFormat="1" ht="15" thickBot="1" x14ac:dyDescent="0.35">
      <c r="A473" s="55" t="str">
        <f>MID(F479,6,5)</f>
        <v>20013</v>
      </c>
      <c r="B473" s="55" t="str">
        <f>MID(F479,11,3)</f>
        <v>799</v>
      </c>
      <c r="C473" s="55" t="str">
        <f>RIGHT(F479,2)</f>
        <v>10</v>
      </c>
      <c r="D473" s="58">
        <v>9</v>
      </c>
      <c r="E473" s="58" t="s">
        <v>7063</v>
      </c>
      <c r="F473" s="55" t="s">
        <v>7005</v>
      </c>
      <c r="G473" s="59" t="s">
        <v>773</v>
      </c>
      <c r="H473" s="59" t="s">
        <v>951</v>
      </c>
      <c r="I473" s="59" t="s">
        <v>813</v>
      </c>
      <c r="J473" s="59" t="s">
        <v>795</v>
      </c>
      <c r="K473" s="59" t="s">
        <v>6552</v>
      </c>
      <c r="L473" s="84">
        <f>'20200 LiabilityRollFwd'!P29</f>
        <v>0</v>
      </c>
    </row>
    <row r="474" spans="1:12" s="55" customFormat="1" ht="15" thickBot="1" x14ac:dyDescent="0.35">
      <c r="A474" s="55" t="str">
        <f>MID(F485,6,5)</f>
        <v>20013</v>
      </c>
      <c r="B474" s="55" t="str">
        <f>MID(F485,11,3)</f>
        <v>099</v>
      </c>
      <c r="C474" s="55" t="str">
        <f>RIGHT(F485,2)</f>
        <v>18</v>
      </c>
      <c r="D474" s="58">
        <v>8</v>
      </c>
      <c r="E474" s="58" t="s">
        <v>7064</v>
      </c>
      <c r="F474" s="55" t="s">
        <v>1167</v>
      </c>
      <c r="G474" s="59" t="s">
        <v>773</v>
      </c>
      <c r="H474" s="59" t="s">
        <v>951</v>
      </c>
      <c r="I474" s="59" t="s">
        <v>813</v>
      </c>
      <c r="J474" s="59" t="s">
        <v>832</v>
      </c>
      <c r="K474" s="59" t="s">
        <v>6552</v>
      </c>
      <c r="L474" s="84">
        <f>'20200 LiabilityRollFwd'!P32</f>
        <v>0</v>
      </c>
    </row>
    <row r="475" spans="1:12" s="55" customFormat="1" ht="15" thickBot="1" x14ac:dyDescent="0.35">
      <c r="A475" s="55" t="str">
        <f>MID(F491,6,5)</f>
        <v>20013</v>
      </c>
      <c r="B475" s="55" t="str">
        <f>MID(F491,11,3)</f>
        <v>799</v>
      </c>
      <c r="C475" s="55" t="str">
        <f>RIGHT(F491,2)</f>
        <v>29</v>
      </c>
      <c r="D475" s="58">
        <v>8</v>
      </c>
      <c r="E475" s="58" t="s">
        <v>7065</v>
      </c>
      <c r="F475" s="55" t="s">
        <v>6964</v>
      </c>
      <c r="G475" s="59" t="s">
        <v>337</v>
      </c>
      <c r="H475" s="59" t="s">
        <v>763</v>
      </c>
      <c r="I475" s="59" t="s">
        <v>813</v>
      </c>
      <c r="J475" s="59" t="s">
        <v>778</v>
      </c>
      <c r="K475" s="59" t="s">
        <v>6535</v>
      </c>
      <c r="L475" s="84">
        <f>'20200 LiabilityRollFwd'!L21</f>
        <v>0</v>
      </c>
    </row>
    <row r="476" spans="1:12" s="55" customFormat="1" ht="15" thickBot="1" x14ac:dyDescent="0.35">
      <c r="A476" s="55" t="str">
        <f>MID(F496,6,5)</f>
        <v>20013</v>
      </c>
      <c r="B476" s="55" t="str">
        <f>MID(F496,11,3)</f>
        <v>099</v>
      </c>
      <c r="C476" s="55" t="str">
        <f>RIGHT(F496,2)</f>
        <v>44</v>
      </c>
      <c r="D476" s="58">
        <v>10</v>
      </c>
      <c r="E476" s="58" t="s">
        <v>7066</v>
      </c>
      <c r="F476" s="55" t="s">
        <v>6966</v>
      </c>
      <c r="G476" s="59" t="s">
        <v>337</v>
      </c>
      <c r="H476" s="59" t="s">
        <v>763</v>
      </c>
      <c r="I476" s="59" t="s">
        <v>813</v>
      </c>
      <c r="J476" s="59" t="s">
        <v>788</v>
      </c>
      <c r="K476" s="59" t="s">
        <v>6535</v>
      </c>
      <c r="L476" s="84">
        <f>'20200 LiabilityRollFwd'!L24</f>
        <v>0</v>
      </c>
    </row>
    <row r="477" spans="1:12" s="55" customFormat="1" ht="15" thickBot="1" x14ac:dyDescent="0.35">
      <c r="A477" s="55" t="str">
        <f>MID(F497,6,5)</f>
        <v>20013</v>
      </c>
      <c r="B477" s="55" t="str">
        <f>MID(F497,11,3)</f>
        <v>110</v>
      </c>
      <c r="C477" s="55" t="str">
        <f>RIGHT(F497,2)</f>
        <v>44</v>
      </c>
      <c r="D477" s="58">
        <v>9</v>
      </c>
      <c r="E477" s="58" t="s">
        <v>7067</v>
      </c>
      <c r="F477" s="55" t="s">
        <v>1215</v>
      </c>
      <c r="G477" s="59" t="s">
        <v>337</v>
      </c>
      <c r="H477" s="59" t="s">
        <v>763</v>
      </c>
      <c r="I477" s="59" t="s">
        <v>813</v>
      </c>
      <c r="J477" s="59" t="s">
        <v>795</v>
      </c>
      <c r="K477" s="59" t="s">
        <v>6535</v>
      </c>
      <c r="L477" s="84">
        <f>'20200 LiabilityRollFwd'!L27</f>
        <v>0</v>
      </c>
    </row>
    <row r="478" spans="1:12" s="55" customFormat="1" ht="15" thickBot="1" x14ac:dyDescent="0.35">
      <c r="A478" s="55" t="str">
        <f>MID(F498,6,5)</f>
        <v>20013</v>
      </c>
      <c r="B478" s="55" t="str">
        <f>MID(F498,11,3)</f>
        <v>210</v>
      </c>
      <c r="C478" s="55" t="str">
        <f>RIGHT(F498,2)</f>
        <v>44</v>
      </c>
      <c r="D478" s="58">
        <v>4</v>
      </c>
      <c r="E478" s="58" t="s">
        <v>7068</v>
      </c>
      <c r="F478" s="55" t="s">
        <v>6969</v>
      </c>
      <c r="G478" s="59" t="s">
        <v>337</v>
      </c>
      <c r="H478" s="59" t="s">
        <v>763</v>
      </c>
      <c r="I478" s="59" t="s">
        <v>813</v>
      </c>
      <c r="J478" s="59" t="s">
        <v>832</v>
      </c>
      <c r="K478" s="59" t="s">
        <v>6535</v>
      </c>
      <c r="L478" s="84">
        <f>'20200 LiabilityRollFwd'!L30</f>
        <v>0</v>
      </c>
    </row>
    <row r="479" spans="1:12" s="55" customFormat="1" ht="15" thickBot="1" x14ac:dyDescent="0.35">
      <c r="A479" s="55" t="str">
        <f>MID(F499,6,5)</f>
        <v>20013</v>
      </c>
      <c r="B479" s="55" t="str">
        <f>MID(F499,11,3)</f>
        <v>799</v>
      </c>
      <c r="C479" s="55" t="str">
        <f>RIGHT(F499,2)</f>
        <v>44</v>
      </c>
      <c r="D479" s="58">
        <v>8</v>
      </c>
      <c r="E479" s="58" t="s">
        <v>7069</v>
      </c>
      <c r="F479" s="55" t="s">
        <v>6969</v>
      </c>
      <c r="G479" s="59" t="s">
        <v>337</v>
      </c>
      <c r="H479" s="59" t="s">
        <v>763</v>
      </c>
      <c r="I479" s="59" t="s">
        <v>813</v>
      </c>
      <c r="J479" s="59" t="s">
        <v>832</v>
      </c>
      <c r="K479" s="59" t="s">
        <v>6535</v>
      </c>
      <c r="L479" s="84">
        <f>'20200 LiabilityRollFwd'!L30</f>
        <v>0</v>
      </c>
    </row>
    <row r="480" spans="1:12" s="55" customFormat="1" ht="15" thickBot="1" x14ac:dyDescent="0.35">
      <c r="A480" s="55" t="str">
        <f>MID(F486,6,5)</f>
        <v>20013</v>
      </c>
      <c r="B480" s="55" t="str">
        <f>MID(F486,11,3)</f>
        <v>110</v>
      </c>
      <c r="C480" s="55" t="str">
        <f>RIGHT(F486,2)</f>
        <v>18</v>
      </c>
      <c r="D480" s="58">
        <v>8</v>
      </c>
      <c r="E480" s="58" t="s">
        <v>7070</v>
      </c>
      <c r="F480" s="55" t="s">
        <v>6972</v>
      </c>
      <c r="G480" s="59" t="s">
        <v>337</v>
      </c>
      <c r="H480" s="59" t="s">
        <v>763</v>
      </c>
      <c r="I480" s="59" t="s">
        <v>813</v>
      </c>
      <c r="J480" s="59" t="s">
        <v>778</v>
      </c>
      <c r="K480" s="59" t="s">
        <v>6544</v>
      </c>
      <c r="L480" s="84">
        <f>'20200 LiabilityRollFwd'!L22</f>
        <v>0</v>
      </c>
    </row>
    <row r="481" spans="1:12" s="55" customFormat="1" ht="15" thickBot="1" x14ac:dyDescent="0.35">
      <c r="A481" s="55" t="str">
        <f>MID(F487,6,5)</f>
        <v>20013</v>
      </c>
      <c r="B481" s="55" t="str">
        <f>MID(F487,11,3)</f>
        <v>210</v>
      </c>
      <c r="C481" s="55" t="str">
        <f>RIGHT(F487,2)</f>
        <v>18</v>
      </c>
      <c r="D481" s="58">
        <v>10</v>
      </c>
      <c r="E481" s="58" t="s">
        <v>7071</v>
      </c>
      <c r="F481" s="55" t="s">
        <v>1254</v>
      </c>
      <c r="G481" s="59" t="s">
        <v>337</v>
      </c>
      <c r="H481" s="59" t="s">
        <v>763</v>
      </c>
      <c r="I481" s="59" t="s">
        <v>813</v>
      </c>
      <c r="J481" s="59" t="s">
        <v>788</v>
      </c>
      <c r="K481" s="59" t="s">
        <v>6544</v>
      </c>
      <c r="L481" s="84">
        <f>'20200 LiabilityRollFwd'!L25</f>
        <v>0</v>
      </c>
    </row>
    <row r="482" spans="1:12" s="55" customFormat="1" ht="15" thickBot="1" x14ac:dyDescent="0.35">
      <c r="A482" s="55" t="str">
        <f>MID(F488,6,5)</f>
        <v>20013</v>
      </c>
      <c r="B482" s="55" t="str">
        <f>MID(F488,11,3)</f>
        <v>799</v>
      </c>
      <c r="C482" s="55" t="str">
        <f>RIGHT(F488,2)</f>
        <v>18</v>
      </c>
      <c r="D482" s="58">
        <v>9</v>
      </c>
      <c r="E482" s="58" t="s">
        <v>7072</v>
      </c>
      <c r="F482" s="55" t="s">
        <v>1216</v>
      </c>
      <c r="G482" s="59" t="s">
        <v>337</v>
      </c>
      <c r="H482" s="59" t="s">
        <v>763</v>
      </c>
      <c r="I482" s="59" t="s">
        <v>813</v>
      </c>
      <c r="J482" s="59" t="s">
        <v>795</v>
      </c>
      <c r="K482" s="59" t="s">
        <v>6544</v>
      </c>
      <c r="L482" s="84">
        <f>'20200 LiabilityRollFwd'!L28</f>
        <v>0</v>
      </c>
    </row>
    <row r="483" spans="1:12" s="55" customFormat="1" ht="15" thickBot="1" x14ac:dyDescent="0.35">
      <c r="A483" s="55" t="str">
        <f>MID(F489,6,5)</f>
        <v>20013</v>
      </c>
      <c r="B483" s="55" t="str">
        <f>MID(F489,11,3)</f>
        <v>799</v>
      </c>
      <c r="C483" s="55" t="str">
        <f>RIGHT(F489,2)</f>
        <v>18</v>
      </c>
      <c r="D483" s="58">
        <v>4</v>
      </c>
      <c r="E483" s="58" t="s">
        <v>7073</v>
      </c>
      <c r="F483" s="55" t="s">
        <v>1059</v>
      </c>
      <c r="G483" s="59" t="s">
        <v>337</v>
      </c>
      <c r="H483" s="59" t="s">
        <v>763</v>
      </c>
      <c r="I483" s="59" t="s">
        <v>813</v>
      </c>
      <c r="J483" s="59" t="s">
        <v>832</v>
      </c>
      <c r="K483" s="59" t="s">
        <v>6544</v>
      </c>
      <c r="L483" s="84">
        <f>'20200 LiabilityRollFwd'!L31</f>
        <v>0</v>
      </c>
    </row>
    <row r="484" spans="1:12" s="55" customFormat="1" ht="15" thickBot="1" x14ac:dyDescent="0.35">
      <c r="A484" s="55" t="str">
        <f>MID(F490,6,5)</f>
        <v>20013</v>
      </c>
      <c r="B484" s="55" t="str">
        <f>MID(F490,11,3)</f>
        <v>799</v>
      </c>
      <c r="C484" s="55" t="str">
        <f>RIGHT(F490,2)</f>
        <v>06</v>
      </c>
      <c r="D484" s="58">
        <v>8</v>
      </c>
      <c r="E484" s="58" t="s">
        <v>7074</v>
      </c>
      <c r="F484" s="55" t="s">
        <v>1059</v>
      </c>
      <c r="G484" s="59" t="s">
        <v>337</v>
      </c>
      <c r="H484" s="59" t="s">
        <v>763</v>
      </c>
      <c r="I484" s="59" t="s">
        <v>813</v>
      </c>
      <c r="J484" s="59" t="s">
        <v>832</v>
      </c>
      <c r="K484" s="59" t="s">
        <v>6544</v>
      </c>
      <c r="L484" s="84">
        <f>'20200 LiabilityRollFwd'!L31</f>
        <v>0</v>
      </c>
    </row>
    <row r="485" spans="1:12" s="55" customFormat="1" ht="15" thickBot="1" x14ac:dyDescent="0.35">
      <c r="A485" s="55" t="str">
        <f>MID(F492,6,5)</f>
        <v>20013</v>
      </c>
      <c r="B485" s="55" t="str">
        <f>MID(F492,11,3)</f>
        <v>099</v>
      </c>
      <c r="C485" s="55" t="str">
        <f>RIGHT(F492,2)</f>
        <v>40</v>
      </c>
      <c r="D485" s="58">
        <v>8</v>
      </c>
      <c r="E485" s="58" t="s">
        <v>7075</v>
      </c>
      <c r="F485" s="55" t="s">
        <v>1140</v>
      </c>
      <c r="G485" s="59" t="s">
        <v>337</v>
      </c>
      <c r="H485" s="59" t="s">
        <v>763</v>
      </c>
      <c r="I485" s="59" t="s">
        <v>813</v>
      </c>
      <c r="J485" s="59" t="s">
        <v>778</v>
      </c>
      <c r="K485" s="59" t="s">
        <v>6552</v>
      </c>
      <c r="L485" s="84">
        <f>'20200 LiabilityRollFwd'!L23</f>
        <v>0</v>
      </c>
    </row>
    <row r="486" spans="1:12" s="55" customFormat="1" ht="15" thickBot="1" x14ac:dyDescent="0.35">
      <c r="A486" s="55" t="str">
        <f>MID(F493,6,5)</f>
        <v>20013</v>
      </c>
      <c r="B486" s="55" t="str">
        <f>MID(F493,11,3)</f>
        <v>110</v>
      </c>
      <c r="C486" s="55" t="str">
        <f>RIGHT(F493,2)</f>
        <v>40</v>
      </c>
      <c r="D486" s="58">
        <v>10</v>
      </c>
      <c r="E486" s="58" t="s">
        <v>7076</v>
      </c>
      <c r="F486" s="55" t="s">
        <v>6979</v>
      </c>
      <c r="G486" s="59" t="s">
        <v>337</v>
      </c>
      <c r="H486" s="59" t="s">
        <v>763</v>
      </c>
      <c r="I486" s="59" t="s">
        <v>813</v>
      </c>
      <c r="J486" s="59" t="s">
        <v>788</v>
      </c>
      <c r="K486" s="59" t="s">
        <v>6552</v>
      </c>
      <c r="L486" s="84">
        <f>'20200 LiabilityRollFwd'!L26</f>
        <v>0</v>
      </c>
    </row>
    <row r="487" spans="1:12" s="55" customFormat="1" ht="15" thickBot="1" x14ac:dyDescent="0.35">
      <c r="A487" s="55" t="str">
        <f>MID(F494,6,5)</f>
        <v>20013</v>
      </c>
      <c r="B487" s="55" t="str">
        <f>MID(F494,11,3)</f>
        <v>210</v>
      </c>
      <c r="C487" s="55" t="str">
        <f>RIGHT(F494,2)</f>
        <v>40</v>
      </c>
      <c r="D487" s="58">
        <v>9</v>
      </c>
      <c r="E487" s="58" t="s">
        <v>7077</v>
      </c>
      <c r="F487" s="55" t="s">
        <v>6981</v>
      </c>
      <c r="G487" s="59" t="s">
        <v>337</v>
      </c>
      <c r="H487" s="59" t="s">
        <v>763</v>
      </c>
      <c r="I487" s="59" t="s">
        <v>813</v>
      </c>
      <c r="J487" s="59" t="s">
        <v>795</v>
      </c>
      <c r="K487" s="59" t="s">
        <v>6552</v>
      </c>
      <c r="L487" s="84">
        <f>'20200 LiabilityRollFwd'!L29</f>
        <v>0</v>
      </c>
    </row>
    <row r="488" spans="1:12" s="55" customFormat="1" ht="15" thickBot="1" x14ac:dyDescent="0.35">
      <c r="A488" s="55" t="str">
        <f>MID(F495,6,5)</f>
        <v>20013</v>
      </c>
      <c r="B488" s="55" t="str">
        <f>MID(F495,11,3)</f>
        <v>799</v>
      </c>
      <c r="C488" s="55" t="str">
        <f>RIGHT(F495,2)</f>
        <v>40</v>
      </c>
      <c r="D488" s="58">
        <v>4</v>
      </c>
      <c r="E488" s="58" t="s">
        <v>7078</v>
      </c>
      <c r="F488" s="55" t="s">
        <v>6983</v>
      </c>
      <c r="G488" s="59" t="s">
        <v>337</v>
      </c>
      <c r="H488" s="59" t="s">
        <v>763</v>
      </c>
      <c r="I488" s="59" t="s">
        <v>813</v>
      </c>
      <c r="J488" s="59" t="s">
        <v>832</v>
      </c>
      <c r="K488" s="59" t="s">
        <v>6552</v>
      </c>
      <c r="L488" s="84">
        <f>'20200 LiabilityRollFwd'!L32</f>
        <v>0</v>
      </c>
    </row>
    <row r="489" spans="1:12" s="55" customFormat="1" ht="15" thickBot="1" x14ac:dyDescent="0.35">
      <c r="A489" s="55" t="str">
        <f>MID(F500,6,5)</f>
        <v>20013</v>
      </c>
      <c r="B489" s="55" t="str">
        <f>MID(F500,11,3)</f>
        <v>099</v>
      </c>
      <c r="C489" s="55" t="str">
        <f>RIGHT(F500,2)</f>
        <v>48</v>
      </c>
      <c r="D489" s="58">
        <v>8</v>
      </c>
      <c r="E489" s="58" t="s">
        <v>7079</v>
      </c>
      <c r="F489" s="55" t="s">
        <v>6983</v>
      </c>
      <c r="G489" s="59" t="s">
        <v>337</v>
      </c>
      <c r="H489" s="59" t="s">
        <v>763</v>
      </c>
      <c r="I489" s="59" t="s">
        <v>813</v>
      </c>
      <c r="J489" s="59" t="s">
        <v>832</v>
      </c>
      <c r="K489" s="59" t="s">
        <v>6552</v>
      </c>
      <c r="L489" s="84">
        <f>'20200 LiabilityRollFwd'!L32</f>
        <v>0</v>
      </c>
    </row>
    <row r="490" spans="1:12" s="55" customFormat="1" ht="15" thickBot="1" x14ac:dyDescent="0.35">
      <c r="A490" s="55" t="str">
        <f>MID(F501,6,5)</f>
        <v>20013</v>
      </c>
      <c r="B490" s="55" t="str">
        <f>MID(F501,11,3)</f>
        <v>110</v>
      </c>
      <c r="C490" s="55" t="str">
        <f>RIGHT(F501,2)</f>
        <v>48</v>
      </c>
      <c r="D490" s="58">
        <v>5</v>
      </c>
      <c r="E490" s="58" t="s">
        <v>7080</v>
      </c>
      <c r="F490" s="55" t="s">
        <v>6986</v>
      </c>
      <c r="G490" s="59" t="s">
        <v>337</v>
      </c>
      <c r="H490" s="59" t="s">
        <v>763</v>
      </c>
      <c r="I490" s="59" t="s">
        <v>813</v>
      </c>
      <c r="J490" s="59" t="s">
        <v>832</v>
      </c>
      <c r="K490" s="59" t="s">
        <v>810</v>
      </c>
      <c r="L490" s="84">
        <f>'20200 LiabilityRollFwd'!L33</f>
        <v>0</v>
      </c>
    </row>
    <row r="491" spans="1:12" s="55" customFormat="1" ht="15" thickBot="1" x14ac:dyDescent="0.35">
      <c r="A491" s="55" t="str">
        <f>MID(F502,6,5)</f>
        <v>20013</v>
      </c>
      <c r="B491" s="55" t="str">
        <f>MID(F502,11,3)</f>
        <v>210</v>
      </c>
      <c r="C491" s="55" t="str">
        <f>RIGHT(F502,2)</f>
        <v>48</v>
      </c>
      <c r="D491" s="58">
        <v>4</v>
      </c>
      <c r="E491" s="58" t="s">
        <v>7081</v>
      </c>
      <c r="F491" s="55" t="s">
        <v>1078</v>
      </c>
      <c r="G491" s="59" t="s">
        <v>337</v>
      </c>
      <c r="H491" s="59" t="s">
        <v>763</v>
      </c>
      <c r="I491" s="59" t="s">
        <v>813</v>
      </c>
      <c r="J491" s="59" t="s">
        <v>832</v>
      </c>
      <c r="K491" s="59" t="s">
        <v>6562</v>
      </c>
      <c r="L491" s="84">
        <f>'20200 LiabilityRollFwd'!L34</f>
        <v>0</v>
      </c>
    </row>
    <row r="492" spans="1:12" s="55" customFormat="1" ht="15" thickBot="1" x14ac:dyDescent="0.35">
      <c r="A492" s="55" t="str">
        <f>MID(F512,6,5)</f>
        <v>20013</v>
      </c>
      <c r="B492" s="55" t="str">
        <f>MID(F512,11,3)</f>
        <v>799</v>
      </c>
      <c r="C492" s="55" t="str">
        <f>RIGHT(F512,2)</f>
        <v>14</v>
      </c>
      <c r="D492" s="58">
        <v>8</v>
      </c>
      <c r="E492" s="58" t="s">
        <v>7082</v>
      </c>
      <c r="F492" s="55" t="s">
        <v>6989</v>
      </c>
      <c r="G492" s="59" t="s">
        <v>337</v>
      </c>
      <c r="H492" s="59" t="s">
        <v>951</v>
      </c>
      <c r="I492" s="59" t="s">
        <v>813</v>
      </c>
      <c r="J492" s="59" t="s">
        <v>778</v>
      </c>
      <c r="K492" s="59" t="s">
        <v>6535</v>
      </c>
      <c r="L492" s="84">
        <f>'20200 LiabilityRollFwd'!S21</f>
        <v>0</v>
      </c>
    </row>
    <row r="493" spans="1:12" s="55" customFormat="1" ht="15" thickBot="1" x14ac:dyDescent="0.35">
      <c r="A493" s="55" t="str">
        <f>MID(F513,6,5)</f>
        <v>20013</v>
      </c>
      <c r="B493" s="55" t="str">
        <f>MID(F513,11,3)</f>
        <v>799</v>
      </c>
      <c r="C493" s="55" t="str">
        <f>RIGHT(F513,2)</f>
        <v>14</v>
      </c>
      <c r="D493" s="58">
        <v>10</v>
      </c>
      <c r="E493" s="58" t="s">
        <v>7083</v>
      </c>
      <c r="F493" s="55" t="s">
        <v>1278</v>
      </c>
      <c r="G493" s="59" t="s">
        <v>337</v>
      </c>
      <c r="H493" s="59" t="s">
        <v>951</v>
      </c>
      <c r="I493" s="59" t="s">
        <v>813</v>
      </c>
      <c r="J493" s="59" t="s">
        <v>788</v>
      </c>
      <c r="K493" s="59" t="s">
        <v>6535</v>
      </c>
      <c r="L493" s="84">
        <f>'20200 LiabilityRollFwd'!S24</f>
        <v>0</v>
      </c>
    </row>
    <row r="494" spans="1:12" s="55" customFormat="1" ht="15" thickBot="1" x14ac:dyDescent="0.35">
      <c r="A494" s="55" t="str">
        <f>MID(F504,6,5)</f>
        <v>20013</v>
      </c>
      <c r="B494" s="55" t="str">
        <f>MID(F504,11,3)</f>
        <v>099</v>
      </c>
      <c r="C494" s="55" t="str">
        <f>RIGHT(F504,2)</f>
        <v>10</v>
      </c>
      <c r="D494" s="58">
        <v>9</v>
      </c>
      <c r="E494" s="58" t="s">
        <v>7084</v>
      </c>
      <c r="F494" s="55" t="s">
        <v>6992</v>
      </c>
      <c r="G494" s="59" t="s">
        <v>337</v>
      </c>
      <c r="H494" s="59" t="s">
        <v>951</v>
      </c>
      <c r="I494" s="59" t="s">
        <v>813</v>
      </c>
      <c r="J494" s="59" t="s">
        <v>795</v>
      </c>
      <c r="K494" s="59" t="s">
        <v>6535</v>
      </c>
      <c r="L494" s="84">
        <f>'20200 LiabilityRollFwd'!S27</f>
        <v>0</v>
      </c>
    </row>
    <row r="495" spans="1:12" s="55" customFormat="1" ht="15" thickBot="1" x14ac:dyDescent="0.35">
      <c r="A495" s="55" t="str">
        <f>MID(F505,6,5)</f>
        <v>20013</v>
      </c>
      <c r="B495" s="55" t="str">
        <f>MID(F505,11,3)</f>
        <v>110</v>
      </c>
      <c r="C495" s="55" t="str">
        <f>RIGHT(F505,2)</f>
        <v>10</v>
      </c>
      <c r="D495" s="58">
        <v>8</v>
      </c>
      <c r="E495" s="58" t="s">
        <v>7085</v>
      </c>
      <c r="F495" s="55" t="s">
        <v>1163</v>
      </c>
      <c r="G495" s="59" t="s">
        <v>337</v>
      </c>
      <c r="H495" s="59" t="s">
        <v>951</v>
      </c>
      <c r="I495" s="59" t="s">
        <v>813</v>
      </c>
      <c r="J495" s="59" t="s">
        <v>832</v>
      </c>
      <c r="K495" s="59" t="s">
        <v>6535</v>
      </c>
      <c r="L495" s="84">
        <f>'20200 LiabilityRollFwd'!S30</f>
        <v>0</v>
      </c>
    </row>
    <row r="496" spans="1:12" s="55" customFormat="1" ht="15" thickBot="1" x14ac:dyDescent="0.35">
      <c r="A496" s="55" t="str">
        <f>MID(F503,6,5)</f>
        <v>20013</v>
      </c>
      <c r="B496" s="55" t="str">
        <f>MID(F503,11,3)</f>
        <v>799</v>
      </c>
      <c r="C496" s="55" t="str">
        <f>RIGHT(F503,2)</f>
        <v>48</v>
      </c>
      <c r="D496" s="58">
        <v>8</v>
      </c>
      <c r="E496" s="58" t="s">
        <v>7086</v>
      </c>
      <c r="F496" s="55" t="s">
        <v>6995</v>
      </c>
      <c r="G496" s="59" t="s">
        <v>337</v>
      </c>
      <c r="H496" s="59" t="s">
        <v>951</v>
      </c>
      <c r="I496" s="59" t="s">
        <v>813</v>
      </c>
      <c r="J496" s="59" t="s">
        <v>778</v>
      </c>
      <c r="K496" s="59" t="s">
        <v>6544</v>
      </c>
      <c r="L496" s="84">
        <f>'20200 LiabilityRollFwd'!S22</f>
        <v>0</v>
      </c>
    </row>
    <row r="497" spans="1:12" s="55" customFormat="1" ht="15" thickBot="1" x14ac:dyDescent="0.35">
      <c r="A497" s="55" t="str">
        <f>MID(F509,6,5)</f>
        <v>20013</v>
      </c>
      <c r="B497" s="55" t="str">
        <f>MID(F509,11,3)</f>
        <v>099</v>
      </c>
      <c r="C497" s="55" t="str">
        <f>RIGHT(F509,2)</f>
        <v>14</v>
      </c>
      <c r="D497" s="58">
        <v>10</v>
      </c>
      <c r="E497" s="58" t="s">
        <v>7087</v>
      </c>
      <c r="F497" s="55" t="s">
        <v>6997</v>
      </c>
      <c r="G497" s="59" t="s">
        <v>337</v>
      </c>
      <c r="H497" s="59" t="s">
        <v>951</v>
      </c>
      <c r="I497" s="59" t="s">
        <v>813</v>
      </c>
      <c r="J497" s="59" t="s">
        <v>788</v>
      </c>
      <c r="K497" s="59" t="s">
        <v>6544</v>
      </c>
      <c r="L497" s="84">
        <f>'20200 LiabilityRollFwd'!S25</f>
        <v>0</v>
      </c>
    </row>
    <row r="498" spans="1:12" s="55" customFormat="1" ht="15" thickBot="1" x14ac:dyDescent="0.35">
      <c r="A498" s="55" t="str">
        <f>MID(F510,6,5)</f>
        <v>20013</v>
      </c>
      <c r="B498" s="55" t="str">
        <f>MID(F510,11,3)</f>
        <v>110</v>
      </c>
      <c r="C498" s="55" t="str">
        <f>RIGHT(F510,2)</f>
        <v>14</v>
      </c>
      <c r="D498" s="58">
        <v>9</v>
      </c>
      <c r="E498" s="58" t="s">
        <v>7088</v>
      </c>
      <c r="F498" s="55" t="s">
        <v>1235</v>
      </c>
      <c r="G498" s="59" t="s">
        <v>337</v>
      </c>
      <c r="H498" s="59" t="s">
        <v>951</v>
      </c>
      <c r="I498" s="59" t="s">
        <v>813</v>
      </c>
      <c r="J498" s="59" t="s">
        <v>795</v>
      </c>
      <c r="K498" s="59" t="s">
        <v>6544</v>
      </c>
      <c r="L498" s="84">
        <f>'20200 LiabilityRollFwd'!S28</f>
        <v>0</v>
      </c>
    </row>
    <row r="499" spans="1:12" s="55" customFormat="1" ht="15" thickBot="1" x14ac:dyDescent="0.35">
      <c r="A499" s="55" t="str">
        <f>MID(F511,6,5)</f>
        <v>20013</v>
      </c>
      <c r="B499" s="55" t="str">
        <f>MID(F511,11,3)</f>
        <v>210</v>
      </c>
      <c r="C499" s="55" t="str">
        <f>RIGHT(F511,2)</f>
        <v>14</v>
      </c>
      <c r="D499" s="58">
        <v>8</v>
      </c>
      <c r="E499" s="58" t="s">
        <v>7089</v>
      </c>
      <c r="F499" s="55" t="s">
        <v>7000</v>
      </c>
      <c r="G499" s="59" t="s">
        <v>337</v>
      </c>
      <c r="H499" s="59" t="s">
        <v>951</v>
      </c>
      <c r="I499" s="59" t="s">
        <v>813</v>
      </c>
      <c r="J499" s="59" t="s">
        <v>832</v>
      </c>
      <c r="K499" s="59" t="s">
        <v>6544</v>
      </c>
      <c r="L499" s="84">
        <f>'20200 LiabilityRollFwd'!S31</f>
        <v>0</v>
      </c>
    </row>
    <row r="500" spans="1:12" s="55" customFormat="1" ht="15" thickBot="1" x14ac:dyDescent="0.35">
      <c r="A500" s="55" t="str">
        <f>MID(F506,6,5)</f>
        <v>20013</v>
      </c>
      <c r="B500" s="55" t="str">
        <f>MID(F506,11,3)</f>
        <v>210</v>
      </c>
      <c r="C500" s="55" t="str">
        <f>RIGHT(F506,2)</f>
        <v>10</v>
      </c>
      <c r="D500" s="58">
        <v>8</v>
      </c>
      <c r="E500" s="58" t="s">
        <v>7090</v>
      </c>
      <c r="F500" s="55" t="s">
        <v>1193</v>
      </c>
      <c r="G500" s="59" t="s">
        <v>337</v>
      </c>
      <c r="H500" s="59" t="s">
        <v>951</v>
      </c>
      <c r="I500" s="59" t="s">
        <v>813</v>
      </c>
      <c r="J500" s="59" t="s">
        <v>778</v>
      </c>
      <c r="K500" s="59" t="s">
        <v>6552</v>
      </c>
      <c r="L500" s="84">
        <f>'20200 LiabilityRollFwd'!S23</f>
        <v>0</v>
      </c>
    </row>
    <row r="501" spans="1:12" s="55" customFormat="1" ht="15" thickBot="1" x14ac:dyDescent="0.35">
      <c r="A501" s="55" t="str">
        <f>MID(F507,6,5)</f>
        <v>20013</v>
      </c>
      <c r="B501" s="55" t="str">
        <f>MID(F507,11,3)</f>
        <v>799</v>
      </c>
      <c r="C501" s="55" t="str">
        <f>RIGHT(F507,2)</f>
        <v>10</v>
      </c>
      <c r="D501" s="58">
        <v>10</v>
      </c>
      <c r="E501" s="58" t="s">
        <v>7091</v>
      </c>
      <c r="F501" s="55" t="s">
        <v>7003</v>
      </c>
      <c r="G501" s="59" t="s">
        <v>337</v>
      </c>
      <c r="H501" s="59" t="s">
        <v>951</v>
      </c>
      <c r="I501" s="59" t="s">
        <v>813</v>
      </c>
      <c r="J501" s="59" t="s">
        <v>788</v>
      </c>
      <c r="K501" s="59" t="s">
        <v>6552</v>
      </c>
      <c r="L501" s="84">
        <f>'20200 LiabilityRollFwd'!S26</f>
        <v>0</v>
      </c>
    </row>
    <row r="502" spans="1:12" s="55" customFormat="1" ht="15" thickBot="1" x14ac:dyDescent="0.35">
      <c r="A502" s="55" t="str">
        <f>MID(F508,6,5)</f>
        <v>20013</v>
      </c>
      <c r="B502" s="55" t="str">
        <f>MID(F508,11,3)</f>
        <v>799</v>
      </c>
      <c r="C502" s="55" t="str">
        <f>RIGHT(F508,2)</f>
        <v>10</v>
      </c>
      <c r="D502" s="58">
        <v>9</v>
      </c>
      <c r="E502" s="58" t="s">
        <v>7092</v>
      </c>
      <c r="F502" s="55" t="s">
        <v>7005</v>
      </c>
      <c r="G502" s="59" t="s">
        <v>337</v>
      </c>
      <c r="H502" s="59" t="s">
        <v>951</v>
      </c>
      <c r="I502" s="59" t="s">
        <v>813</v>
      </c>
      <c r="J502" s="59" t="s">
        <v>795</v>
      </c>
      <c r="K502" s="59" t="s">
        <v>6552</v>
      </c>
      <c r="L502" s="84">
        <f>'20200 LiabilityRollFwd'!S29</f>
        <v>0</v>
      </c>
    </row>
    <row r="503" spans="1:12" s="55" customFormat="1" ht="15" thickBot="1" x14ac:dyDescent="0.35">
      <c r="A503" s="55" t="str">
        <f>MID(F514,6,5)</f>
        <v>20013</v>
      </c>
      <c r="B503" s="55" t="str">
        <f>MID(F514,11,3)</f>
        <v>099</v>
      </c>
      <c r="C503" s="55" t="str">
        <f>RIGHT(F514,2)</f>
        <v>18</v>
      </c>
      <c r="D503" s="58">
        <v>8</v>
      </c>
      <c r="E503" s="58" t="s">
        <v>7093</v>
      </c>
      <c r="F503" s="55" t="s">
        <v>1167</v>
      </c>
      <c r="G503" s="59" t="s">
        <v>337</v>
      </c>
      <c r="H503" s="59" t="s">
        <v>951</v>
      </c>
      <c r="I503" s="59" t="s">
        <v>813</v>
      </c>
      <c r="J503" s="59" t="s">
        <v>832</v>
      </c>
      <c r="K503" s="59" t="s">
        <v>6552</v>
      </c>
      <c r="L503" s="84">
        <f>'20200 LiabilityRollFwd'!S32</f>
        <v>0</v>
      </c>
    </row>
    <row r="504" spans="1:12" s="55" customFormat="1" ht="15" thickBot="1" x14ac:dyDescent="0.35">
      <c r="A504" s="55" t="str">
        <f>MID(F520,6,5)</f>
        <v>20013</v>
      </c>
      <c r="B504" s="55" t="str">
        <f>MID(F520,11,3)</f>
        <v>799</v>
      </c>
      <c r="C504" s="55" t="str">
        <f>RIGHT(F520,2)</f>
        <v>29</v>
      </c>
      <c r="D504" s="58">
        <v>8</v>
      </c>
      <c r="E504" s="58" t="s">
        <v>7094</v>
      </c>
      <c r="F504" s="55" t="s">
        <v>6964</v>
      </c>
      <c r="G504" s="59" t="s">
        <v>775</v>
      </c>
      <c r="H504" s="59" t="s">
        <v>763</v>
      </c>
      <c r="I504" s="59" t="s">
        <v>813</v>
      </c>
      <c r="J504" s="59" t="s">
        <v>778</v>
      </c>
      <c r="K504" s="59" t="s">
        <v>6535</v>
      </c>
      <c r="L504" s="84">
        <f>'20200 LiabilityRollFwd'!K21</f>
        <v>0</v>
      </c>
    </row>
    <row r="505" spans="1:12" s="55" customFormat="1" ht="15" thickBot="1" x14ac:dyDescent="0.35">
      <c r="A505" s="55" t="str">
        <f>MID(F525,6,5)</f>
        <v>20013</v>
      </c>
      <c r="B505" s="55" t="str">
        <f>MID(F525,11,3)</f>
        <v>099</v>
      </c>
      <c r="C505" s="55" t="str">
        <f>RIGHT(F525,2)</f>
        <v>44</v>
      </c>
      <c r="D505" s="58">
        <v>10</v>
      </c>
      <c r="E505" s="58" t="s">
        <v>7095</v>
      </c>
      <c r="F505" s="55" t="s">
        <v>6966</v>
      </c>
      <c r="G505" s="59" t="s">
        <v>775</v>
      </c>
      <c r="H505" s="59" t="s">
        <v>763</v>
      </c>
      <c r="I505" s="59" t="s">
        <v>813</v>
      </c>
      <c r="J505" s="59" t="s">
        <v>788</v>
      </c>
      <c r="K505" s="59" t="s">
        <v>6535</v>
      </c>
      <c r="L505" s="84">
        <f>'20200 LiabilityRollFwd'!K24</f>
        <v>0</v>
      </c>
    </row>
    <row r="506" spans="1:12" s="55" customFormat="1" ht="15" thickBot="1" x14ac:dyDescent="0.35">
      <c r="A506" s="55" t="str">
        <f>MID(F526,6,5)</f>
        <v>20013</v>
      </c>
      <c r="B506" s="55" t="str">
        <f>MID(F526,11,3)</f>
        <v>110</v>
      </c>
      <c r="C506" s="55" t="str">
        <f>RIGHT(F526,2)</f>
        <v>44</v>
      </c>
      <c r="D506" s="58">
        <v>9</v>
      </c>
      <c r="E506" s="58" t="s">
        <v>7096</v>
      </c>
      <c r="F506" s="55" t="s">
        <v>1215</v>
      </c>
      <c r="G506" s="59" t="s">
        <v>775</v>
      </c>
      <c r="H506" s="59" t="s">
        <v>763</v>
      </c>
      <c r="I506" s="59" t="s">
        <v>813</v>
      </c>
      <c r="J506" s="59" t="s">
        <v>795</v>
      </c>
      <c r="K506" s="59" t="s">
        <v>6535</v>
      </c>
      <c r="L506" s="84">
        <f>'20200 LiabilityRollFwd'!K27</f>
        <v>0</v>
      </c>
    </row>
    <row r="507" spans="1:12" s="55" customFormat="1" ht="15" thickBot="1" x14ac:dyDescent="0.35">
      <c r="A507" s="55" t="str">
        <f>MID(F527,6,5)</f>
        <v>20013</v>
      </c>
      <c r="B507" s="55" t="str">
        <f>MID(F527,11,3)</f>
        <v>210</v>
      </c>
      <c r="C507" s="55" t="str">
        <f>RIGHT(F527,2)</f>
        <v>44</v>
      </c>
      <c r="D507" s="58">
        <v>4</v>
      </c>
      <c r="E507" s="58" t="s">
        <v>7097</v>
      </c>
      <c r="F507" s="55" t="s">
        <v>6969</v>
      </c>
      <c r="G507" s="59" t="s">
        <v>775</v>
      </c>
      <c r="H507" s="59" t="s">
        <v>763</v>
      </c>
      <c r="I507" s="59" t="s">
        <v>813</v>
      </c>
      <c r="J507" s="59" t="s">
        <v>832</v>
      </c>
      <c r="K507" s="59" t="s">
        <v>6535</v>
      </c>
      <c r="L507" s="84">
        <f>'20200 LiabilityRollFwd'!K30</f>
        <v>0</v>
      </c>
    </row>
    <row r="508" spans="1:12" s="55" customFormat="1" ht="15" thickBot="1" x14ac:dyDescent="0.35">
      <c r="A508" s="55" t="str">
        <f>MID(F528,6,5)</f>
        <v>20013</v>
      </c>
      <c r="B508" s="55" t="str">
        <f>MID(F528,11,3)</f>
        <v>799</v>
      </c>
      <c r="C508" s="55" t="str">
        <f>RIGHT(F528,2)</f>
        <v>44</v>
      </c>
      <c r="D508" s="58">
        <v>8</v>
      </c>
      <c r="E508" s="58" t="s">
        <v>7098</v>
      </c>
      <c r="F508" s="55" t="s">
        <v>6969</v>
      </c>
      <c r="G508" s="59" t="s">
        <v>775</v>
      </c>
      <c r="H508" s="59" t="s">
        <v>763</v>
      </c>
      <c r="I508" s="59" t="s">
        <v>813</v>
      </c>
      <c r="J508" s="59" t="s">
        <v>832</v>
      </c>
      <c r="K508" s="59" t="s">
        <v>6535</v>
      </c>
      <c r="L508" s="84">
        <f>'20200 LiabilityRollFwd'!K30</f>
        <v>0</v>
      </c>
    </row>
    <row r="509" spans="1:12" s="55" customFormat="1" ht="15" thickBot="1" x14ac:dyDescent="0.35">
      <c r="A509" s="55" t="str">
        <f t="shared" ref="A509" si="40">MID(F515,6,5)</f>
        <v>20013</v>
      </c>
      <c r="B509" s="55" t="str">
        <f t="shared" ref="B509" si="41">MID(F515,11,3)</f>
        <v>110</v>
      </c>
      <c r="C509" s="55" t="str">
        <f t="shared" ref="C509" si="42">RIGHT(F515,2)</f>
        <v>18</v>
      </c>
      <c r="D509" s="58">
        <v>8</v>
      </c>
      <c r="E509" s="58" t="s">
        <v>7099</v>
      </c>
      <c r="F509" s="55" t="s">
        <v>6972</v>
      </c>
      <c r="G509" s="59" t="s">
        <v>775</v>
      </c>
      <c r="H509" s="59" t="s">
        <v>763</v>
      </c>
      <c r="I509" s="59" t="s">
        <v>813</v>
      </c>
      <c r="J509" s="59" t="s">
        <v>778</v>
      </c>
      <c r="K509" s="59" t="s">
        <v>6544</v>
      </c>
      <c r="L509" s="84">
        <f>'20200 LiabilityRollFwd'!K22</f>
        <v>0</v>
      </c>
    </row>
    <row r="510" spans="1:12" s="55" customFormat="1" ht="15" thickBot="1" x14ac:dyDescent="0.35">
      <c r="A510" s="55" t="str">
        <f>MID(F516,6,5)</f>
        <v>20013</v>
      </c>
      <c r="B510" s="55" t="str">
        <f>MID(F516,11,3)</f>
        <v>210</v>
      </c>
      <c r="C510" s="55" t="str">
        <f>RIGHT(F516,2)</f>
        <v>18</v>
      </c>
      <c r="D510" s="58">
        <v>10</v>
      </c>
      <c r="E510" s="58" t="s">
        <v>7100</v>
      </c>
      <c r="F510" s="55" t="s">
        <v>1254</v>
      </c>
      <c r="G510" s="59" t="s">
        <v>775</v>
      </c>
      <c r="H510" s="59" t="s">
        <v>763</v>
      </c>
      <c r="I510" s="59" t="s">
        <v>813</v>
      </c>
      <c r="J510" s="59" t="s">
        <v>788</v>
      </c>
      <c r="K510" s="59" t="s">
        <v>6544</v>
      </c>
      <c r="L510" s="84">
        <f>'20200 LiabilityRollFwd'!K25</f>
        <v>0</v>
      </c>
    </row>
    <row r="511" spans="1:12" s="55" customFormat="1" ht="15" thickBot="1" x14ac:dyDescent="0.35">
      <c r="A511" s="55" t="str">
        <f>MID(F517,6,5)</f>
        <v>20013</v>
      </c>
      <c r="B511" s="55" t="str">
        <f>MID(F517,11,3)</f>
        <v>799</v>
      </c>
      <c r="C511" s="55" t="str">
        <f>RIGHT(F517,2)</f>
        <v>18</v>
      </c>
      <c r="D511" s="58">
        <v>9</v>
      </c>
      <c r="E511" s="58" t="s">
        <v>7101</v>
      </c>
      <c r="F511" s="55" t="s">
        <v>1216</v>
      </c>
      <c r="G511" s="59" t="s">
        <v>775</v>
      </c>
      <c r="H511" s="59" t="s">
        <v>763</v>
      </c>
      <c r="I511" s="59" t="s">
        <v>813</v>
      </c>
      <c r="J511" s="59" t="s">
        <v>795</v>
      </c>
      <c r="K511" s="59" t="s">
        <v>6544</v>
      </c>
      <c r="L511" s="84">
        <f>'20200 LiabilityRollFwd'!K28</f>
        <v>0</v>
      </c>
    </row>
    <row r="512" spans="1:12" s="55" customFormat="1" ht="15" thickBot="1" x14ac:dyDescent="0.35">
      <c r="A512" s="55" t="str">
        <f>MID(F518,6,5)</f>
        <v>20013</v>
      </c>
      <c r="B512" s="55" t="str">
        <f>MID(F518,11,3)</f>
        <v>799</v>
      </c>
      <c r="C512" s="55" t="str">
        <f>RIGHT(F518,2)</f>
        <v>18</v>
      </c>
      <c r="D512" s="58">
        <v>4</v>
      </c>
      <c r="E512" s="58" t="s">
        <v>7102</v>
      </c>
      <c r="F512" s="55" t="s">
        <v>1059</v>
      </c>
      <c r="G512" s="59" t="s">
        <v>775</v>
      </c>
      <c r="H512" s="59" t="s">
        <v>763</v>
      </c>
      <c r="I512" s="59" t="s">
        <v>813</v>
      </c>
      <c r="J512" s="59" t="s">
        <v>832</v>
      </c>
      <c r="K512" s="59" t="s">
        <v>6544</v>
      </c>
      <c r="L512" s="84">
        <f>'20200 LiabilityRollFwd'!K31</f>
        <v>0</v>
      </c>
    </row>
    <row r="513" spans="1:12" s="55" customFormat="1" ht="15" thickBot="1" x14ac:dyDescent="0.35">
      <c r="A513" s="55" t="str">
        <f>MID(F519,6,5)</f>
        <v>20013</v>
      </c>
      <c r="B513" s="55" t="str">
        <f>MID(F519,11,3)</f>
        <v>799</v>
      </c>
      <c r="C513" s="55" t="str">
        <f>RIGHT(F519,2)</f>
        <v>06</v>
      </c>
      <c r="D513" s="58">
        <v>8</v>
      </c>
      <c r="E513" s="58" t="s">
        <v>7103</v>
      </c>
      <c r="F513" s="55" t="s">
        <v>1059</v>
      </c>
      <c r="G513" s="59" t="s">
        <v>775</v>
      </c>
      <c r="H513" s="59" t="s">
        <v>763</v>
      </c>
      <c r="I513" s="59" t="s">
        <v>813</v>
      </c>
      <c r="J513" s="59" t="s">
        <v>832</v>
      </c>
      <c r="K513" s="59" t="s">
        <v>6544</v>
      </c>
      <c r="L513" s="84">
        <f>'20200 LiabilityRollFwd'!K31</f>
        <v>0</v>
      </c>
    </row>
    <row r="514" spans="1:12" s="55" customFormat="1" ht="15" thickBot="1" x14ac:dyDescent="0.35">
      <c r="A514" s="55" t="str">
        <f>MID(F521,6,5)</f>
        <v>20013</v>
      </c>
      <c r="B514" s="55" t="str">
        <f>MID(F521,11,3)</f>
        <v>099</v>
      </c>
      <c r="C514" s="55" t="str">
        <f>RIGHT(F521,2)</f>
        <v>40</v>
      </c>
      <c r="D514" s="58">
        <v>8</v>
      </c>
      <c r="E514" s="58" t="s">
        <v>7104</v>
      </c>
      <c r="F514" s="55" t="s">
        <v>1140</v>
      </c>
      <c r="G514" s="59" t="s">
        <v>775</v>
      </c>
      <c r="H514" s="59" t="s">
        <v>763</v>
      </c>
      <c r="I514" s="59" t="s">
        <v>813</v>
      </c>
      <c r="J514" s="59" t="s">
        <v>778</v>
      </c>
      <c r="K514" s="59" t="s">
        <v>6552</v>
      </c>
      <c r="L514" s="84">
        <f>'20200 LiabilityRollFwd'!K23</f>
        <v>0</v>
      </c>
    </row>
    <row r="515" spans="1:12" s="55" customFormat="1" ht="15" thickBot="1" x14ac:dyDescent="0.35">
      <c r="A515" s="55" t="str">
        <f>MID(F522,6,5)</f>
        <v>20013</v>
      </c>
      <c r="B515" s="55" t="str">
        <f>MID(F522,11,3)</f>
        <v>110</v>
      </c>
      <c r="C515" s="55" t="str">
        <f>RIGHT(F522,2)</f>
        <v>40</v>
      </c>
      <c r="D515" s="58">
        <v>10</v>
      </c>
      <c r="E515" s="58" t="s">
        <v>7105</v>
      </c>
      <c r="F515" s="55" t="s">
        <v>6979</v>
      </c>
      <c r="G515" s="59" t="s">
        <v>775</v>
      </c>
      <c r="H515" s="59" t="s">
        <v>763</v>
      </c>
      <c r="I515" s="59" t="s">
        <v>813</v>
      </c>
      <c r="J515" s="59" t="s">
        <v>788</v>
      </c>
      <c r="K515" s="59" t="s">
        <v>6552</v>
      </c>
      <c r="L515" s="84">
        <f>'20200 LiabilityRollFwd'!K26</f>
        <v>0</v>
      </c>
    </row>
    <row r="516" spans="1:12" s="55" customFormat="1" ht="15" thickBot="1" x14ac:dyDescent="0.35">
      <c r="A516" s="55" t="str">
        <f>MID(F523,6,5)</f>
        <v>20013</v>
      </c>
      <c r="B516" s="55" t="str">
        <f>MID(F523,11,3)</f>
        <v>210</v>
      </c>
      <c r="C516" s="55" t="str">
        <f>RIGHT(F523,2)</f>
        <v>40</v>
      </c>
      <c r="D516" s="58">
        <v>9</v>
      </c>
      <c r="E516" s="58" t="s">
        <v>7106</v>
      </c>
      <c r="F516" s="55" t="s">
        <v>6981</v>
      </c>
      <c r="G516" s="59" t="s">
        <v>775</v>
      </c>
      <c r="H516" s="59" t="s">
        <v>763</v>
      </c>
      <c r="I516" s="59" t="s">
        <v>813</v>
      </c>
      <c r="J516" s="59" t="s">
        <v>795</v>
      </c>
      <c r="K516" s="59" t="s">
        <v>6552</v>
      </c>
      <c r="L516" s="84">
        <f>'20200 LiabilityRollFwd'!K29</f>
        <v>0</v>
      </c>
    </row>
    <row r="517" spans="1:12" s="55" customFormat="1" ht="15" thickBot="1" x14ac:dyDescent="0.35">
      <c r="A517" s="55" t="str">
        <f>MID(F524,6,5)</f>
        <v>20013</v>
      </c>
      <c r="B517" s="55" t="str">
        <f>MID(F524,11,3)</f>
        <v>799</v>
      </c>
      <c r="C517" s="55" t="str">
        <f>RIGHT(F524,2)</f>
        <v>40</v>
      </c>
      <c r="D517" s="58">
        <v>4</v>
      </c>
      <c r="E517" s="58" t="s">
        <v>7107</v>
      </c>
      <c r="F517" s="55" t="s">
        <v>6983</v>
      </c>
      <c r="G517" s="59" t="s">
        <v>775</v>
      </c>
      <c r="H517" s="59" t="s">
        <v>763</v>
      </c>
      <c r="I517" s="59" t="s">
        <v>813</v>
      </c>
      <c r="J517" s="59" t="s">
        <v>832</v>
      </c>
      <c r="K517" s="59" t="s">
        <v>6552</v>
      </c>
      <c r="L517" s="84">
        <f>'20200 LiabilityRollFwd'!K32</f>
        <v>0</v>
      </c>
    </row>
    <row r="518" spans="1:12" s="55" customFormat="1" ht="15" thickBot="1" x14ac:dyDescent="0.35">
      <c r="A518" s="55" t="str">
        <f>MID(F529,6,5)</f>
        <v>20013</v>
      </c>
      <c r="B518" s="55" t="str">
        <f>MID(F529,11,3)</f>
        <v>099</v>
      </c>
      <c r="C518" s="55" t="str">
        <f>RIGHT(F529,2)</f>
        <v>48</v>
      </c>
      <c r="D518" s="58">
        <v>8</v>
      </c>
      <c r="E518" s="58" t="s">
        <v>7108</v>
      </c>
      <c r="F518" s="55" t="s">
        <v>6983</v>
      </c>
      <c r="G518" s="59" t="s">
        <v>775</v>
      </c>
      <c r="H518" s="59" t="s">
        <v>763</v>
      </c>
      <c r="I518" s="59" t="s">
        <v>813</v>
      </c>
      <c r="J518" s="59" t="s">
        <v>832</v>
      </c>
      <c r="K518" s="59" t="s">
        <v>6552</v>
      </c>
      <c r="L518" s="84">
        <f>'20200 LiabilityRollFwd'!K32</f>
        <v>0</v>
      </c>
    </row>
    <row r="519" spans="1:12" s="55" customFormat="1" ht="15" thickBot="1" x14ac:dyDescent="0.35">
      <c r="A519" s="55" t="str">
        <f>MID(F530,6,5)</f>
        <v>20013</v>
      </c>
      <c r="B519" s="55" t="str">
        <f>MID(F530,11,3)</f>
        <v>110</v>
      </c>
      <c r="C519" s="55" t="str">
        <f>RIGHT(F530,2)</f>
        <v>48</v>
      </c>
      <c r="D519" s="58">
        <v>5</v>
      </c>
      <c r="E519" s="58" t="s">
        <v>7109</v>
      </c>
      <c r="F519" s="55" t="s">
        <v>6986</v>
      </c>
      <c r="G519" s="59" t="s">
        <v>775</v>
      </c>
      <c r="H519" s="59" t="s">
        <v>763</v>
      </c>
      <c r="I519" s="59" t="s">
        <v>813</v>
      </c>
      <c r="J519" s="59" t="s">
        <v>832</v>
      </c>
      <c r="K519" s="59" t="s">
        <v>810</v>
      </c>
      <c r="L519" s="84">
        <f>'20200 LiabilityRollFwd'!K33</f>
        <v>0</v>
      </c>
    </row>
    <row r="520" spans="1:12" s="55" customFormat="1" ht="15" thickBot="1" x14ac:dyDescent="0.35">
      <c r="A520" s="55" t="str">
        <f>MID(F531,6,5)</f>
        <v>20013</v>
      </c>
      <c r="B520" s="55" t="str">
        <f>MID(F531,11,3)</f>
        <v>210</v>
      </c>
      <c r="C520" s="55" t="str">
        <f>RIGHT(F531,2)</f>
        <v>48</v>
      </c>
      <c r="D520" s="58">
        <v>4</v>
      </c>
      <c r="E520" s="58" t="s">
        <v>7110</v>
      </c>
      <c r="F520" s="55" t="s">
        <v>1078</v>
      </c>
      <c r="G520" s="59" t="s">
        <v>775</v>
      </c>
      <c r="H520" s="59" t="s">
        <v>763</v>
      </c>
      <c r="I520" s="60" t="s">
        <v>813</v>
      </c>
      <c r="J520" s="59" t="s">
        <v>832</v>
      </c>
      <c r="K520" s="59" t="s">
        <v>6562</v>
      </c>
      <c r="L520" s="84">
        <f>'20200 LiabilityRollFwd'!K34</f>
        <v>0</v>
      </c>
    </row>
    <row r="521" spans="1:12" s="55" customFormat="1" ht="15" thickBot="1" x14ac:dyDescent="0.35">
      <c r="A521" s="55" t="str">
        <f>MID(F541,6,5)</f>
        <v>20013</v>
      </c>
      <c r="B521" s="55" t="str">
        <f>MID(F541,11,3)</f>
        <v>799</v>
      </c>
      <c r="C521" s="55" t="str">
        <f>RIGHT(F541,2)</f>
        <v>14</v>
      </c>
      <c r="D521" s="58">
        <v>8</v>
      </c>
      <c r="E521" s="58" t="s">
        <v>7111</v>
      </c>
      <c r="F521" s="55" t="s">
        <v>6989</v>
      </c>
      <c r="G521" s="59" t="s">
        <v>775</v>
      </c>
      <c r="H521" s="59" t="s">
        <v>951</v>
      </c>
      <c r="I521" s="60" t="s">
        <v>813</v>
      </c>
      <c r="J521" s="59" t="s">
        <v>778</v>
      </c>
      <c r="K521" s="59" t="s">
        <v>6535</v>
      </c>
      <c r="L521" s="84">
        <f>'20200 LiabilityRollFwd'!R21</f>
        <v>0</v>
      </c>
    </row>
    <row r="522" spans="1:12" s="55" customFormat="1" ht="15" thickBot="1" x14ac:dyDescent="0.35">
      <c r="A522" s="55" t="str">
        <f>MID(F542,6,5)</f>
        <v>20013</v>
      </c>
      <c r="B522" s="55" t="str">
        <f>MID(F542,11,3)</f>
        <v>799</v>
      </c>
      <c r="C522" s="55" t="str">
        <f>RIGHT(F542,2)</f>
        <v>14</v>
      </c>
      <c r="D522" s="58">
        <v>10</v>
      </c>
      <c r="E522" s="58" t="s">
        <v>7112</v>
      </c>
      <c r="F522" s="55" t="s">
        <v>1278</v>
      </c>
      <c r="G522" s="59" t="s">
        <v>775</v>
      </c>
      <c r="H522" s="59" t="s">
        <v>951</v>
      </c>
      <c r="I522" s="60" t="s">
        <v>813</v>
      </c>
      <c r="J522" s="59" t="s">
        <v>788</v>
      </c>
      <c r="K522" s="59" t="s">
        <v>6535</v>
      </c>
      <c r="L522" s="84">
        <f>'20200 LiabilityRollFwd'!R24</f>
        <v>0</v>
      </c>
    </row>
    <row r="523" spans="1:12" s="55" customFormat="1" ht="15" thickBot="1" x14ac:dyDescent="0.35">
      <c r="A523" s="55" t="str">
        <f>MID(F533,6,5)</f>
        <v>20013</v>
      </c>
      <c r="B523" s="55" t="str">
        <f>MID(F533,11,3)</f>
        <v>099</v>
      </c>
      <c r="C523" s="55" t="str">
        <f>RIGHT(F533,2)</f>
        <v>10</v>
      </c>
      <c r="D523" s="58">
        <v>9</v>
      </c>
      <c r="E523" s="58" t="s">
        <v>7113</v>
      </c>
      <c r="F523" s="55" t="s">
        <v>6992</v>
      </c>
      <c r="G523" s="59" t="s">
        <v>775</v>
      </c>
      <c r="H523" s="59" t="s">
        <v>951</v>
      </c>
      <c r="I523" s="60" t="s">
        <v>813</v>
      </c>
      <c r="J523" s="59" t="s">
        <v>795</v>
      </c>
      <c r="K523" s="59" t="s">
        <v>6535</v>
      </c>
      <c r="L523" s="84">
        <f>'20200 LiabilityRollFwd'!R27</f>
        <v>0</v>
      </c>
    </row>
    <row r="524" spans="1:12" s="55" customFormat="1" ht="15" thickBot="1" x14ac:dyDescent="0.35">
      <c r="A524" s="55" t="str">
        <f>MID(F534,6,5)</f>
        <v>20013</v>
      </c>
      <c r="B524" s="55" t="str">
        <f>MID(F534,11,3)</f>
        <v>110</v>
      </c>
      <c r="C524" s="55" t="str">
        <f>RIGHT(F534,2)</f>
        <v>10</v>
      </c>
      <c r="D524" s="58">
        <v>8</v>
      </c>
      <c r="E524" s="58" t="s">
        <v>7114</v>
      </c>
      <c r="F524" s="55" t="s">
        <v>1163</v>
      </c>
      <c r="G524" s="59" t="s">
        <v>775</v>
      </c>
      <c r="H524" s="59" t="s">
        <v>951</v>
      </c>
      <c r="I524" s="60" t="s">
        <v>813</v>
      </c>
      <c r="J524" s="59" t="s">
        <v>832</v>
      </c>
      <c r="K524" s="59" t="s">
        <v>6535</v>
      </c>
      <c r="L524" s="84">
        <f>'20200 LiabilityRollFwd'!R30</f>
        <v>0</v>
      </c>
    </row>
    <row r="525" spans="1:12" s="55" customFormat="1" ht="15" thickBot="1" x14ac:dyDescent="0.35">
      <c r="A525" s="55" t="str">
        <f t="shared" ref="A525" si="43">MID(F532,6,5)</f>
        <v>20013</v>
      </c>
      <c r="B525" s="55" t="str">
        <f t="shared" ref="B525" si="44">MID(F532,11,3)</f>
        <v>799</v>
      </c>
      <c r="C525" s="55" t="str">
        <f t="shared" ref="C525" si="45">RIGHT(F532,2)</f>
        <v>48</v>
      </c>
      <c r="D525" s="58">
        <v>8</v>
      </c>
      <c r="E525" s="58" t="s">
        <v>7115</v>
      </c>
      <c r="F525" s="55" t="s">
        <v>6995</v>
      </c>
      <c r="G525" s="59" t="s">
        <v>775</v>
      </c>
      <c r="H525" s="59" t="s">
        <v>951</v>
      </c>
      <c r="I525" s="60" t="s">
        <v>813</v>
      </c>
      <c r="J525" s="59" t="s">
        <v>778</v>
      </c>
      <c r="K525" s="59" t="s">
        <v>6544</v>
      </c>
      <c r="L525" s="84">
        <f>'20200 LiabilityRollFwd'!R22</f>
        <v>0</v>
      </c>
    </row>
    <row r="526" spans="1:12" s="55" customFormat="1" ht="15" thickBot="1" x14ac:dyDescent="0.35">
      <c r="A526" s="55" t="str">
        <f>MID(F538,6,5)</f>
        <v>20013</v>
      </c>
      <c r="B526" s="55" t="str">
        <f>MID(F538,11,3)</f>
        <v>099</v>
      </c>
      <c r="C526" s="55" t="str">
        <f>RIGHT(F538,2)</f>
        <v>14</v>
      </c>
      <c r="D526" s="58">
        <v>10</v>
      </c>
      <c r="E526" s="58" t="s">
        <v>7116</v>
      </c>
      <c r="F526" s="55" t="s">
        <v>6997</v>
      </c>
      <c r="G526" s="59" t="s">
        <v>775</v>
      </c>
      <c r="H526" s="59" t="s">
        <v>951</v>
      </c>
      <c r="I526" s="60" t="s">
        <v>813</v>
      </c>
      <c r="J526" s="59" t="s">
        <v>788</v>
      </c>
      <c r="K526" s="59" t="s">
        <v>6544</v>
      </c>
      <c r="L526" s="84">
        <f>'20200 LiabilityRollFwd'!R25</f>
        <v>0</v>
      </c>
    </row>
    <row r="527" spans="1:12" s="55" customFormat="1" ht="15" thickBot="1" x14ac:dyDescent="0.35">
      <c r="A527" s="55" t="str">
        <f>MID(F539,6,5)</f>
        <v>20013</v>
      </c>
      <c r="B527" s="55" t="str">
        <f>MID(F539,11,3)</f>
        <v>110</v>
      </c>
      <c r="C527" s="55" t="str">
        <f>RIGHT(F539,2)</f>
        <v>14</v>
      </c>
      <c r="D527" s="58">
        <v>9</v>
      </c>
      <c r="E527" s="58" t="s">
        <v>7117</v>
      </c>
      <c r="F527" s="55" t="s">
        <v>1235</v>
      </c>
      <c r="G527" s="59" t="s">
        <v>775</v>
      </c>
      <c r="H527" s="59" t="s">
        <v>951</v>
      </c>
      <c r="I527" s="60" t="s">
        <v>813</v>
      </c>
      <c r="J527" s="59" t="s">
        <v>795</v>
      </c>
      <c r="K527" s="59" t="s">
        <v>6544</v>
      </c>
      <c r="L527" s="84">
        <f>'20200 LiabilityRollFwd'!R28</f>
        <v>0</v>
      </c>
    </row>
    <row r="528" spans="1:12" s="55" customFormat="1" ht="15" thickBot="1" x14ac:dyDescent="0.35">
      <c r="A528" s="55" t="str">
        <f>MID(F540,6,5)</f>
        <v>20013</v>
      </c>
      <c r="B528" s="55" t="str">
        <f>MID(F540,11,3)</f>
        <v>210</v>
      </c>
      <c r="C528" s="55" t="str">
        <f>RIGHT(F540,2)</f>
        <v>14</v>
      </c>
      <c r="D528" s="58">
        <v>8</v>
      </c>
      <c r="E528" s="58" t="s">
        <v>7118</v>
      </c>
      <c r="F528" s="55" t="s">
        <v>7000</v>
      </c>
      <c r="G528" s="59" t="s">
        <v>775</v>
      </c>
      <c r="H528" s="59" t="s">
        <v>951</v>
      </c>
      <c r="I528" s="60" t="s">
        <v>813</v>
      </c>
      <c r="J528" s="59" t="s">
        <v>832</v>
      </c>
      <c r="K528" s="59" t="s">
        <v>6544</v>
      </c>
      <c r="L528" s="84">
        <f>'20200 LiabilityRollFwd'!R31</f>
        <v>0</v>
      </c>
    </row>
    <row r="529" spans="1:12" s="55" customFormat="1" ht="15" thickBot="1" x14ac:dyDescent="0.35">
      <c r="A529" s="55" t="str">
        <f>MID(F535,6,5)</f>
        <v>20013</v>
      </c>
      <c r="B529" s="55" t="str">
        <f>MID(F535,11,3)</f>
        <v>210</v>
      </c>
      <c r="C529" s="55" t="str">
        <f>RIGHT(F535,2)</f>
        <v>10</v>
      </c>
      <c r="D529" s="58">
        <v>8</v>
      </c>
      <c r="E529" s="58" t="s">
        <v>7119</v>
      </c>
      <c r="F529" s="55" t="s">
        <v>1193</v>
      </c>
      <c r="G529" s="59" t="s">
        <v>775</v>
      </c>
      <c r="H529" s="59" t="s">
        <v>951</v>
      </c>
      <c r="I529" s="60" t="s">
        <v>813</v>
      </c>
      <c r="J529" s="59" t="s">
        <v>778</v>
      </c>
      <c r="K529" s="59" t="s">
        <v>6552</v>
      </c>
      <c r="L529" s="84">
        <f>'20200 LiabilityRollFwd'!R23</f>
        <v>0</v>
      </c>
    </row>
    <row r="530" spans="1:12" s="55" customFormat="1" ht="15" thickBot="1" x14ac:dyDescent="0.35">
      <c r="A530" s="55" t="str">
        <f>MID(F536,6,5)</f>
        <v>20013</v>
      </c>
      <c r="B530" s="55" t="str">
        <f>MID(F536,11,3)</f>
        <v>799</v>
      </c>
      <c r="C530" s="55" t="str">
        <f>RIGHT(F536,2)</f>
        <v>10</v>
      </c>
      <c r="D530" s="58">
        <v>10</v>
      </c>
      <c r="E530" s="58" t="s">
        <v>7120</v>
      </c>
      <c r="F530" s="55" t="s">
        <v>7003</v>
      </c>
      <c r="G530" s="59" t="s">
        <v>775</v>
      </c>
      <c r="H530" s="59" t="s">
        <v>951</v>
      </c>
      <c r="I530" s="60" t="s">
        <v>813</v>
      </c>
      <c r="J530" s="59" t="s">
        <v>788</v>
      </c>
      <c r="K530" s="59" t="s">
        <v>6552</v>
      </c>
      <c r="L530" s="84">
        <f>'20200 LiabilityRollFwd'!R26</f>
        <v>0</v>
      </c>
    </row>
    <row r="531" spans="1:12" s="55" customFormat="1" ht="15" thickBot="1" x14ac:dyDescent="0.35">
      <c r="A531" s="55" t="str">
        <f>MID(F537,6,5)</f>
        <v>20013</v>
      </c>
      <c r="B531" s="55" t="str">
        <f>MID(F537,11,3)</f>
        <v>799</v>
      </c>
      <c r="C531" s="55" t="str">
        <f>RIGHT(F537,2)</f>
        <v>10</v>
      </c>
      <c r="D531" s="58">
        <v>9</v>
      </c>
      <c r="E531" s="58" t="s">
        <v>7121</v>
      </c>
      <c r="F531" s="55" t="s">
        <v>7005</v>
      </c>
      <c r="G531" s="59" t="s">
        <v>775</v>
      </c>
      <c r="H531" s="59" t="s">
        <v>951</v>
      </c>
      <c r="I531" s="60" t="s">
        <v>813</v>
      </c>
      <c r="J531" s="59" t="s">
        <v>795</v>
      </c>
      <c r="K531" s="59" t="s">
        <v>6552</v>
      </c>
      <c r="L531" s="84">
        <f>'20200 LiabilityRollFwd'!R29</f>
        <v>0</v>
      </c>
    </row>
    <row r="532" spans="1:12" s="55" customFormat="1" ht="15" thickBot="1" x14ac:dyDescent="0.35">
      <c r="A532" s="55" t="str">
        <f>MID(F543,6,5)</f>
        <v>20013</v>
      </c>
      <c r="B532" s="55" t="str">
        <f>MID(F543,11,3)</f>
        <v>099</v>
      </c>
      <c r="C532" s="55" t="str">
        <f>RIGHT(F543,2)</f>
        <v>18</v>
      </c>
      <c r="D532" s="58">
        <v>8</v>
      </c>
      <c r="E532" s="58" t="s">
        <v>7122</v>
      </c>
      <c r="F532" s="55" t="s">
        <v>1167</v>
      </c>
      <c r="G532" s="59" t="s">
        <v>775</v>
      </c>
      <c r="H532" s="59" t="s">
        <v>951</v>
      </c>
      <c r="I532" s="60" t="s">
        <v>813</v>
      </c>
      <c r="J532" s="59" t="s">
        <v>832</v>
      </c>
      <c r="K532" s="59" t="s">
        <v>6552</v>
      </c>
      <c r="L532" s="84">
        <f>'20200 LiabilityRollFwd'!R32</f>
        <v>0</v>
      </c>
    </row>
    <row r="533" spans="1:12" s="55" customFormat="1" ht="15" thickBot="1" x14ac:dyDescent="0.35">
      <c r="A533" s="55" t="str">
        <f>MID(F549,6,5)</f>
        <v>20013</v>
      </c>
      <c r="B533" s="55" t="str">
        <f>MID(F549,11,3)</f>
        <v>799</v>
      </c>
      <c r="C533" s="55" t="str">
        <f>RIGHT(F549,2)</f>
        <v>29</v>
      </c>
      <c r="D533" s="58">
        <v>8</v>
      </c>
      <c r="E533" s="58" t="s">
        <v>7123</v>
      </c>
      <c r="F533" s="55" t="s">
        <v>6964</v>
      </c>
      <c r="G533" s="59" t="s">
        <v>772</v>
      </c>
      <c r="H533" s="59" t="s">
        <v>763</v>
      </c>
      <c r="I533" s="59" t="s">
        <v>813</v>
      </c>
      <c r="J533" s="59" t="s">
        <v>778</v>
      </c>
      <c r="K533" s="59" t="s">
        <v>6535</v>
      </c>
      <c r="L533" s="84">
        <f>'20200 LiabilityRollFwd'!H21</f>
        <v>0</v>
      </c>
    </row>
    <row r="534" spans="1:12" s="55" customFormat="1" ht="15" thickBot="1" x14ac:dyDescent="0.35">
      <c r="A534" s="55" t="str">
        <f>MID(F554,6,5)</f>
        <v>20013</v>
      </c>
      <c r="B534" s="55" t="str">
        <f>MID(F554,11,3)</f>
        <v>099</v>
      </c>
      <c r="C534" s="55" t="str">
        <f>RIGHT(F554,2)</f>
        <v>44</v>
      </c>
      <c r="D534" s="58">
        <v>10</v>
      </c>
      <c r="E534" s="58" t="s">
        <v>7124</v>
      </c>
      <c r="F534" s="55" t="s">
        <v>6966</v>
      </c>
      <c r="G534" s="59" t="s">
        <v>772</v>
      </c>
      <c r="H534" s="59" t="s">
        <v>763</v>
      </c>
      <c r="I534" s="59" t="s">
        <v>813</v>
      </c>
      <c r="J534" s="59" t="s">
        <v>788</v>
      </c>
      <c r="K534" s="59" t="s">
        <v>6535</v>
      </c>
      <c r="L534" s="84">
        <f>'20200 LiabilityRollFwd'!H24</f>
        <v>0</v>
      </c>
    </row>
    <row r="535" spans="1:12" s="55" customFormat="1" ht="15" thickBot="1" x14ac:dyDescent="0.35">
      <c r="A535" s="55" t="str">
        <f>MID(F555,6,5)</f>
        <v>20013</v>
      </c>
      <c r="B535" s="55" t="str">
        <f>MID(F555,11,3)</f>
        <v>110</v>
      </c>
      <c r="C535" s="55" t="str">
        <f>RIGHT(F555,2)</f>
        <v>44</v>
      </c>
      <c r="D535" s="58">
        <v>9</v>
      </c>
      <c r="E535" s="58" t="s">
        <v>7125</v>
      </c>
      <c r="F535" s="55" t="s">
        <v>1215</v>
      </c>
      <c r="G535" s="59" t="s">
        <v>772</v>
      </c>
      <c r="H535" s="59" t="s">
        <v>763</v>
      </c>
      <c r="I535" s="59" t="s">
        <v>813</v>
      </c>
      <c r="J535" s="59" t="s">
        <v>795</v>
      </c>
      <c r="K535" s="59" t="s">
        <v>6535</v>
      </c>
      <c r="L535" s="84">
        <f>'20200 LiabilityRollFwd'!H27</f>
        <v>0</v>
      </c>
    </row>
    <row r="536" spans="1:12" s="55" customFormat="1" ht="15" thickBot="1" x14ac:dyDescent="0.35">
      <c r="A536" s="55" t="str">
        <f>MID(F556,6,5)</f>
        <v>20013</v>
      </c>
      <c r="B536" s="55" t="str">
        <f>MID(F556,11,3)</f>
        <v>210</v>
      </c>
      <c r="C536" s="55" t="str">
        <f>RIGHT(F556,2)</f>
        <v>44</v>
      </c>
      <c r="D536" s="58">
        <v>4</v>
      </c>
      <c r="E536" s="58" t="s">
        <v>7126</v>
      </c>
      <c r="F536" s="55" t="s">
        <v>6969</v>
      </c>
      <c r="G536" s="59" t="s">
        <v>772</v>
      </c>
      <c r="H536" s="59" t="s">
        <v>763</v>
      </c>
      <c r="I536" s="59" t="s">
        <v>813</v>
      </c>
      <c r="J536" s="59" t="s">
        <v>832</v>
      </c>
      <c r="K536" s="59" t="s">
        <v>6535</v>
      </c>
      <c r="L536" s="84">
        <f>'20200 LiabilityRollFwd'!H30</f>
        <v>0</v>
      </c>
    </row>
    <row r="537" spans="1:12" s="55" customFormat="1" ht="15" thickBot="1" x14ac:dyDescent="0.35">
      <c r="A537" s="55" t="str">
        <f>MID(F557,6,5)</f>
        <v>20013</v>
      </c>
      <c r="B537" s="55" t="str">
        <f>MID(F557,11,3)</f>
        <v>799</v>
      </c>
      <c r="C537" s="55" t="str">
        <f>RIGHT(F557,2)</f>
        <v>44</v>
      </c>
      <c r="D537" s="58">
        <v>8</v>
      </c>
      <c r="E537" s="58" t="s">
        <v>7127</v>
      </c>
      <c r="F537" s="55" t="s">
        <v>6969</v>
      </c>
      <c r="G537" s="59" t="s">
        <v>772</v>
      </c>
      <c r="H537" s="59" t="s">
        <v>763</v>
      </c>
      <c r="I537" s="59" t="s">
        <v>813</v>
      </c>
      <c r="J537" s="59" t="s">
        <v>832</v>
      </c>
      <c r="K537" s="59" t="s">
        <v>6535</v>
      </c>
      <c r="L537" s="84">
        <f>'20200 LiabilityRollFwd'!H30</f>
        <v>0</v>
      </c>
    </row>
    <row r="538" spans="1:12" s="55" customFormat="1" ht="15" thickBot="1" x14ac:dyDescent="0.35">
      <c r="A538" s="55" t="str">
        <f t="shared" ref="A538:A541" si="46">MID(F544,6,5)</f>
        <v>20013</v>
      </c>
      <c r="B538" s="55" t="str">
        <f t="shared" ref="B538:B541" si="47">MID(F544,11,3)</f>
        <v>110</v>
      </c>
      <c r="C538" s="55" t="str">
        <f t="shared" ref="C538:C541" si="48">RIGHT(F544,2)</f>
        <v>18</v>
      </c>
      <c r="D538" s="58">
        <v>8</v>
      </c>
      <c r="E538" s="58" t="s">
        <v>7128</v>
      </c>
      <c r="F538" s="55" t="s">
        <v>6972</v>
      </c>
      <c r="G538" s="59" t="s">
        <v>772</v>
      </c>
      <c r="H538" s="59" t="s">
        <v>763</v>
      </c>
      <c r="I538" s="60" t="s">
        <v>813</v>
      </c>
      <c r="J538" s="59" t="s">
        <v>778</v>
      </c>
      <c r="K538" s="59" t="s">
        <v>6544</v>
      </c>
      <c r="L538" s="84">
        <f>'20200 LiabilityRollFwd'!H22</f>
        <v>0</v>
      </c>
    </row>
    <row r="539" spans="1:12" s="55" customFormat="1" ht="15" thickBot="1" x14ac:dyDescent="0.35">
      <c r="A539" s="55" t="str">
        <f t="shared" si="46"/>
        <v>20013</v>
      </c>
      <c r="B539" s="55" t="str">
        <f t="shared" si="47"/>
        <v>210</v>
      </c>
      <c r="C539" s="55" t="str">
        <f t="shared" si="48"/>
        <v>18</v>
      </c>
      <c r="D539" s="58">
        <v>10</v>
      </c>
      <c r="E539" s="58" t="s">
        <v>7129</v>
      </c>
      <c r="F539" s="55" t="s">
        <v>1254</v>
      </c>
      <c r="G539" s="59" t="s">
        <v>772</v>
      </c>
      <c r="H539" s="59" t="s">
        <v>763</v>
      </c>
      <c r="I539" s="60" t="s">
        <v>813</v>
      </c>
      <c r="J539" s="59" t="s">
        <v>788</v>
      </c>
      <c r="K539" s="59" t="s">
        <v>6544</v>
      </c>
      <c r="L539" s="84">
        <f>'20200 LiabilityRollFwd'!H25</f>
        <v>0</v>
      </c>
    </row>
    <row r="540" spans="1:12" s="55" customFormat="1" ht="15" thickBot="1" x14ac:dyDescent="0.35">
      <c r="A540" s="55" t="str">
        <f t="shared" si="46"/>
        <v>20013</v>
      </c>
      <c r="B540" s="55" t="str">
        <f t="shared" si="47"/>
        <v>799</v>
      </c>
      <c r="C540" s="55" t="str">
        <f t="shared" si="48"/>
        <v>18</v>
      </c>
      <c r="D540" s="58">
        <v>9</v>
      </c>
      <c r="E540" s="58" t="s">
        <v>7130</v>
      </c>
      <c r="F540" s="55" t="s">
        <v>1216</v>
      </c>
      <c r="G540" s="59" t="s">
        <v>772</v>
      </c>
      <c r="H540" s="59" t="s">
        <v>763</v>
      </c>
      <c r="I540" s="60" t="s">
        <v>813</v>
      </c>
      <c r="J540" s="59" t="s">
        <v>795</v>
      </c>
      <c r="K540" s="59" t="s">
        <v>6544</v>
      </c>
      <c r="L540" s="84">
        <f>'20200 LiabilityRollFwd'!H28</f>
        <v>0</v>
      </c>
    </row>
    <row r="541" spans="1:12" s="55" customFormat="1" ht="15" thickBot="1" x14ac:dyDescent="0.35">
      <c r="A541" s="55" t="str">
        <f t="shared" si="46"/>
        <v>20013</v>
      </c>
      <c r="B541" s="55" t="str">
        <f t="shared" si="47"/>
        <v>799</v>
      </c>
      <c r="C541" s="55" t="str">
        <f t="shared" si="48"/>
        <v>18</v>
      </c>
      <c r="D541" s="58">
        <v>4</v>
      </c>
      <c r="E541" s="58" t="s">
        <v>7131</v>
      </c>
      <c r="F541" s="55" t="s">
        <v>1059</v>
      </c>
      <c r="G541" s="59" t="s">
        <v>772</v>
      </c>
      <c r="H541" s="59" t="s">
        <v>763</v>
      </c>
      <c r="I541" s="60" t="s">
        <v>813</v>
      </c>
      <c r="J541" s="59" t="s">
        <v>832</v>
      </c>
      <c r="K541" s="59" t="s">
        <v>6544</v>
      </c>
      <c r="L541" s="84">
        <f>'20200 LiabilityRollFwd'!H31</f>
        <v>0</v>
      </c>
    </row>
    <row r="542" spans="1:12" s="55" customFormat="1" ht="15" thickBot="1" x14ac:dyDescent="0.35">
      <c r="A542" s="55" t="str">
        <f t="shared" ref="A542" si="49">MID(F548,6,5)</f>
        <v>20013</v>
      </c>
      <c r="B542" s="55" t="str">
        <f t="shared" ref="B542" si="50">MID(F548,11,3)</f>
        <v>799</v>
      </c>
      <c r="C542" s="55" t="str">
        <f t="shared" ref="C542" si="51">RIGHT(F548,2)</f>
        <v>06</v>
      </c>
      <c r="D542" s="58">
        <v>8</v>
      </c>
      <c r="E542" s="58" t="s">
        <v>7132</v>
      </c>
      <c r="F542" s="55" t="s">
        <v>1059</v>
      </c>
      <c r="G542" s="59" t="s">
        <v>772</v>
      </c>
      <c r="H542" s="59" t="s">
        <v>763</v>
      </c>
      <c r="I542" s="60" t="s">
        <v>813</v>
      </c>
      <c r="J542" s="59" t="s">
        <v>832</v>
      </c>
      <c r="K542" s="59" t="s">
        <v>6544</v>
      </c>
      <c r="L542" s="84">
        <f>'20200 LiabilityRollFwd'!H31</f>
        <v>0</v>
      </c>
    </row>
    <row r="543" spans="1:12" s="55" customFormat="1" ht="15" thickBot="1" x14ac:dyDescent="0.35">
      <c r="A543" s="55" t="str">
        <f>MID(F550,6,5)</f>
        <v>20013</v>
      </c>
      <c r="B543" s="55" t="str">
        <f>MID(F550,11,3)</f>
        <v>099</v>
      </c>
      <c r="C543" s="55" t="str">
        <f>RIGHT(F550,2)</f>
        <v>40</v>
      </c>
      <c r="D543" s="58">
        <v>8</v>
      </c>
      <c r="E543" s="58" t="s">
        <v>7133</v>
      </c>
      <c r="F543" s="55" t="s">
        <v>1140</v>
      </c>
      <c r="G543" s="59" t="s">
        <v>772</v>
      </c>
      <c r="H543" s="59" t="s">
        <v>763</v>
      </c>
      <c r="I543" s="59" t="s">
        <v>813</v>
      </c>
      <c r="J543" s="59" t="s">
        <v>778</v>
      </c>
      <c r="K543" s="59" t="s">
        <v>6552</v>
      </c>
      <c r="L543" s="84">
        <f>'20200 LiabilityRollFwd'!H23</f>
        <v>0</v>
      </c>
    </row>
    <row r="544" spans="1:12" s="55" customFormat="1" ht="15" thickBot="1" x14ac:dyDescent="0.35">
      <c r="A544" s="55" t="str">
        <f>MID(F551,6,5)</f>
        <v>20013</v>
      </c>
      <c r="B544" s="55" t="str">
        <f>MID(F551,11,3)</f>
        <v>110</v>
      </c>
      <c r="C544" s="55" t="str">
        <f>RIGHT(F551,2)</f>
        <v>40</v>
      </c>
      <c r="D544" s="58">
        <v>10</v>
      </c>
      <c r="E544" s="58" t="s">
        <v>7134</v>
      </c>
      <c r="F544" s="55" t="s">
        <v>6979</v>
      </c>
      <c r="G544" s="59" t="s">
        <v>772</v>
      </c>
      <c r="H544" s="59" t="s">
        <v>763</v>
      </c>
      <c r="I544" s="59" t="s">
        <v>813</v>
      </c>
      <c r="J544" s="59" t="s">
        <v>788</v>
      </c>
      <c r="K544" s="59" t="s">
        <v>6552</v>
      </c>
      <c r="L544" s="84">
        <f>'20200 LiabilityRollFwd'!H26</f>
        <v>0</v>
      </c>
    </row>
    <row r="545" spans="1:12" s="55" customFormat="1" ht="15" thickBot="1" x14ac:dyDescent="0.35">
      <c r="A545" s="55" t="str">
        <f>MID(F552,6,5)</f>
        <v>20013</v>
      </c>
      <c r="B545" s="55" t="str">
        <f>MID(F552,11,3)</f>
        <v>210</v>
      </c>
      <c r="C545" s="55" t="str">
        <f>RIGHT(F552,2)</f>
        <v>40</v>
      </c>
      <c r="D545" s="58">
        <v>9</v>
      </c>
      <c r="E545" s="58" t="s">
        <v>7135</v>
      </c>
      <c r="F545" s="55" t="s">
        <v>6981</v>
      </c>
      <c r="G545" s="59" t="s">
        <v>772</v>
      </c>
      <c r="H545" s="59" t="s">
        <v>763</v>
      </c>
      <c r="I545" s="59" t="s">
        <v>813</v>
      </c>
      <c r="J545" s="59" t="s">
        <v>795</v>
      </c>
      <c r="K545" s="59" t="s">
        <v>6552</v>
      </c>
      <c r="L545" s="84">
        <f>'20200 LiabilityRollFwd'!H29</f>
        <v>0</v>
      </c>
    </row>
    <row r="546" spans="1:12" s="55" customFormat="1" ht="15" thickBot="1" x14ac:dyDescent="0.35">
      <c r="A546" s="55" t="str">
        <f>MID(F553,6,5)</f>
        <v>20013</v>
      </c>
      <c r="B546" s="55" t="str">
        <f>MID(F553,11,3)</f>
        <v>799</v>
      </c>
      <c r="C546" s="55" t="str">
        <f>RIGHT(F553,2)</f>
        <v>40</v>
      </c>
      <c r="D546" s="58">
        <v>4</v>
      </c>
      <c r="E546" s="58" t="s">
        <v>7136</v>
      </c>
      <c r="F546" s="55" t="s">
        <v>6983</v>
      </c>
      <c r="G546" s="59" t="s">
        <v>772</v>
      </c>
      <c r="H546" s="59" t="s">
        <v>763</v>
      </c>
      <c r="I546" s="59" t="s">
        <v>813</v>
      </c>
      <c r="J546" s="59" t="s">
        <v>832</v>
      </c>
      <c r="K546" s="59" t="s">
        <v>6552</v>
      </c>
      <c r="L546" s="84">
        <f>'20200 LiabilityRollFwd'!H32</f>
        <v>0</v>
      </c>
    </row>
    <row r="547" spans="1:12" s="55" customFormat="1" ht="15" thickBot="1" x14ac:dyDescent="0.35">
      <c r="A547" s="55" t="str">
        <f>MID(F558,6,5)</f>
        <v>20013</v>
      </c>
      <c r="B547" s="55" t="str">
        <f>MID(F558,11,3)</f>
        <v>099</v>
      </c>
      <c r="C547" s="55" t="str">
        <f>RIGHT(F558,2)</f>
        <v>48</v>
      </c>
      <c r="D547" s="58">
        <v>8</v>
      </c>
      <c r="E547" s="58" t="s">
        <v>7137</v>
      </c>
      <c r="F547" s="55" t="s">
        <v>6983</v>
      </c>
      <c r="G547" s="59" t="s">
        <v>772</v>
      </c>
      <c r="H547" s="59" t="s">
        <v>763</v>
      </c>
      <c r="I547" s="59" t="s">
        <v>813</v>
      </c>
      <c r="J547" s="59" t="s">
        <v>832</v>
      </c>
      <c r="K547" s="59" t="s">
        <v>6552</v>
      </c>
      <c r="L547" s="84">
        <f>'20200 LiabilityRollFwd'!H32</f>
        <v>0</v>
      </c>
    </row>
    <row r="548" spans="1:12" s="55" customFormat="1" ht="15" thickBot="1" x14ac:dyDescent="0.35">
      <c r="A548" s="55" t="str">
        <f>MID(F559,6,5)</f>
        <v>20013</v>
      </c>
      <c r="B548" s="55" t="str">
        <f>MID(F559,11,3)</f>
        <v>110</v>
      </c>
      <c r="C548" s="55" t="str">
        <f>RIGHT(F559,2)</f>
        <v>48</v>
      </c>
      <c r="D548" s="58">
        <v>5</v>
      </c>
      <c r="E548" s="58" t="s">
        <v>7138</v>
      </c>
      <c r="F548" s="55" t="s">
        <v>6986</v>
      </c>
      <c r="G548" s="59" t="s">
        <v>772</v>
      </c>
      <c r="H548" s="59" t="s">
        <v>763</v>
      </c>
      <c r="I548" s="59" t="s">
        <v>813</v>
      </c>
      <c r="J548" s="59" t="s">
        <v>832</v>
      </c>
      <c r="K548" s="59" t="s">
        <v>810</v>
      </c>
      <c r="L548" s="84">
        <f>'20200 LiabilityRollFwd'!H33</f>
        <v>0</v>
      </c>
    </row>
    <row r="549" spans="1:12" s="55" customFormat="1" ht="15" thickBot="1" x14ac:dyDescent="0.35">
      <c r="A549" s="55" t="str">
        <f>MID(F560,6,5)</f>
        <v>20013</v>
      </c>
      <c r="B549" s="55" t="str">
        <f>MID(F560,11,3)</f>
        <v>210</v>
      </c>
      <c r="C549" s="55" t="str">
        <f>RIGHT(F560,2)</f>
        <v>48</v>
      </c>
      <c r="D549" s="58">
        <v>4</v>
      </c>
      <c r="E549" s="58" t="s">
        <v>7139</v>
      </c>
      <c r="F549" s="55" t="s">
        <v>1078</v>
      </c>
      <c r="G549" s="59" t="s">
        <v>772</v>
      </c>
      <c r="H549" s="59" t="s">
        <v>763</v>
      </c>
      <c r="I549" s="59" t="s">
        <v>813</v>
      </c>
      <c r="J549" s="59" t="s">
        <v>832</v>
      </c>
      <c r="K549" s="59" t="s">
        <v>6562</v>
      </c>
      <c r="L549" s="84">
        <f>'20200 LiabilityRollFwd'!H34</f>
        <v>0</v>
      </c>
    </row>
    <row r="550" spans="1:12" s="55" customFormat="1" ht="15" thickBot="1" x14ac:dyDescent="0.35">
      <c r="A550" s="55" t="str">
        <f>MID(F565,6,5)</f>
        <v>20015</v>
      </c>
      <c r="B550" s="55" t="str">
        <f>MID(F565,11,3)</f>
        <v>799</v>
      </c>
      <c r="C550" s="55" t="str">
        <f>RIGHT(F565,2)</f>
        <v>16</v>
      </c>
      <c r="D550" s="58">
        <v>8</v>
      </c>
      <c r="E550" s="58" t="s">
        <v>7140</v>
      </c>
      <c r="F550" s="55" t="s">
        <v>6989</v>
      </c>
      <c r="G550" s="59" t="s">
        <v>772</v>
      </c>
      <c r="H550" s="59" t="s">
        <v>951</v>
      </c>
      <c r="I550" s="59" t="s">
        <v>813</v>
      </c>
      <c r="J550" s="59" t="s">
        <v>778</v>
      </c>
      <c r="K550" s="59" t="s">
        <v>6535</v>
      </c>
      <c r="L550" s="84">
        <f>'20200 LiabilityRollFwd'!O21</f>
        <v>0</v>
      </c>
    </row>
    <row r="551" spans="1:12" s="55" customFormat="1" ht="15" thickBot="1" x14ac:dyDescent="0.35">
      <c r="A551" s="55" t="str">
        <f>MID(F566,6,5)</f>
        <v>20015</v>
      </c>
      <c r="B551" s="55" t="str">
        <f>MID(F566,11,3)</f>
        <v>799</v>
      </c>
      <c r="C551" s="55" t="str">
        <f>RIGHT(F566,2)</f>
        <v>06</v>
      </c>
      <c r="D551" s="58">
        <v>10</v>
      </c>
      <c r="E551" s="58" t="s">
        <v>7141</v>
      </c>
      <c r="F551" s="55" t="s">
        <v>1278</v>
      </c>
      <c r="G551" s="59" t="s">
        <v>772</v>
      </c>
      <c r="H551" s="59" t="s">
        <v>951</v>
      </c>
      <c r="I551" s="59" t="s">
        <v>813</v>
      </c>
      <c r="J551" s="59" t="s">
        <v>788</v>
      </c>
      <c r="K551" s="59" t="s">
        <v>6535</v>
      </c>
      <c r="L551" s="84">
        <f>'20200 LiabilityRollFwd'!O24</f>
        <v>0</v>
      </c>
    </row>
    <row r="552" spans="1:12" s="55" customFormat="1" ht="15" thickBot="1" x14ac:dyDescent="0.35">
      <c r="A552" s="55" t="str">
        <f>MID(F567,6,5)</f>
        <v>20015</v>
      </c>
      <c r="B552" s="55" t="str">
        <f>MID(F567,11,3)</f>
        <v>799</v>
      </c>
      <c r="C552" s="55" t="str">
        <f>RIGHT(F567,2)</f>
        <v>19</v>
      </c>
      <c r="D552" s="58">
        <v>9</v>
      </c>
      <c r="E552" s="58" t="s">
        <v>7142</v>
      </c>
      <c r="F552" s="55" t="s">
        <v>6992</v>
      </c>
      <c r="G552" s="59" t="s">
        <v>772</v>
      </c>
      <c r="H552" s="59" t="s">
        <v>951</v>
      </c>
      <c r="I552" s="59" t="s">
        <v>813</v>
      </c>
      <c r="J552" s="59" t="s">
        <v>795</v>
      </c>
      <c r="K552" s="59" t="s">
        <v>6535</v>
      </c>
      <c r="L552" s="84">
        <f>'20200 LiabilityRollFwd'!O27</f>
        <v>0</v>
      </c>
    </row>
    <row r="553" spans="1:12" s="55" customFormat="1" ht="15" thickBot="1" x14ac:dyDescent="0.35">
      <c r="A553" s="55" t="str">
        <f>MID(F568,6,5)</f>
        <v>20015</v>
      </c>
      <c r="B553" s="55" t="str">
        <f>MID(F568,11,3)</f>
        <v>799</v>
      </c>
      <c r="C553" s="55" t="str">
        <f>RIGHT(F568,2)</f>
        <v>16</v>
      </c>
      <c r="D553" s="58">
        <v>8</v>
      </c>
      <c r="E553" s="58" t="s">
        <v>7143</v>
      </c>
      <c r="F553" s="55" t="s">
        <v>1163</v>
      </c>
      <c r="G553" s="59" t="s">
        <v>772</v>
      </c>
      <c r="H553" s="59" t="s">
        <v>951</v>
      </c>
      <c r="I553" s="59" t="s">
        <v>813</v>
      </c>
      <c r="J553" s="59" t="s">
        <v>832</v>
      </c>
      <c r="K553" s="59" t="s">
        <v>6535</v>
      </c>
      <c r="L553" s="84">
        <f>'20200 LiabilityRollFwd'!O30</f>
        <v>0</v>
      </c>
    </row>
    <row r="554" spans="1:12" s="55" customFormat="1" ht="15" thickBot="1" x14ac:dyDescent="0.35">
      <c r="A554" s="55" t="str">
        <f t="shared" ref="A554" si="52">MID(F561,6,5)</f>
        <v>20013</v>
      </c>
      <c r="B554" s="55" t="str">
        <f t="shared" ref="B554" si="53">MID(F561,11,3)</f>
        <v>799</v>
      </c>
      <c r="C554" s="55" t="str">
        <f t="shared" ref="C554" si="54">RIGHT(F561,2)</f>
        <v>48</v>
      </c>
      <c r="D554" s="58">
        <v>8</v>
      </c>
      <c r="E554" s="58" t="s">
        <v>7144</v>
      </c>
      <c r="F554" s="55" t="s">
        <v>6995</v>
      </c>
      <c r="G554" s="59" t="s">
        <v>772</v>
      </c>
      <c r="H554" s="59" t="s">
        <v>951</v>
      </c>
      <c r="I554" s="59" t="s">
        <v>813</v>
      </c>
      <c r="J554" s="59" t="s">
        <v>778</v>
      </c>
      <c r="K554" s="59" t="s">
        <v>6544</v>
      </c>
      <c r="L554" s="84">
        <f>'20200 LiabilityRollFwd'!O22</f>
        <v>0</v>
      </c>
    </row>
    <row r="555" spans="1:12" s="55" customFormat="1" ht="15" thickBot="1" x14ac:dyDescent="0.35">
      <c r="A555" s="55" t="str">
        <f>MID(F562,6,5)</f>
        <v>20015</v>
      </c>
      <c r="B555" s="55" t="str">
        <f>MID(F562,11,3)</f>
        <v>799</v>
      </c>
      <c r="C555" s="55" t="str">
        <f>RIGHT(F562,2)</f>
        <v>16</v>
      </c>
      <c r="D555" s="58">
        <v>10</v>
      </c>
      <c r="E555" s="58" t="s">
        <v>7145</v>
      </c>
      <c r="F555" s="55" t="s">
        <v>6997</v>
      </c>
      <c r="G555" s="59" t="s">
        <v>772</v>
      </c>
      <c r="H555" s="59" t="s">
        <v>951</v>
      </c>
      <c r="I555" s="59" t="s">
        <v>813</v>
      </c>
      <c r="J555" s="59" t="s">
        <v>788</v>
      </c>
      <c r="K555" s="59" t="s">
        <v>6544</v>
      </c>
      <c r="L555" s="84">
        <f>'20200 LiabilityRollFwd'!O25</f>
        <v>0</v>
      </c>
    </row>
    <row r="556" spans="1:12" s="55" customFormat="1" ht="15" thickBot="1" x14ac:dyDescent="0.35">
      <c r="A556" s="55" t="str">
        <f>MID(F563,6,5)</f>
        <v>20015</v>
      </c>
      <c r="B556" s="55" t="str">
        <f>MID(F563,11,3)</f>
        <v>799</v>
      </c>
      <c r="C556" s="55" t="str">
        <f>RIGHT(F563,2)</f>
        <v>06</v>
      </c>
      <c r="D556" s="58">
        <v>9</v>
      </c>
      <c r="E556" s="58" t="s">
        <v>7146</v>
      </c>
      <c r="F556" s="55" t="s">
        <v>1235</v>
      </c>
      <c r="G556" s="59" t="s">
        <v>772</v>
      </c>
      <c r="H556" s="59" t="s">
        <v>951</v>
      </c>
      <c r="I556" s="59" t="s">
        <v>813</v>
      </c>
      <c r="J556" s="59" t="s">
        <v>795</v>
      </c>
      <c r="K556" s="59" t="s">
        <v>6544</v>
      </c>
      <c r="L556" s="84">
        <f>'20200 LiabilityRollFwd'!O28</f>
        <v>0</v>
      </c>
    </row>
    <row r="557" spans="1:12" s="55" customFormat="1" ht="15" thickBot="1" x14ac:dyDescent="0.35">
      <c r="A557" s="55" t="str">
        <f>MID(F564,6,5)</f>
        <v>20015</v>
      </c>
      <c r="B557" s="55" t="str">
        <f>MID(F564,11,3)</f>
        <v>799</v>
      </c>
      <c r="C557" s="55" t="str">
        <f>RIGHT(F564,2)</f>
        <v>19</v>
      </c>
      <c r="D557" s="58">
        <v>8</v>
      </c>
      <c r="E557" s="58" t="s">
        <v>7147</v>
      </c>
      <c r="F557" s="55" t="s">
        <v>7000</v>
      </c>
      <c r="G557" s="59" t="s">
        <v>772</v>
      </c>
      <c r="H557" s="59" t="s">
        <v>951</v>
      </c>
      <c r="I557" s="59" t="s">
        <v>813</v>
      </c>
      <c r="J557" s="59" t="s">
        <v>832</v>
      </c>
      <c r="K557" s="59" t="s">
        <v>6544</v>
      </c>
      <c r="L557" s="84">
        <f>'20200 LiabilityRollFwd'!O31</f>
        <v>0</v>
      </c>
    </row>
    <row r="558" spans="1:12" s="55" customFormat="1" ht="15" thickBot="1" x14ac:dyDescent="0.35">
      <c r="A558" s="55" t="str">
        <f t="shared" ref="A558:A568" si="55">MID(F569,6,5)</f>
        <v>20015</v>
      </c>
      <c r="B558" s="55" t="str">
        <f t="shared" ref="B558:B568" si="56">MID(F569,11,3)</f>
        <v>799</v>
      </c>
      <c r="C558" s="55" t="str">
        <f t="shared" ref="C558:C568" si="57">RIGHT(F569,2)</f>
        <v>06</v>
      </c>
      <c r="D558" s="58">
        <v>8</v>
      </c>
      <c r="E558" s="58" t="s">
        <v>7148</v>
      </c>
      <c r="F558" s="55" t="s">
        <v>1193</v>
      </c>
      <c r="G558" s="59" t="s">
        <v>772</v>
      </c>
      <c r="H558" s="59" t="s">
        <v>951</v>
      </c>
      <c r="I558" s="59" t="s">
        <v>813</v>
      </c>
      <c r="J558" s="59" t="s">
        <v>778</v>
      </c>
      <c r="K558" s="59" t="s">
        <v>6552</v>
      </c>
      <c r="L558" s="84">
        <f>'20200 LiabilityRollFwd'!O23</f>
        <v>0</v>
      </c>
    </row>
    <row r="559" spans="1:12" s="55" customFormat="1" ht="15" thickBot="1" x14ac:dyDescent="0.35">
      <c r="A559" s="55" t="str">
        <f t="shared" si="55"/>
        <v>20015</v>
      </c>
      <c r="B559" s="55" t="str">
        <f t="shared" si="56"/>
        <v>799</v>
      </c>
      <c r="C559" s="55" t="str">
        <f t="shared" si="57"/>
        <v>19</v>
      </c>
      <c r="D559" s="58">
        <v>10</v>
      </c>
      <c r="E559" s="58" t="s">
        <v>7149</v>
      </c>
      <c r="F559" s="55" t="s">
        <v>7003</v>
      </c>
      <c r="G559" s="59" t="s">
        <v>772</v>
      </c>
      <c r="H559" s="59" t="s">
        <v>951</v>
      </c>
      <c r="I559" s="59" t="s">
        <v>813</v>
      </c>
      <c r="J559" s="59" t="s">
        <v>788</v>
      </c>
      <c r="K559" s="59" t="s">
        <v>6552</v>
      </c>
      <c r="L559" s="84">
        <f>'20200 LiabilityRollFwd'!O26</f>
        <v>0</v>
      </c>
    </row>
    <row r="560" spans="1:12" s="55" customFormat="1" ht="15" thickBot="1" x14ac:dyDescent="0.35">
      <c r="A560" s="55" t="str">
        <f t="shared" si="55"/>
        <v>20015</v>
      </c>
      <c r="B560" s="55" t="str">
        <f t="shared" si="56"/>
        <v>799</v>
      </c>
      <c r="C560" s="55" t="str">
        <f t="shared" si="57"/>
        <v>16</v>
      </c>
      <c r="D560" s="58">
        <v>9</v>
      </c>
      <c r="E560" s="58" t="s">
        <v>7150</v>
      </c>
      <c r="F560" s="55" t="s">
        <v>7005</v>
      </c>
      <c r="G560" s="59" t="s">
        <v>772</v>
      </c>
      <c r="H560" s="59" t="s">
        <v>951</v>
      </c>
      <c r="I560" s="59" t="s">
        <v>813</v>
      </c>
      <c r="J560" s="59" t="s">
        <v>795</v>
      </c>
      <c r="K560" s="59" t="s">
        <v>6552</v>
      </c>
      <c r="L560" s="84">
        <f>'20200 LiabilityRollFwd'!O29</f>
        <v>0</v>
      </c>
    </row>
    <row r="561" spans="1:12" s="55" customFormat="1" ht="15" thickBot="1" x14ac:dyDescent="0.35">
      <c r="A561" s="55" t="str">
        <f t="shared" si="55"/>
        <v>20015</v>
      </c>
      <c r="B561" s="55" t="str">
        <f t="shared" si="56"/>
        <v>799</v>
      </c>
      <c r="C561" s="55" t="str">
        <f t="shared" si="57"/>
        <v>06</v>
      </c>
      <c r="D561" s="58">
        <v>8</v>
      </c>
      <c r="E561" s="58" t="s">
        <v>7151</v>
      </c>
      <c r="F561" s="55" t="s">
        <v>1167</v>
      </c>
      <c r="G561" s="59" t="s">
        <v>772</v>
      </c>
      <c r="H561" s="59" t="s">
        <v>951</v>
      </c>
      <c r="I561" s="59" t="s">
        <v>813</v>
      </c>
      <c r="J561" s="59" t="s">
        <v>832</v>
      </c>
      <c r="K561" s="59" t="s">
        <v>6552</v>
      </c>
      <c r="L561" s="84">
        <f>'20200 LiabilityRollFwd'!O32</f>
        <v>0</v>
      </c>
    </row>
    <row r="562" spans="1:12" s="55" customFormat="1" ht="15" thickBot="1" x14ac:dyDescent="0.35">
      <c r="A562" s="55" t="str">
        <f t="shared" si="55"/>
        <v>20015</v>
      </c>
      <c r="B562" s="55" t="str">
        <f t="shared" si="56"/>
        <v>799</v>
      </c>
      <c r="C562" s="55" t="str">
        <f t="shared" si="57"/>
        <v>19</v>
      </c>
      <c r="D562" s="58">
        <v>5</v>
      </c>
      <c r="E562" s="58" t="s">
        <v>7152</v>
      </c>
      <c r="F562" s="55" t="s">
        <v>1096</v>
      </c>
      <c r="G562" s="59" t="s">
        <v>774</v>
      </c>
      <c r="H562" s="59" t="s">
        <v>763</v>
      </c>
      <c r="I562" s="59" t="s">
        <v>907</v>
      </c>
      <c r="J562" s="59" t="s">
        <v>832</v>
      </c>
      <c r="K562" s="59" t="s">
        <v>6732</v>
      </c>
      <c r="L562" s="84">
        <f>'20200 LiabilityRollFwd'!J73</f>
        <v>0</v>
      </c>
    </row>
    <row r="563" spans="1:12" s="55" customFormat="1" ht="15" thickBot="1" x14ac:dyDescent="0.35">
      <c r="A563" s="55" t="str">
        <f t="shared" si="55"/>
        <v>20015</v>
      </c>
      <c r="B563" s="55" t="str">
        <f t="shared" si="56"/>
        <v>799</v>
      </c>
      <c r="C563" s="55" t="str">
        <f t="shared" si="57"/>
        <v>16</v>
      </c>
      <c r="D563" s="58">
        <v>6</v>
      </c>
      <c r="E563" s="58" t="s">
        <v>7153</v>
      </c>
      <c r="F563" s="55" t="s">
        <v>1111</v>
      </c>
      <c r="G563" s="59" t="s">
        <v>774</v>
      </c>
      <c r="H563" s="59" t="s">
        <v>763</v>
      </c>
      <c r="I563" s="59" t="s">
        <v>907</v>
      </c>
      <c r="J563" s="59" t="s">
        <v>832</v>
      </c>
      <c r="K563" s="59" t="s">
        <v>6735</v>
      </c>
      <c r="L563" s="84">
        <f>'20200 LiabilityRollFwd'!J72</f>
        <v>0</v>
      </c>
    </row>
    <row r="564" spans="1:12" s="55" customFormat="1" ht="15" thickBot="1" x14ac:dyDescent="0.35">
      <c r="A564" s="55" t="str">
        <f t="shared" si="55"/>
        <v>20015</v>
      </c>
      <c r="B564" s="55" t="str">
        <f t="shared" si="56"/>
        <v>799</v>
      </c>
      <c r="C564" s="55" t="str">
        <f t="shared" si="57"/>
        <v>06</v>
      </c>
      <c r="D564" s="58" t="s">
        <v>905</v>
      </c>
      <c r="E564" s="58" t="s">
        <v>7154</v>
      </c>
      <c r="F564" s="55" t="s">
        <v>7155</v>
      </c>
      <c r="G564" s="59" t="s">
        <v>774</v>
      </c>
      <c r="H564" s="59" t="s">
        <v>763</v>
      </c>
      <c r="I564" s="59" t="s">
        <v>907</v>
      </c>
      <c r="J564" s="59" t="s">
        <v>832</v>
      </c>
      <c r="K564" s="59" t="s">
        <v>6737</v>
      </c>
      <c r="L564" s="84">
        <f>'20200 LiabilityRollFwd'!J74</f>
        <v>0</v>
      </c>
    </row>
    <row r="565" spans="1:12" s="55" customFormat="1" ht="15" thickBot="1" x14ac:dyDescent="0.35">
      <c r="A565" s="55" t="str">
        <f t="shared" si="55"/>
        <v>20015</v>
      </c>
      <c r="B565" s="55" t="str">
        <f t="shared" si="56"/>
        <v>799</v>
      </c>
      <c r="C565" s="55" t="str">
        <f t="shared" si="57"/>
        <v>19</v>
      </c>
      <c r="D565" s="58">
        <v>5</v>
      </c>
      <c r="E565" s="58" t="s">
        <v>7156</v>
      </c>
      <c r="F565" s="55" t="s">
        <v>1096</v>
      </c>
      <c r="G565" s="59" t="s">
        <v>771</v>
      </c>
      <c r="H565" s="59" t="s">
        <v>763</v>
      </c>
      <c r="I565" s="59" t="s">
        <v>907</v>
      </c>
      <c r="J565" s="59" t="s">
        <v>832</v>
      </c>
      <c r="K565" s="59" t="s">
        <v>6732</v>
      </c>
      <c r="L565" s="84">
        <f>'20200 LiabilityRollFwd'!G73</f>
        <v>0</v>
      </c>
    </row>
    <row r="566" spans="1:12" s="55" customFormat="1" ht="15" thickBot="1" x14ac:dyDescent="0.35">
      <c r="A566" s="55" t="str">
        <f t="shared" si="55"/>
        <v>20015</v>
      </c>
      <c r="B566" s="55" t="str">
        <f t="shared" si="56"/>
        <v>799</v>
      </c>
      <c r="C566" s="55" t="str">
        <f t="shared" si="57"/>
        <v>16</v>
      </c>
      <c r="D566" s="58">
        <v>6</v>
      </c>
      <c r="E566" s="58" t="s">
        <v>7157</v>
      </c>
      <c r="F566" s="55" t="s">
        <v>1111</v>
      </c>
      <c r="G566" s="59" t="s">
        <v>771</v>
      </c>
      <c r="H566" s="59" t="s">
        <v>763</v>
      </c>
      <c r="I566" s="59" t="s">
        <v>907</v>
      </c>
      <c r="J566" s="59" t="s">
        <v>832</v>
      </c>
      <c r="K566" s="59" t="s">
        <v>6735</v>
      </c>
      <c r="L566" s="84">
        <f>'20200 LiabilityRollFwd'!G72</f>
        <v>0</v>
      </c>
    </row>
    <row r="567" spans="1:12" s="55" customFormat="1" ht="15" thickBot="1" x14ac:dyDescent="0.35">
      <c r="A567" s="55" t="str">
        <f t="shared" si="55"/>
        <v>20015</v>
      </c>
      <c r="B567" s="55" t="str">
        <f t="shared" si="56"/>
        <v>799</v>
      </c>
      <c r="C567" s="55" t="str">
        <f t="shared" si="57"/>
        <v>06</v>
      </c>
      <c r="D567" s="58" t="s">
        <v>905</v>
      </c>
      <c r="E567" s="58" t="s">
        <v>7158</v>
      </c>
      <c r="F567" s="55" t="s">
        <v>7155</v>
      </c>
      <c r="G567" s="59" t="s">
        <v>771</v>
      </c>
      <c r="H567" s="59" t="s">
        <v>763</v>
      </c>
      <c r="I567" s="59" t="s">
        <v>907</v>
      </c>
      <c r="J567" s="59" t="s">
        <v>832</v>
      </c>
      <c r="K567" s="59" t="s">
        <v>6737</v>
      </c>
      <c r="L567" s="84">
        <f>'20200 LiabilityRollFwd'!G74</f>
        <v>0</v>
      </c>
    </row>
    <row r="568" spans="1:12" s="55" customFormat="1" ht="15" thickBot="1" x14ac:dyDescent="0.35">
      <c r="A568" s="55" t="str">
        <f t="shared" si="55"/>
        <v>20015</v>
      </c>
      <c r="B568" s="55" t="str">
        <f t="shared" si="56"/>
        <v>799</v>
      </c>
      <c r="C568" s="55" t="str">
        <f t="shared" si="57"/>
        <v>19</v>
      </c>
      <c r="D568" s="58">
        <v>5</v>
      </c>
      <c r="E568" s="58" t="s">
        <v>7159</v>
      </c>
      <c r="F568" s="55" t="s">
        <v>1096</v>
      </c>
      <c r="G568" s="59" t="s">
        <v>773</v>
      </c>
      <c r="H568" s="59" t="s">
        <v>763</v>
      </c>
      <c r="I568" s="59" t="s">
        <v>907</v>
      </c>
      <c r="J568" s="59" t="s">
        <v>832</v>
      </c>
      <c r="K568" s="59" t="s">
        <v>6732</v>
      </c>
      <c r="L568" s="84">
        <f>'20200 LiabilityRollFwd'!I73</f>
        <v>0</v>
      </c>
    </row>
    <row r="569" spans="1:12" s="55" customFormat="1" ht="15" thickBot="1" x14ac:dyDescent="0.35">
      <c r="A569" s="55" t="str">
        <f>MID(F585,6,5)</f>
        <v>20017</v>
      </c>
      <c r="B569" s="55" t="str">
        <f>MID(F585,11,3)</f>
        <v>099</v>
      </c>
      <c r="C569" s="55" t="str">
        <f>RIGHT(F585,2)</f>
        <v>14</v>
      </c>
      <c r="D569" s="58">
        <v>6</v>
      </c>
      <c r="E569" s="58" t="s">
        <v>7160</v>
      </c>
      <c r="F569" s="55" t="s">
        <v>1111</v>
      </c>
      <c r="G569" s="59" t="s">
        <v>773</v>
      </c>
      <c r="H569" s="59" t="s">
        <v>763</v>
      </c>
      <c r="I569" s="59" t="s">
        <v>907</v>
      </c>
      <c r="J569" s="59" t="s">
        <v>832</v>
      </c>
      <c r="K569" s="59" t="s">
        <v>6735</v>
      </c>
      <c r="L569" s="84">
        <f>'20200 LiabilityRollFwd'!I72</f>
        <v>0</v>
      </c>
    </row>
    <row r="570" spans="1:12" s="55" customFormat="1" ht="15" thickBot="1" x14ac:dyDescent="0.35">
      <c r="A570" s="55" t="str">
        <f>MID(F586,6,5)</f>
        <v>20017</v>
      </c>
      <c r="B570" s="55" t="str">
        <f>MID(F586,11,3)</f>
        <v>110</v>
      </c>
      <c r="C570" s="55" t="str">
        <f>RIGHT(F586,2)</f>
        <v>14</v>
      </c>
      <c r="D570" s="58" t="s">
        <v>905</v>
      </c>
      <c r="E570" s="58" t="s">
        <v>7161</v>
      </c>
      <c r="F570" s="55" t="s">
        <v>7155</v>
      </c>
      <c r="G570" s="59" t="s">
        <v>773</v>
      </c>
      <c r="H570" s="59" t="s">
        <v>763</v>
      </c>
      <c r="I570" s="59" t="s">
        <v>907</v>
      </c>
      <c r="J570" s="59" t="s">
        <v>832</v>
      </c>
      <c r="K570" s="59" t="s">
        <v>6737</v>
      </c>
      <c r="L570" s="84">
        <f>'20200 LiabilityRollFwd'!I74</f>
        <v>0</v>
      </c>
    </row>
    <row r="571" spans="1:12" s="55" customFormat="1" ht="15" thickBot="1" x14ac:dyDescent="0.35">
      <c r="A571" s="55" t="str">
        <f>MID(F587,6,5)</f>
        <v>20017</v>
      </c>
      <c r="B571" s="55" t="str">
        <f>MID(F587,11,3)</f>
        <v>210</v>
      </c>
      <c r="C571" s="55" t="str">
        <f>RIGHT(F587,2)</f>
        <v>14</v>
      </c>
      <c r="D571" s="58">
        <v>5</v>
      </c>
      <c r="E571" s="58" t="s">
        <v>7162</v>
      </c>
      <c r="F571" s="55" t="s">
        <v>1096</v>
      </c>
      <c r="G571" s="59" t="s">
        <v>337</v>
      </c>
      <c r="H571" s="59" t="s">
        <v>763</v>
      </c>
      <c r="I571" s="59" t="s">
        <v>907</v>
      </c>
      <c r="J571" s="59" t="s">
        <v>832</v>
      </c>
      <c r="K571" s="59" t="s">
        <v>6732</v>
      </c>
      <c r="L571" s="84">
        <f>'20200 LiabilityRollFwd'!L73</f>
        <v>0</v>
      </c>
    </row>
    <row r="572" spans="1:12" s="55" customFormat="1" ht="15" thickBot="1" x14ac:dyDescent="0.35">
      <c r="A572" s="55" t="str">
        <f>MID(F588,6,5)</f>
        <v>20017</v>
      </c>
      <c r="B572" s="55" t="str">
        <f>MID(F588,11,3)</f>
        <v>799</v>
      </c>
      <c r="C572" s="55" t="str">
        <f>RIGHT(F588,2)</f>
        <v>14</v>
      </c>
      <c r="D572" s="58">
        <v>6</v>
      </c>
      <c r="E572" s="58" t="s">
        <v>7163</v>
      </c>
      <c r="F572" s="55" t="s">
        <v>1111</v>
      </c>
      <c r="G572" s="59" t="s">
        <v>337</v>
      </c>
      <c r="H572" s="59" t="s">
        <v>763</v>
      </c>
      <c r="I572" s="59" t="s">
        <v>907</v>
      </c>
      <c r="J572" s="59" t="s">
        <v>832</v>
      </c>
      <c r="K572" s="59" t="s">
        <v>6735</v>
      </c>
      <c r="L572" s="84">
        <f>'20200 LiabilityRollFwd'!L72</f>
        <v>0</v>
      </c>
    </row>
    <row r="573" spans="1:12" s="55" customFormat="1" ht="15" thickBot="1" x14ac:dyDescent="0.35">
      <c r="A573" s="55" t="str">
        <f>MID(F589,6,5)</f>
        <v>20017</v>
      </c>
      <c r="B573" s="55" t="str">
        <f>MID(F589,11,3)</f>
        <v>799</v>
      </c>
      <c r="C573" s="55" t="str">
        <f>RIGHT(F589,2)</f>
        <v>14</v>
      </c>
      <c r="D573" s="58" t="s">
        <v>905</v>
      </c>
      <c r="E573" s="58" t="s">
        <v>7164</v>
      </c>
      <c r="F573" s="55" t="s">
        <v>7155</v>
      </c>
      <c r="G573" s="59" t="s">
        <v>337</v>
      </c>
      <c r="H573" s="59" t="s">
        <v>763</v>
      </c>
      <c r="I573" s="59" t="s">
        <v>907</v>
      </c>
      <c r="J573" s="59" t="s">
        <v>832</v>
      </c>
      <c r="K573" s="59" t="s">
        <v>6737</v>
      </c>
      <c r="L573" s="84">
        <f>'20200 LiabilityRollFwd'!L74</f>
        <v>0</v>
      </c>
    </row>
    <row r="574" spans="1:12" s="55" customFormat="1" ht="15" thickBot="1" x14ac:dyDescent="0.35">
      <c r="A574" s="55" t="str">
        <f>MID(F580,6,5)</f>
        <v>20017</v>
      </c>
      <c r="B574" s="55" t="str">
        <f>MID(F580,11,3)</f>
        <v>099</v>
      </c>
      <c r="C574" s="55" t="str">
        <f>RIGHT(F580,2)</f>
        <v>10</v>
      </c>
      <c r="D574" s="58">
        <v>5</v>
      </c>
      <c r="E574" s="58" t="s">
        <v>7165</v>
      </c>
      <c r="F574" s="55" t="s">
        <v>1096</v>
      </c>
      <c r="G574" s="59" t="s">
        <v>775</v>
      </c>
      <c r="H574" s="59" t="s">
        <v>763</v>
      </c>
      <c r="I574" s="59" t="s">
        <v>907</v>
      </c>
      <c r="J574" s="59" t="s">
        <v>832</v>
      </c>
      <c r="K574" s="59" t="s">
        <v>6732</v>
      </c>
      <c r="L574" s="84">
        <f>'20200 LiabilityRollFwd'!K73</f>
        <v>0</v>
      </c>
    </row>
    <row r="575" spans="1:12" s="55" customFormat="1" ht="15" thickBot="1" x14ac:dyDescent="0.35">
      <c r="A575" s="55" t="str">
        <f>MID(F581,6,5)</f>
        <v>20017</v>
      </c>
      <c r="B575" s="55" t="str">
        <f>MID(F581,11,3)</f>
        <v>110</v>
      </c>
      <c r="C575" s="55" t="str">
        <f>RIGHT(F581,2)</f>
        <v>10</v>
      </c>
      <c r="D575" s="58">
        <v>6</v>
      </c>
      <c r="E575" s="58" t="s">
        <v>7166</v>
      </c>
      <c r="F575" s="55" t="s">
        <v>1111</v>
      </c>
      <c r="G575" s="59" t="s">
        <v>775</v>
      </c>
      <c r="H575" s="59" t="s">
        <v>763</v>
      </c>
      <c r="I575" s="59" t="s">
        <v>907</v>
      </c>
      <c r="J575" s="59" t="s">
        <v>832</v>
      </c>
      <c r="K575" s="59" t="s">
        <v>6735</v>
      </c>
      <c r="L575" s="84">
        <f>'20200 LiabilityRollFwd'!K72</f>
        <v>0</v>
      </c>
    </row>
    <row r="576" spans="1:12" s="55" customFormat="1" ht="15" thickBot="1" x14ac:dyDescent="0.35">
      <c r="A576" s="55" t="str">
        <f>MID(F582,6,5)</f>
        <v>20017</v>
      </c>
      <c r="B576" s="55" t="str">
        <f>MID(F582,11,3)</f>
        <v>210</v>
      </c>
      <c r="C576" s="55" t="str">
        <f>RIGHT(F582,2)</f>
        <v>10</v>
      </c>
      <c r="D576" s="58" t="s">
        <v>905</v>
      </c>
      <c r="E576" s="58" t="s">
        <v>7167</v>
      </c>
      <c r="F576" s="55" t="s">
        <v>7155</v>
      </c>
      <c r="G576" s="59" t="s">
        <v>775</v>
      </c>
      <c r="H576" s="59" t="s">
        <v>763</v>
      </c>
      <c r="I576" s="59" t="s">
        <v>907</v>
      </c>
      <c r="J576" s="59" t="s">
        <v>832</v>
      </c>
      <c r="K576" s="59" t="s">
        <v>6737</v>
      </c>
      <c r="L576" s="84">
        <f>'20200 LiabilityRollFwd'!K74</f>
        <v>0</v>
      </c>
    </row>
    <row r="577" spans="1:12" s="55" customFormat="1" ht="15" thickBot="1" x14ac:dyDescent="0.35">
      <c r="A577" s="55" t="str">
        <f>MID(F583,6,5)</f>
        <v>20017</v>
      </c>
      <c r="B577" s="55" t="str">
        <f>MID(F583,11,3)</f>
        <v>799</v>
      </c>
      <c r="C577" s="55" t="str">
        <f>RIGHT(F583,2)</f>
        <v>10</v>
      </c>
      <c r="D577" s="58">
        <v>5</v>
      </c>
      <c r="E577" s="58" t="s">
        <v>7168</v>
      </c>
      <c r="F577" s="55" t="s">
        <v>1096</v>
      </c>
      <c r="G577" s="59" t="s">
        <v>772</v>
      </c>
      <c r="H577" s="59" t="s">
        <v>763</v>
      </c>
      <c r="I577" s="59" t="s">
        <v>907</v>
      </c>
      <c r="J577" s="59" t="s">
        <v>832</v>
      </c>
      <c r="K577" s="59" t="s">
        <v>6732</v>
      </c>
      <c r="L577" s="84">
        <f>'20200 LiabilityRollFwd'!H73</f>
        <v>0</v>
      </c>
    </row>
    <row r="578" spans="1:12" s="55" customFormat="1" ht="15" thickBot="1" x14ac:dyDescent="0.35">
      <c r="A578" s="55" t="str">
        <f>MID(F584,6,5)</f>
        <v>20017</v>
      </c>
      <c r="B578" s="55" t="str">
        <f>MID(F584,11,3)</f>
        <v>799</v>
      </c>
      <c r="C578" s="55" t="str">
        <f>RIGHT(F584,2)</f>
        <v>10</v>
      </c>
      <c r="D578" s="58">
        <v>6</v>
      </c>
      <c r="E578" s="58" t="s">
        <v>7169</v>
      </c>
      <c r="F578" s="55" t="s">
        <v>1111</v>
      </c>
      <c r="G578" s="59" t="s">
        <v>772</v>
      </c>
      <c r="H578" s="59" t="s">
        <v>763</v>
      </c>
      <c r="I578" s="59" t="s">
        <v>907</v>
      </c>
      <c r="J578" s="59" t="s">
        <v>832</v>
      </c>
      <c r="K578" s="59" t="s">
        <v>6735</v>
      </c>
      <c r="L578" s="84">
        <f>'20200 LiabilityRollFwd'!H72</f>
        <v>0</v>
      </c>
    </row>
    <row r="579" spans="1:12" s="55" customFormat="1" ht="15" thickBot="1" x14ac:dyDescent="0.35">
      <c r="A579" s="55" t="str">
        <f>MID(F590,6,5)</f>
        <v>20017</v>
      </c>
      <c r="B579" s="55" t="str">
        <f>MID(F590,11,3)</f>
        <v>099</v>
      </c>
      <c r="C579" s="55" t="str">
        <f>RIGHT(F590,2)</f>
        <v>18</v>
      </c>
      <c r="D579" s="58" t="s">
        <v>905</v>
      </c>
      <c r="E579" s="58" t="s">
        <v>7170</v>
      </c>
      <c r="F579" s="55" t="s">
        <v>7155</v>
      </c>
      <c r="G579" s="59" t="s">
        <v>772</v>
      </c>
      <c r="H579" s="59" t="s">
        <v>763</v>
      </c>
      <c r="I579" s="59" t="s">
        <v>907</v>
      </c>
      <c r="J579" s="59" t="s">
        <v>832</v>
      </c>
      <c r="K579" s="59" t="s">
        <v>6737</v>
      </c>
      <c r="L579" s="84">
        <f>'20200 LiabilityRollFwd'!H74</f>
        <v>0</v>
      </c>
    </row>
    <row r="580" spans="1:12" s="55" customFormat="1" ht="15" thickBot="1" x14ac:dyDescent="0.35">
      <c r="A580" s="55" t="str">
        <f>MID(F596,6,5)</f>
        <v>20017</v>
      </c>
      <c r="B580" s="55" t="str">
        <f>MID(F596,11,3)</f>
        <v>799</v>
      </c>
      <c r="C580" s="55" t="str">
        <f>RIGHT(F596,2)</f>
        <v>29</v>
      </c>
      <c r="D580" s="58">
        <v>8</v>
      </c>
      <c r="E580" s="58" t="s">
        <v>7171</v>
      </c>
      <c r="F580" s="55" t="s">
        <v>1151</v>
      </c>
      <c r="G580" s="59" t="s">
        <v>774</v>
      </c>
      <c r="H580" s="59" t="s">
        <v>763</v>
      </c>
      <c r="I580" s="59" t="s">
        <v>871</v>
      </c>
      <c r="J580" s="59" t="s">
        <v>842</v>
      </c>
      <c r="K580" s="59" t="s">
        <v>6535</v>
      </c>
      <c r="L580" s="84">
        <f>'20200 LiabilityRollFwd'!J51</f>
        <v>0</v>
      </c>
    </row>
    <row r="581" spans="1:12" s="55" customFormat="1" ht="15" thickBot="1" x14ac:dyDescent="0.35">
      <c r="A581" s="55" t="str">
        <f>MID(F601,6,5)</f>
        <v>20017</v>
      </c>
      <c r="B581" s="55" t="str">
        <f>MID(F601,11,3)</f>
        <v>099</v>
      </c>
      <c r="C581" s="55" t="str">
        <f>RIGHT(F601,2)</f>
        <v>44</v>
      </c>
      <c r="D581" s="58">
        <v>10</v>
      </c>
      <c r="E581" s="58" t="s">
        <v>7172</v>
      </c>
      <c r="F581" s="55" t="s">
        <v>7173</v>
      </c>
      <c r="G581" s="59" t="s">
        <v>774</v>
      </c>
      <c r="H581" s="59" t="s">
        <v>763</v>
      </c>
      <c r="I581" s="59" t="s">
        <v>871</v>
      </c>
      <c r="J581" s="59" t="s">
        <v>849</v>
      </c>
      <c r="K581" s="59" t="s">
        <v>6535</v>
      </c>
      <c r="L581" s="84">
        <f>'20200 LiabilityRollFwd'!J54</f>
        <v>0</v>
      </c>
    </row>
    <row r="582" spans="1:12" s="55" customFormat="1" ht="15" thickBot="1" x14ac:dyDescent="0.35">
      <c r="A582" s="55" t="str">
        <f>MID(F602,6,5)</f>
        <v>20017</v>
      </c>
      <c r="B582" s="55" t="str">
        <f>MID(F602,11,3)</f>
        <v>110</v>
      </c>
      <c r="C582" s="55" t="str">
        <f>RIGHT(F602,2)</f>
        <v>44</v>
      </c>
      <c r="D582" s="58">
        <v>9</v>
      </c>
      <c r="E582" s="58" t="s">
        <v>7174</v>
      </c>
      <c r="F582" s="55" t="s">
        <v>7175</v>
      </c>
      <c r="G582" s="59" t="s">
        <v>774</v>
      </c>
      <c r="H582" s="59" t="s">
        <v>763</v>
      </c>
      <c r="I582" s="59" t="s">
        <v>871</v>
      </c>
      <c r="J582" s="59" t="s">
        <v>795</v>
      </c>
      <c r="K582" s="59" t="s">
        <v>6535</v>
      </c>
      <c r="L582" s="84">
        <f>'20200 LiabilityRollFwd'!J57</f>
        <v>0</v>
      </c>
    </row>
    <row r="583" spans="1:12" s="55" customFormat="1" ht="15" thickBot="1" x14ac:dyDescent="0.35">
      <c r="A583" s="55" t="str">
        <f>MID(F603,6,5)</f>
        <v>20017</v>
      </c>
      <c r="B583" s="55" t="str">
        <f>MID(F603,11,3)</f>
        <v>210</v>
      </c>
      <c r="C583" s="55" t="str">
        <f>RIGHT(F603,2)</f>
        <v>44</v>
      </c>
      <c r="D583" s="58">
        <v>4</v>
      </c>
      <c r="E583" s="58" t="s">
        <v>7176</v>
      </c>
      <c r="F583" s="55" t="s">
        <v>1072</v>
      </c>
      <c r="G583" s="59" t="s">
        <v>774</v>
      </c>
      <c r="H583" s="59" t="s">
        <v>763</v>
      </c>
      <c r="I583" s="59" t="s">
        <v>871</v>
      </c>
      <c r="J583" s="59" t="s">
        <v>862</v>
      </c>
      <c r="K583" s="59" t="s">
        <v>6535</v>
      </c>
      <c r="L583" s="84">
        <f>'20200 LiabilityRollFwd'!J60</f>
        <v>0</v>
      </c>
    </row>
    <row r="584" spans="1:12" s="55" customFormat="1" ht="15" thickBot="1" x14ac:dyDescent="0.35">
      <c r="A584" s="55" t="str">
        <f>MID(F604,6,5)</f>
        <v>20017</v>
      </c>
      <c r="B584" s="55" t="str">
        <f>MID(F604,11,3)</f>
        <v>799</v>
      </c>
      <c r="C584" s="55" t="str">
        <f>RIGHT(F604,2)</f>
        <v>44</v>
      </c>
      <c r="D584" s="58">
        <v>8</v>
      </c>
      <c r="E584" s="58" t="s">
        <v>7177</v>
      </c>
      <c r="F584" s="55" t="s">
        <v>1072</v>
      </c>
      <c r="G584" s="59" t="s">
        <v>774</v>
      </c>
      <c r="H584" s="59" t="s">
        <v>763</v>
      </c>
      <c r="I584" s="59" t="s">
        <v>871</v>
      </c>
      <c r="J584" s="59" t="s">
        <v>862</v>
      </c>
      <c r="K584" s="59" t="s">
        <v>6535</v>
      </c>
      <c r="L584" s="84">
        <f>'20200 LiabilityRollFwd'!J60</f>
        <v>0</v>
      </c>
    </row>
    <row r="585" spans="1:12" s="55" customFormat="1" ht="15" thickBot="1" x14ac:dyDescent="0.35">
      <c r="A585" s="55" t="str">
        <f>MID(F591,6,5)</f>
        <v>20017</v>
      </c>
      <c r="B585" s="55" t="str">
        <f>MID(F591,11,3)</f>
        <v>110</v>
      </c>
      <c r="C585" s="55" t="str">
        <f>RIGHT(F591,2)</f>
        <v>18</v>
      </c>
      <c r="D585" s="58">
        <v>8</v>
      </c>
      <c r="E585" s="58" t="s">
        <v>7178</v>
      </c>
      <c r="F585" s="55" t="s">
        <v>1152</v>
      </c>
      <c r="G585" s="59" t="s">
        <v>774</v>
      </c>
      <c r="H585" s="59" t="s">
        <v>763</v>
      </c>
      <c r="I585" s="59" t="s">
        <v>871</v>
      </c>
      <c r="J585" s="59" t="s">
        <v>842</v>
      </c>
      <c r="K585" s="59" t="s">
        <v>6544</v>
      </c>
      <c r="L585" s="84">
        <f>'20200 LiabilityRollFwd'!J52</f>
        <v>0</v>
      </c>
    </row>
    <row r="586" spans="1:12" s="55" customFormat="1" ht="15" thickBot="1" x14ac:dyDescent="0.35">
      <c r="A586" s="55" t="str">
        <f>MID(F592,6,5)</f>
        <v>20017</v>
      </c>
      <c r="B586" s="55" t="str">
        <f>MID(F592,11,3)</f>
        <v>210</v>
      </c>
      <c r="C586" s="55" t="str">
        <f>RIGHT(F592,2)</f>
        <v>18</v>
      </c>
      <c r="D586" s="58">
        <v>10</v>
      </c>
      <c r="E586" s="58" t="s">
        <v>7179</v>
      </c>
      <c r="F586" s="55" t="s">
        <v>7180</v>
      </c>
      <c r="G586" s="59" t="s">
        <v>774</v>
      </c>
      <c r="H586" s="59" t="s">
        <v>763</v>
      </c>
      <c r="I586" s="59" t="s">
        <v>871</v>
      </c>
      <c r="J586" s="59" t="s">
        <v>849</v>
      </c>
      <c r="K586" s="59" t="s">
        <v>6544</v>
      </c>
      <c r="L586" s="84">
        <f>'20200 LiabilityRollFwd'!J55</f>
        <v>0</v>
      </c>
    </row>
    <row r="587" spans="1:12" s="55" customFormat="1" ht="15" thickBot="1" x14ac:dyDescent="0.35">
      <c r="A587" s="55" t="str">
        <f>MID(F593,6,5)</f>
        <v>20017</v>
      </c>
      <c r="B587" s="55" t="str">
        <f>MID(F593,11,3)</f>
        <v>799</v>
      </c>
      <c r="C587" s="55" t="str">
        <f>RIGHT(F593,2)</f>
        <v>18</v>
      </c>
      <c r="D587" s="58">
        <v>9</v>
      </c>
      <c r="E587" s="58" t="s">
        <v>7181</v>
      </c>
      <c r="F587" s="55" t="s">
        <v>7182</v>
      </c>
      <c r="G587" s="59" t="s">
        <v>774</v>
      </c>
      <c r="H587" s="59" t="s">
        <v>763</v>
      </c>
      <c r="I587" s="59" t="s">
        <v>871</v>
      </c>
      <c r="J587" s="59" t="s">
        <v>795</v>
      </c>
      <c r="K587" s="59" t="s">
        <v>6544</v>
      </c>
      <c r="L587" s="84">
        <f>'20200 LiabilityRollFwd'!J58</f>
        <v>0</v>
      </c>
    </row>
    <row r="588" spans="1:12" s="55" customFormat="1" ht="15" thickBot="1" x14ac:dyDescent="0.35">
      <c r="A588" s="55" t="str">
        <f>MID(F594,6,5)</f>
        <v>20017</v>
      </c>
      <c r="B588" s="55" t="str">
        <f>MID(F594,11,3)</f>
        <v>799</v>
      </c>
      <c r="C588" s="55" t="str">
        <f>RIGHT(F594,2)</f>
        <v>18</v>
      </c>
      <c r="D588" s="58">
        <v>4</v>
      </c>
      <c r="E588" s="58" t="s">
        <v>7183</v>
      </c>
      <c r="F588" s="55" t="s">
        <v>1073</v>
      </c>
      <c r="G588" s="59" t="s">
        <v>774</v>
      </c>
      <c r="H588" s="59" t="s">
        <v>763</v>
      </c>
      <c r="I588" s="59" t="s">
        <v>871</v>
      </c>
      <c r="J588" s="59" t="s">
        <v>862</v>
      </c>
      <c r="K588" s="59" t="s">
        <v>6544</v>
      </c>
      <c r="L588" s="84">
        <f>'20200 LiabilityRollFwd'!J61</f>
        <v>0</v>
      </c>
    </row>
    <row r="589" spans="1:12" s="55" customFormat="1" ht="15" thickBot="1" x14ac:dyDescent="0.35">
      <c r="A589" s="55" t="str">
        <f>MID(F595,6,5)</f>
        <v>20017</v>
      </c>
      <c r="B589" s="55" t="str">
        <f>MID(F595,11,3)</f>
        <v>799</v>
      </c>
      <c r="C589" s="55" t="str">
        <f>RIGHT(F595,2)</f>
        <v>06</v>
      </c>
      <c r="D589" s="58">
        <v>8</v>
      </c>
      <c r="E589" s="58" t="s">
        <v>7184</v>
      </c>
      <c r="F589" s="55" t="s">
        <v>1073</v>
      </c>
      <c r="G589" s="59" t="s">
        <v>774</v>
      </c>
      <c r="H589" s="59" t="s">
        <v>763</v>
      </c>
      <c r="I589" s="59" t="s">
        <v>871</v>
      </c>
      <c r="J589" s="59" t="s">
        <v>862</v>
      </c>
      <c r="K589" s="59" t="s">
        <v>6544</v>
      </c>
      <c r="L589" s="84">
        <f>'20200 LiabilityRollFwd'!J61</f>
        <v>0</v>
      </c>
    </row>
    <row r="590" spans="1:12" s="55" customFormat="1" ht="15" thickBot="1" x14ac:dyDescent="0.35">
      <c r="A590" s="55" t="str">
        <f>MID(F597,6,5)</f>
        <v>20017</v>
      </c>
      <c r="B590" s="55" t="str">
        <f>MID(F597,11,3)</f>
        <v>099</v>
      </c>
      <c r="C590" s="55" t="str">
        <f>RIGHT(F597,2)</f>
        <v>40</v>
      </c>
      <c r="D590" s="58">
        <v>8</v>
      </c>
      <c r="E590" s="58" t="s">
        <v>7185</v>
      </c>
      <c r="F590" s="55" t="s">
        <v>1153</v>
      </c>
      <c r="G590" s="59" t="s">
        <v>774</v>
      </c>
      <c r="H590" s="59" t="s">
        <v>763</v>
      </c>
      <c r="I590" s="59" t="s">
        <v>871</v>
      </c>
      <c r="J590" s="59" t="s">
        <v>842</v>
      </c>
      <c r="K590" s="59" t="s">
        <v>6552</v>
      </c>
      <c r="L590" s="84">
        <f>'20200 LiabilityRollFwd'!J53</f>
        <v>0</v>
      </c>
    </row>
    <row r="591" spans="1:12" s="55" customFormat="1" ht="15" thickBot="1" x14ac:dyDescent="0.35">
      <c r="A591" s="55" t="str">
        <f>MID(F598,6,5)</f>
        <v>20017</v>
      </c>
      <c r="B591" s="55" t="str">
        <f>MID(F598,11,3)</f>
        <v>110</v>
      </c>
      <c r="C591" s="55" t="str">
        <f>RIGHT(F598,2)</f>
        <v>40</v>
      </c>
      <c r="D591" s="58">
        <v>10</v>
      </c>
      <c r="E591" s="58" t="s">
        <v>7186</v>
      </c>
      <c r="F591" s="55" t="s">
        <v>1268</v>
      </c>
      <c r="G591" s="59" t="s">
        <v>774</v>
      </c>
      <c r="H591" s="59" t="s">
        <v>763</v>
      </c>
      <c r="I591" s="59" t="s">
        <v>871</v>
      </c>
      <c r="J591" s="59" t="s">
        <v>849</v>
      </c>
      <c r="K591" s="59" t="s">
        <v>6552</v>
      </c>
      <c r="L591" s="84">
        <f>'20200 LiabilityRollFwd'!J56</f>
        <v>0</v>
      </c>
    </row>
    <row r="592" spans="1:12" s="55" customFormat="1" ht="15" thickBot="1" x14ac:dyDescent="0.35">
      <c r="A592" s="55" t="str">
        <f>MID(F599,6,5)</f>
        <v>20017</v>
      </c>
      <c r="B592" s="55" t="str">
        <f>MID(F599,11,3)</f>
        <v>210</v>
      </c>
      <c r="C592" s="55" t="str">
        <f>RIGHT(F599,2)</f>
        <v>40</v>
      </c>
      <c r="D592" s="58">
        <v>9</v>
      </c>
      <c r="E592" s="58" t="s">
        <v>7187</v>
      </c>
      <c r="F592" s="55" t="s">
        <v>1223</v>
      </c>
      <c r="G592" s="59" t="s">
        <v>774</v>
      </c>
      <c r="H592" s="59" t="s">
        <v>763</v>
      </c>
      <c r="I592" s="60" t="s">
        <v>871</v>
      </c>
      <c r="J592" s="59" t="s">
        <v>795</v>
      </c>
      <c r="K592" s="59" t="s">
        <v>6552</v>
      </c>
      <c r="L592" s="84">
        <f>'20200 LiabilityRollFwd'!J59</f>
        <v>0</v>
      </c>
    </row>
    <row r="593" spans="1:12" s="55" customFormat="1" ht="15" thickBot="1" x14ac:dyDescent="0.35">
      <c r="A593" s="55" t="str">
        <f>MID(F600,6,5)</f>
        <v>20017</v>
      </c>
      <c r="B593" s="55" t="str">
        <f>MID(F600,11,3)</f>
        <v>799</v>
      </c>
      <c r="C593" s="55" t="str">
        <f>RIGHT(F600,2)</f>
        <v>40</v>
      </c>
      <c r="D593" s="58">
        <v>4</v>
      </c>
      <c r="E593" s="58" t="s">
        <v>7188</v>
      </c>
      <c r="F593" s="55" t="s">
        <v>1074</v>
      </c>
      <c r="G593" s="59" t="s">
        <v>774</v>
      </c>
      <c r="H593" s="59" t="s">
        <v>763</v>
      </c>
      <c r="I593" s="60" t="s">
        <v>871</v>
      </c>
      <c r="J593" s="59" t="s">
        <v>862</v>
      </c>
      <c r="K593" s="59" t="s">
        <v>6552</v>
      </c>
      <c r="L593" s="84">
        <f>'20200 LiabilityRollFwd'!J62</f>
        <v>0</v>
      </c>
    </row>
    <row r="594" spans="1:12" s="55" customFormat="1" ht="15" thickBot="1" x14ac:dyDescent="0.35">
      <c r="A594" s="55" t="str">
        <f>MID(F605,6,5)</f>
        <v>20017</v>
      </c>
      <c r="B594" s="55" t="str">
        <f>MID(F605,11,3)</f>
        <v>099</v>
      </c>
      <c r="C594" s="55" t="str">
        <f>RIGHT(F605,2)</f>
        <v>48</v>
      </c>
      <c r="D594" s="58">
        <v>8</v>
      </c>
      <c r="E594" s="58" t="s">
        <v>7189</v>
      </c>
      <c r="F594" s="55" t="s">
        <v>1074</v>
      </c>
      <c r="G594" s="59" t="s">
        <v>774</v>
      </c>
      <c r="H594" s="59" t="s">
        <v>763</v>
      </c>
      <c r="I594" s="60" t="s">
        <v>871</v>
      </c>
      <c r="J594" s="59" t="s">
        <v>862</v>
      </c>
      <c r="K594" s="59" t="s">
        <v>6552</v>
      </c>
      <c r="L594" s="84">
        <f>'20200 LiabilityRollFwd'!J62</f>
        <v>0</v>
      </c>
    </row>
    <row r="595" spans="1:12" s="55" customFormat="1" ht="15" thickBot="1" x14ac:dyDescent="0.35">
      <c r="A595" s="55" t="str">
        <f>MID(F606,6,5)</f>
        <v>20017</v>
      </c>
      <c r="B595" s="55" t="str">
        <f>MID(F606,11,3)</f>
        <v>110</v>
      </c>
      <c r="C595" s="55" t="str">
        <f>RIGHT(F606,2)</f>
        <v>48</v>
      </c>
      <c r="D595" s="58">
        <v>5</v>
      </c>
      <c r="E595" s="58" t="s">
        <v>7190</v>
      </c>
      <c r="F595" s="55" t="s">
        <v>1092</v>
      </c>
      <c r="G595" s="59" t="s">
        <v>774</v>
      </c>
      <c r="H595" s="59" t="s">
        <v>763</v>
      </c>
      <c r="I595" s="60" t="s">
        <v>871</v>
      </c>
      <c r="J595" s="59" t="s">
        <v>862</v>
      </c>
      <c r="K595" s="59" t="s">
        <v>810</v>
      </c>
      <c r="L595" s="84">
        <f>'20200 LiabilityRollFwd'!J63</f>
        <v>0</v>
      </c>
    </row>
    <row r="596" spans="1:12" s="55" customFormat="1" ht="15" thickBot="1" x14ac:dyDescent="0.35">
      <c r="A596" s="55" t="str">
        <f>MID(F607,6,5)</f>
        <v>20017</v>
      </c>
      <c r="B596" s="55" t="str">
        <f>MID(F607,11,3)</f>
        <v>210</v>
      </c>
      <c r="C596" s="55" t="str">
        <f>RIGHT(F607,2)</f>
        <v>48</v>
      </c>
      <c r="D596" s="58">
        <v>4</v>
      </c>
      <c r="E596" s="58" t="s">
        <v>7191</v>
      </c>
      <c r="F596" s="55" t="s">
        <v>1083</v>
      </c>
      <c r="G596" s="59" t="s">
        <v>774</v>
      </c>
      <c r="H596" s="59" t="s">
        <v>763</v>
      </c>
      <c r="I596" s="60" t="s">
        <v>871</v>
      </c>
      <c r="J596" s="59" t="s">
        <v>862</v>
      </c>
      <c r="K596" s="59" t="s">
        <v>6562</v>
      </c>
      <c r="L596" s="84">
        <f>'20200 LiabilityRollFwd'!J64</f>
        <v>0</v>
      </c>
    </row>
    <row r="597" spans="1:12" s="55" customFormat="1" ht="15" thickBot="1" x14ac:dyDescent="0.35">
      <c r="A597" s="55" t="str">
        <f>MID(F617,6,5)</f>
        <v>20017</v>
      </c>
      <c r="B597" s="55" t="str">
        <f>MID(F617,11,3)</f>
        <v>799</v>
      </c>
      <c r="C597" s="55" t="str">
        <f>RIGHT(F617,2)</f>
        <v>14</v>
      </c>
      <c r="D597" s="58">
        <v>8</v>
      </c>
      <c r="E597" s="58" t="s">
        <v>7192</v>
      </c>
      <c r="F597" s="55" t="s">
        <v>7193</v>
      </c>
      <c r="G597" s="59" t="s">
        <v>774</v>
      </c>
      <c r="H597" s="59" t="s">
        <v>951</v>
      </c>
      <c r="I597" s="60" t="s">
        <v>871</v>
      </c>
      <c r="J597" s="59" t="s">
        <v>842</v>
      </c>
      <c r="K597" s="59" t="s">
        <v>6535</v>
      </c>
      <c r="L597" s="84">
        <f>'20200 LiabilityRollFwd'!Q51</f>
        <v>0</v>
      </c>
    </row>
    <row r="598" spans="1:12" s="55" customFormat="1" ht="15" thickBot="1" x14ac:dyDescent="0.35">
      <c r="A598" s="55" t="str">
        <f>MID(F618,6,5)</f>
        <v>20017</v>
      </c>
      <c r="B598" s="55" t="str">
        <f>MID(F618,11,3)</f>
        <v>799</v>
      </c>
      <c r="C598" s="55" t="str">
        <f>RIGHT(F618,2)</f>
        <v>14</v>
      </c>
      <c r="D598" s="58">
        <v>10</v>
      </c>
      <c r="E598" s="58" t="s">
        <v>7194</v>
      </c>
      <c r="F598" s="55" t="s">
        <v>1290</v>
      </c>
      <c r="G598" s="59" t="s">
        <v>774</v>
      </c>
      <c r="H598" s="59" t="s">
        <v>951</v>
      </c>
      <c r="I598" s="60" t="s">
        <v>871</v>
      </c>
      <c r="J598" s="59" t="s">
        <v>849</v>
      </c>
      <c r="K598" s="59" t="s">
        <v>6535</v>
      </c>
      <c r="L598" s="84">
        <f>'20200 LiabilityRollFwd'!Q54</f>
        <v>0</v>
      </c>
    </row>
    <row r="599" spans="1:12" s="55" customFormat="1" ht="15" thickBot="1" x14ac:dyDescent="0.35">
      <c r="A599" s="55" t="str">
        <f>MID(F609,6,5)</f>
        <v>20017</v>
      </c>
      <c r="B599" s="55" t="str">
        <f>MID(F609,11,3)</f>
        <v>099</v>
      </c>
      <c r="C599" s="55" t="str">
        <f>RIGHT(F609,2)</f>
        <v>10</v>
      </c>
      <c r="D599" s="58">
        <v>9</v>
      </c>
      <c r="E599" s="58" t="s">
        <v>7195</v>
      </c>
      <c r="F599" s="55" t="s">
        <v>7196</v>
      </c>
      <c r="G599" s="59" t="s">
        <v>774</v>
      </c>
      <c r="H599" s="59" t="s">
        <v>951</v>
      </c>
      <c r="I599" s="60" t="s">
        <v>871</v>
      </c>
      <c r="J599" s="59" t="s">
        <v>795</v>
      </c>
      <c r="K599" s="59" t="s">
        <v>6535</v>
      </c>
      <c r="L599" s="84">
        <f>'20200 LiabilityRollFwd'!Q57</f>
        <v>0</v>
      </c>
    </row>
    <row r="600" spans="1:12" s="55" customFormat="1" ht="15" thickBot="1" x14ac:dyDescent="0.35">
      <c r="A600" s="55" t="str">
        <f>MID(F610,6,5)</f>
        <v>20017</v>
      </c>
      <c r="B600" s="55" t="str">
        <f>MID(F610,11,3)</f>
        <v>110</v>
      </c>
      <c r="C600" s="55" t="str">
        <f>RIGHT(F610,2)</f>
        <v>10</v>
      </c>
      <c r="D600" s="58">
        <v>8</v>
      </c>
      <c r="E600" s="58" t="s">
        <v>7197</v>
      </c>
      <c r="F600" s="55" t="s">
        <v>1178</v>
      </c>
      <c r="G600" s="59" t="s">
        <v>774</v>
      </c>
      <c r="H600" s="59" t="s">
        <v>951</v>
      </c>
      <c r="I600" s="60" t="s">
        <v>871</v>
      </c>
      <c r="J600" s="59" t="s">
        <v>862</v>
      </c>
      <c r="K600" s="59" t="s">
        <v>6535</v>
      </c>
      <c r="L600" s="84">
        <f>'20200 LiabilityRollFwd'!Q60</f>
        <v>0</v>
      </c>
    </row>
    <row r="601" spans="1:12" s="55" customFormat="1" ht="15" thickBot="1" x14ac:dyDescent="0.35">
      <c r="A601" s="55" t="str">
        <f t="shared" ref="A601" si="58">MID(F608,6,5)</f>
        <v>20017</v>
      </c>
      <c r="B601" s="55" t="str">
        <f t="shared" ref="B601" si="59">MID(F608,11,3)</f>
        <v>799</v>
      </c>
      <c r="C601" s="55" t="str">
        <f t="shared" ref="C601" si="60">RIGHT(F608,2)</f>
        <v>48</v>
      </c>
      <c r="D601" s="58">
        <v>8</v>
      </c>
      <c r="E601" s="58" t="s">
        <v>7198</v>
      </c>
      <c r="F601" s="55" t="s">
        <v>7199</v>
      </c>
      <c r="G601" s="59" t="s">
        <v>774</v>
      </c>
      <c r="H601" s="59" t="s">
        <v>951</v>
      </c>
      <c r="I601" s="60" t="s">
        <v>871</v>
      </c>
      <c r="J601" s="59" t="s">
        <v>842</v>
      </c>
      <c r="K601" s="59" t="s">
        <v>6544</v>
      </c>
      <c r="L601" s="84">
        <f>'20200 LiabilityRollFwd'!Q52</f>
        <v>0</v>
      </c>
    </row>
    <row r="602" spans="1:12" s="55" customFormat="1" ht="15" thickBot="1" x14ac:dyDescent="0.35">
      <c r="A602" s="55" t="str">
        <f>MID(F614,6,5)</f>
        <v>20017</v>
      </c>
      <c r="B602" s="55" t="str">
        <f>MID(F614,11,3)</f>
        <v>099</v>
      </c>
      <c r="C602" s="55" t="str">
        <f>RIGHT(F614,2)</f>
        <v>14</v>
      </c>
      <c r="D602" s="58">
        <v>10</v>
      </c>
      <c r="E602" s="58" t="s">
        <v>7200</v>
      </c>
      <c r="F602" s="55" t="s">
        <v>7201</v>
      </c>
      <c r="G602" s="59" t="s">
        <v>774</v>
      </c>
      <c r="H602" s="59" t="s">
        <v>951</v>
      </c>
      <c r="I602" s="60" t="s">
        <v>871</v>
      </c>
      <c r="J602" s="59" t="s">
        <v>849</v>
      </c>
      <c r="K602" s="59" t="s">
        <v>6544</v>
      </c>
      <c r="L602" s="84">
        <f>'20200 LiabilityRollFwd'!Q55</f>
        <v>0</v>
      </c>
    </row>
    <row r="603" spans="1:12" s="55" customFormat="1" ht="15" thickBot="1" x14ac:dyDescent="0.35">
      <c r="A603" s="55" t="str">
        <f>MID(F615,6,5)</f>
        <v>20017</v>
      </c>
      <c r="B603" s="55" t="str">
        <f>MID(F615,11,3)</f>
        <v>110</v>
      </c>
      <c r="C603" s="55" t="str">
        <f>RIGHT(F615,2)</f>
        <v>14</v>
      </c>
      <c r="D603" s="58">
        <v>9</v>
      </c>
      <c r="E603" s="58" t="s">
        <v>7202</v>
      </c>
      <c r="F603" s="55" t="s">
        <v>7203</v>
      </c>
      <c r="G603" s="59" t="s">
        <v>774</v>
      </c>
      <c r="H603" s="59" t="s">
        <v>951</v>
      </c>
      <c r="I603" s="60" t="s">
        <v>871</v>
      </c>
      <c r="J603" s="59" t="s">
        <v>795</v>
      </c>
      <c r="K603" s="59" t="s">
        <v>6544</v>
      </c>
      <c r="L603" s="84">
        <f>'20200 LiabilityRollFwd'!Q58</f>
        <v>0</v>
      </c>
    </row>
    <row r="604" spans="1:12" s="55" customFormat="1" ht="15" thickBot="1" x14ac:dyDescent="0.35">
      <c r="A604" s="55" t="str">
        <f>MID(F616,6,5)</f>
        <v>20017</v>
      </c>
      <c r="B604" s="55" t="str">
        <f>MID(F616,11,3)</f>
        <v>210</v>
      </c>
      <c r="C604" s="55" t="str">
        <f>RIGHT(F616,2)</f>
        <v>14</v>
      </c>
      <c r="D604" s="58">
        <v>8</v>
      </c>
      <c r="E604" s="58" t="s">
        <v>7204</v>
      </c>
      <c r="F604" s="55" t="s">
        <v>7205</v>
      </c>
      <c r="G604" s="59" t="s">
        <v>774</v>
      </c>
      <c r="H604" s="59" t="s">
        <v>951</v>
      </c>
      <c r="I604" s="60" t="s">
        <v>871</v>
      </c>
      <c r="J604" s="59" t="s">
        <v>862</v>
      </c>
      <c r="K604" s="59" t="s">
        <v>6544</v>
      </c>
      <c r="L604" s="84">
        <f>'20200 LiabilityRollFwd'!Q61</f>
        <v>0</v>
      </c>
    </row>
    <row r="605" spans="1:12" s="55" customFormat="1" ht="15" thickBot="1" x14ac:dyDescent="0.35">
      <c r="A605" s="55" t="str">
        <f>MID(F611,6,5)</f>
        <v>20017</v>
      </c>
      <c r="B605" s="55" t="str">
        <f>MID(F611,11,3)</f>
        <v>210</v>
      </c>
      <c r="C605" s="55" t="str">
        <f>RIGHT(F611,2)</f>
        <v>10</v>
      </c>
      <c r="D605" s="58">
        <v>8</v>
      </c>
      <c r="E605" s="58" t="s">
        <v>7206</v>
      </c>
      <c r="F605" s="55" t="s">
        <v>1205</v>
      </c>
      <c r="G605" s="59" t="s">
        <v>774</v>
      </c>
      <c r="H605" s="59" t="s">
        <v>951</v>
      </c>
      <c r="I605" s="60" t="s">
        <v>871</v>
      </c>
      <c r="J605" s="59" t="s">
        <v>842</v>
      </c>
      <c r="K605" s="59" t="s">
        <v>6552</v>
      </c>
      <c r="L605" s="84">
        <f>'20200 LiabilityRollFwd'!Q53</f>
        <v>0</v>
      </c>
    </row>
    <row r="606" spans="1:12" s="55" customFormat="1" ht="15" thickBot="1" x14ac:dyDescent="0.35">
      <c r="A606" s="55" t="str">
        <f>MID(F612,6,5)</f>
        <v>20017</v>
      </c>
      <c r="B606" s="55" t="str">
        <f>MID(F612,11,3)</f>
        <v>799</v>
      </c>
      <c r="C606" s="55" t="str">
        <f>RIGHT(F612,2)</f>
        <v>10</v>
      </c>
      <c r="D606" s="58">
        <v>10</v>
      </c>
      <c r="E606" s="58" t="s">
        <v>7207</v>
      </c>
      <c r="F606" s="55" t="s">
        <v>1292</v>
      </c>
      <c r="G606" s="59" t="s">
        <v>774</v>
      </c>
      <c r="H606" s="59" t="s">
        <v>951</v>
      </c>
      <c r="I606" s="60" t="s">
        <v>871</v>
      </c>
      <c r="J606" s="59" t="s">
        <v>849</v>
      </c>
      <c r="K606" s="59" t="s">
        <v>6552</v>
      </c>
      <c r="L606" s="84">
        <f>'20200 LiabilityRollFwd'!Q56</f>
        <v>0</v>
      </c>
    </row>
    <row r="607" spans="1:12" s="55" customFormat="1" ht="15" thickBot="1" x14ac:dyDescent="0.35">
      <c r="A607" s="55" t="str">
        <f>MID(F613,6,5)</f>
        <v>20017</v>
      </c>
      <c r="B607" s="55" t="str">
        <f>MID(F613,11,3)</f>
        <v>799</v>
      </c>
      <c r="C607" s="55" t="str">
        <f>RIGHT(F613,2)</f>
        <v>10</v>
      </c>
      <c r="D607" s="58">
        <v>9</v>
      </c>
      <c r="E607" s="58" t="s">
        <v>7208</v>
      </c>
      <c r="F607" s="55" t="s">
        <v>1243</v>
      </c>
      <c r="G607" s="59" t="s">
        <v>774</v>
      </c>
      <c r="H607" s="59" t="s">
        <v>951</v>
      </c>
      <c r="I607" s="60" t="s">
        <v>871</v>
      </c>
      <c r="J607" s="59" t="s">
        <v>795</v>
      </c>
      <c r="K607" s="59" t="s">
        <v>6552</v>
      </c>
      <c r="L607" s="84">
        <f>'20200 LiabilityRollFwd'!Q59</f>
        <v>0</v>
      </c>
    </row>
    <row r="608" spans="1:12" s="55" customFormat="1" ht="15" thickBot="1" x14ac:dyDescent="0.35">
      <c r="A608" s="55" t="str">
        <f>MID(F619,6,5)</f>
        <v>20017</v>
      </c>
      <c r="B608" s="55" t="str">
        <f>MID(F619,11,3)</f>
        <v>099</v>
      </c>
      <c r="C608" s="55" t="str">
        <f>RIGHT(F619,2)</f>
        <v>18</v>
      </c>
      <c r="D608" s="58">
        <v>8</v>
      </c>
      <c r="E608" s="58" t="s">
        <v>7209</v>
      </c>
      <c r="F608" s="55" t="s">
        <v>1180</v>
      </c>
      <c r="G608" s="59" t="s">
        <v>774</v>
      </c>
      <c r="H608" s="59" t="s">
        <v>951</v>
      </c>
      <c r="I608" s="60" t="s">
        <v>871</v>
      </c>
      <c r="J608" s="59" t="s">
        <v>862</v>
      </c>
      <c r="K608" s="59" t="s">
        <v>6552</v>
      </c>
      <c r="L608" s="84">
        <f>'20200 LiabilityRollFwd'!Q62</f>
        <v>0</v>
      </c>
    </row>
    <row r="609" spans="1:12" s="55" customFormat="1" ht="15" thickBot="1" x14ac:dyDescent="0.35">
      <c r="A609" s="55" t="str">
        <f>MID(F625,6,5)</f>
        <v>20017</v>
      </c>
      <c r="B609" s="55" t="str">
        <f>MID(F625,11,3)</f>
        <v>799</v>
      </c>
      <c r="C609" s="55" t="str">
        <f>RIGHT(F625,2)</f>
        <v>29</v>
      </c>
      <c r="D609" s="58">
        <v>8</v>
      </c>
      <c r="E609" s="58" t="s">
        <v>7210</v>
      </c>
      <c r="F609" s="55" t="s">
        <v>1151</v>
      </c>
      <c r="G609" s="59" t="s">
        <v>771</v>
      </c>
      <c r="H609" s="59" t="s">
        <v>763</v>
      </c>
      <c r="I609" s="59" t="s">
        <v>871</v>
      </c>
      <c r="J609" s="59" t="s">
        <v>842</v>
      </c>
      <c r="K609" s="59" t="s">
        <v>6535</v>
      </c>
      <c r="L609" s="84">
        <f>'20200 LiabilityRollFwd'!G51</f>
        <v>0</v>
      </c>
    </row>
    <row r="610" spans="1:12" s="55" customFormat="1" ht="15" thickBot="1" x14ac:dyDescent="0.35">
      <c r="A610" s="55" t="str">
        <f>MID(F630,6,5)</f>
        <v>20017</v>
      </c>
      <c r="B610" s="55" t="str">
        <f>MID(F630,11,3)</f>
        <v>099</v>
      </c>
      <c r="C610" s="55" t="str">
        <f>RIGHT(F630,2)</f>
        <v>44</v>
      </c>
      <c r="D610" s="58">
        <v>10</v>
      </c>
      <c r="E610" s="58" t="s">
        <v>7211</v>
      </c>
      <c r="F610" s="55" t="s">
        <v>7173</v>
      </c>
      <c r="G610" s="59" t="s">
        <v>771</v>
      </c>
      <c r="H610" s="59" t="s">
        <v>763</v>
      </c>
      <c r="I610" s="59" t="s">
        <v>871</v>
      </c>
      <c r="J610" s="59" t="s">
        <v>849</v>
      </c>
      <c r="K610" s="59" t="s">
        <v>6535</v>
      </c>
      <c r="L610" s="84">
        <f>'20200 LiabilityRollFwd'!G54</f>
        <v>0</v>
      </c>
    </row>
    <row r="611" spans="1:12" s="55" customFormat="1" ht="15" thickBot="1" x14ac:dyDescent="0.35">
      <c r="A611" s="55" t="str">
        <f>MID(F631,6,5)</f>
        <v>20017</v>
      </c>
      <c r="B611" s="55" t="str">
        <f>MID(F631,11,3)</f>
        <v>110</v>
      </c>
      <c r="C611" s="55" t="str">
        <f>RIGHT(F631,2)</f>
        <v>44</v>
      </c>
      <c r="D611" s="58">
        <v>9</v>
      </c>
      <c r="E611" s="58" t="s">
        <v>7212</v>
      </c>
      <c r="F611" s="55" t="s">
        <v>7175</v>
      </c>
      <c r="G611" s="59" t="s">
        <v>771</v>
      </c>
      <c r="H611" s="59" t="s">
        <v>763</v>
      </c>
      <c r="I611" s="59" t="s">
        <v>871</v>
      </c>
      <c r="J611" s="59" t="s">
        <v>795</v>
      </c>
      <c r="K611" s="59" t="s">
        <v>6535</v>
      </c>
      <c r="L611" s="84">
        <f>'20200 LiabilityRollFwd'!G57</f>
        <v>0</v>
      </c>
    </row>
    <row r="612" spans="1:12" s="55" customFormat="1" ht="15" thickBot="1" x14ac:dyDescent="0.35">
      <c r="A612" s="55" t="str">
        <f>MID(F632,6,5)</f>
        <v>20017</v>
      </c>
      <c r="B612" s="55" t="str">
        <f>MID(F632,11,3)</f>
        <v>210</v>
      </c>
      <c r="C612" s="55" t="str">
        <f>RIGHT(F632,2)</f>
        <v>44</v>
      </c>
      <c r="D612" s="58">
        <v>4</v>
      </c>
      <c r="E612" s="58" t="s">
        <v>7213</v>
      </c>
      <c r="F612" s="55" t="s">
        <v>1072</v>
      </c>
      <c r="G612" s="59" t="s">
        <v>771</v>
      </c>
      <c r="H612" s="59" t="s">
        <v>763</v>
      </c>
      <c r="I612" s="59" t="s">
        <v>871</v>
      </c>
      <c r="J612" s="59" t="s">
        <v>862</v>
      </c>
      <c r="K612" s="59" t="s">
        <v>6535</v>
      </c>
      <c r="L612" s="84">
        <f>'20200 LiabilityRollFwd'!G60</f>
        <v>0</v>
      </c>
    </row>
    <row r="613" spans="1:12" s="55" customFormat="1" ht="15" thickBot="1" x14ac:dyDescent="0.35">
      <c r="A613" s="55" t="str">
        <f>MID(F633,6,5)</f>
        <v>20017</v>
      </c>
      <c r="B613" s="55" t="str">
        <f>MID(F633,11,3)</f>
        <v>799</v>
      </c>
      <c r="C613" s="55" t="str">
        <f>RIGHT(F633,2)</f>
        <v>44</v>
      </c>
      <c r="D613" s="58">
        <v>8</v>
      </c>
      <c r="E613" s="58" t="s">
        <v>7214</v>
      </c>
      <c r="F613" s="55" t="s">
        <v>1072</v>
      </c>
      <c r="G613" s="59" t="s">
        <v>771</v>
      </c>
      <c r="H613" s="59" t="s">
        <v>763</v>
      </c>
      <c r="I613" s="59" t="s">
        <v>871</v>
      </c>
      <c r="J613" s="59" t="s">
        <v>862</v>
      </c>
      <c r="K613" s="59" t="s">
        <v>6535</v>
      </c>
      <c r="L613" s="84">
        <f>'20200 LiabilityRollFwd'!G60</f>
        <v>0</v>
      </c>
    </row>
    <row r="614" spans="1:12" s="55" customFormat="1" ht="15" thickBot="1" x14ac:dyDescent="0.35">
      <c r="A614" s="55" t="str">
        <f>MID(F620,6,5)</f>
        <v>20017</v>
      </c>
      <c r="B614" s="55" t="str">
        <f>MID(F620,11,3)</f>
        <v>110</v>
      </c>
      <c r="C614" s="55" t="str">
        <f>RIGHT(F620,2)</f>
        <v>18</v>
      </c>
      <c r="D614" s="58">
        <v>8</v>
      </c>
      <c r="E614" s="58" t="s">
        <v>7215</v>
      </c>
      <c r="F614" s="55" t="s">
        <v>1152</v>
      </c>
      <c r="G614" s="59" t="s">
        <v>771</v>
      </c>
      <c r="H614" s="59" t="s">
        <v>763</v>
      </c>
      <c r="I614" s="60" t="s">
        <v>871</v>
      </c>
      <c r="J614" s="59" t="s">
        <v>842</v>
      </c>
      <c r="K614" s="59" t="s">
        <v>6544</v>
      </c>
      <c r="L614" s="84">
        <f>'20200 LiabilityRollFwd'!G52</f>
        <v>0</v>
      </c>
    </row>
    <row r="615" spans="1:12" s="55" customFormat="1" ht="15" thickBot="1" x14ac:dyDescent="0.35">
      <c r="A615" s="55" t="str">
        <f>MID(F621,6,5)</f>
        <v>20017</v>
      </c>
      <c r="B615" s="55" t="str">
        <f>MID(F621,11,3)</f>
        <v>210</v>
      </c>
      <c r="C615" s="55" t="str">
        <f>RIGHT(F621,2)</f>
        <v>18</v>
      </c>
      <c r="D615" s="58">
        <v>10</v>
      </c>
      <c r="E615" s="58" t="s">
        <v>7216</v>
      </c>
      <c r="F615" s="55" t="s">
        <v>7180</v>
      </c>
      <c r="G615" s="59" t="s">
        <v>771</v>
      </c>
      <c r="H615" s="59" t="s">
        <v>763</v>
      </c>
      <c r="I615" s="59" t="s">
        <v>871</v>
      </c>
      <c r="J615" s="59" t="s">
        <v>849</v>
      </c>
      <c r="K615" s="59" t="s">
        <v>6544</v>
      </c>
      <c r="L615" s="84">
        <f>'20200 LiabilityRollFwd'!G55</f>
        <v>0</v>
      </c>
    </row>
    <row r="616" spans="1:12" s="55" customFormat="1" ht="15" thickBot="1" x14ac:dyDescent="0.35">
      <c r="A616" s="55" t="str">
        <f>MID(F622,6,5)</f>
        <v>20017</v>
      </c>
      <c r="B616" s="55" t="str">
        <f>MID(F622,11,3)</f>
        <v>799</v>
      </c>
      <c r="C616" s="55" t="str">
        <f>RIGHT(F622,2)</f>
        <v>18</v>
      </c>
      <c r="D616" s="58">
        <v>9</v>
      </c>
      <c r="E616" s="58" t="s">
        <v>7217</v>
      </c>
      <c r="F616" s="55" t="s">
        <v>7182</v>
      </c>
      <c r="G616" s="59" t="s">
        <v>771</v>
      </c>
      <c r="H616" s="59" t="s">
        <v>763</v>
      </c>
      <c r="I616" s="59" t="s">
        <v>871</v>
      </c>
      <c r="J616" s="59" t="s">
        <v>795</v>
      </c>
      <c r="K616" s="59" t="s">
        <v>6544</v>
      </c>
      <c r="L616" s="84">
        <f>'20200 LiabilityRollFwd'!G58</f>
        <v>0</v>
      </c>
    </row>
    <row r="617" spans="1:12" s="55" customFormat="1" ht="15" thickBot="1" x14ac:dyDescent="0.35">
      <c r="A617" s="55" t="str">
        <f>MID(F623,6,5)</f>
        <v>20017</v>
      </c>
      <c r="B617" s="55" t="str">
        <f>MID(F623,11,3)</f>
        <v>799</v>
      </c>
      <c r="C617" s="55" t="str">
        <f>RIGHT(F623,2)</f>
        <v>18</v>
      </c>
      <c r="D617" s="58">
        <v>4</v>
      </c>
      <c r="E617" s="58" t="s">
        <v>7218</v>
      </c>
      <c r="F617" s="55" t="s">
        <v>1073</v>
      </c>
      <c r="G617" s="59" t="s">
        <v>771</v>
      </c>
      <c r="H617" s="59" t="s">
        <v>763</v>
      </c>
      <c r="I617" s="59" t="s">
        <v>871</v>
      </c>
      <c r="J617" s="59" t="s">
        <v>862</v>
      </c>
      <c r="K617" s="59" t="s">
        <v>6544</v>
      </c>
      <c r="L617" s="84">
        <f>'20200 LiabilityRollFwd'!G61</f>
        <v>0</v>
      </c>
    </row>
    <row r="618" spans="1:12" s="55" customFormat="1" ht="15" thickBot="1" x14ac:dyDescent="0.35">
      <c r="A618" s="55" t="str">
        <f>MID(F624,6,5)</f>
        <v>20017</v>
      </c>
      <c r="B618" s="55" t="str">
        <f>MID(F624,11,3)</f>
        <v>799</v>
      </c>
      <c r="C618" s="55" t="str">
        <f>RIGHT(F624,2)</f>
        <v>06</v>
      </c>
      <c r="D618" s="58">
        <v>8</v>
      </c>
      <c r="E618" s="58" t="s">
        <v>7219</v>
      </c>
      <c r="F618" s="55" t="s">
        <v>1073</v>
      </c>
      <c r="G618" s="59" t="s">
        <v>771</v>
      </c>
      <c r="H618" s="59" t="s">
        <v>763</v>
      </c>
      <c r="I618" s="59" t="s">
        <v>871</v>
      </c>
      <c r="J618" s="59" t="s">
        <v>862</v>
      </c>
      <c r="K618" s="59" t="s">
        <v>6544</v>
      </c>
      <c r="L618" s="84">
        <f>'20200 LiabilityRollFwd'!G61</f>
        <v>0</v>
      </c>
    </row>
    <row r="619" spans="1:12" s="55" customFormat="1" ht="15" thickBot="1" x14ac:dyDescent="0.35">
      <c r="A619" s="55" t="str">
        <f>MID(F626,6,5)</f>
        <v>20017</v>
      </c>
      <c r="B619" s="55" t="str">
        <f>MID(F626,11,3)</f>
        <v>099</v>
      </c>
      <c r="C619" s="55" t="str">
        <f>RIGHT(F626,2)</f>
        <v>40</v>
      </c>
      <c r="D619" s="58">
        <v>8</v>
      </c>
      <c r="E619" s="58" t="s">
        <v>7220</v>
      </c>
      <c r="F619" s="55" t="s">
        <v>1153</v>
      </c>
      <c r="G619" s="59" t="s">
        <v>771</v>
      </c>
      <c r="H619" s="59" t="s">
        <v>763</v>
      </c>
      <c r="I619" s="59" t="s">
        <v>871</v>
      </c>
      <c r="J619" s="59" t="s">
        <v>842</v>
      </c>
      <c r="K619" s="59" t="s">
        <v>6552</v>
      </c>
      <c r="L619" s="84">
        <f>'20200 LiabilityRollFwd'!G53</f>
        <v>0</v>
      </c>
    </row>
    <row r="620" spans="1:12" s="55" customFormat="1" ht="15" thickBot="1" x14ac:dyDescent="0.35">
      <c r="A620" s="55" t="str">
        <f>MID(F627,6,5)</f>
        <v>20017</v>
      </c>
      <c r="B620" s="55" t="str">
        <f>MID(F627,11,3)</f>
        <v>110</v>
      </c>
      <c r="C620" s="55" t="str">
        <f>RIGHT(F627,2)</f>
        <v>40</v>
      </c>
      <c r="D620" s="58">
        <v>10</v>
      </c>
      <c r="E620" s="58" t="s">
        <v>7221</v>
      </c>
      <c r="F620" s="55" t="s">
        <v>1268</v>
      </c>
      <c r="G620" s="59" t="s">
        <v>771</v>
      </c>
      <c r="H620" s="59" t="s">
        <v>763</v>
      </c>
      <c r="I620" s="59" t="s">
        <v>871</v>
      </c>
      <c r="J620" s="59" t="s">
        <v>849</v>
      </c>
      <c r="K620" s="59" t="s">
        <v>6552</v>
      </c>
      <c r="L620" s="84">
        <f>'20200 LiabilityRollFwd'!G56</f>
        <v>0</v>
      </c>
    </row>
    <row r="621" spans="1:12" s="55" customFormat="1" ht="15" thickBot="1" x14ac:dyDescent="0.35">
      <c r="A621" s="55" t="str">
        <f>MID(F628,6,5)</f>
        <v>20017</v>
      </c>
      <c r="B621" s="55" t="str">
        <f>MID(F628,11,3)</f>
        <v>210</v>
      </c>
      <c r="C621" s="55" t="str">
        <f>RIGHT(F628,2)</f>
        <v>40</v>
      </c>
      <c r="D621" s="58">
        <v>9</v>
      </c>
      <c r="E621" s="58" t="s">
        <v>7222</v>
      </c>
      <c r="F621" s="55" t="s">
        <v>1223</v>
      </c>
      <c r="G621" s="59" t="s">
        <v>771</v>
      </c>
      <c r="H621" s="59" t="s">
        <v>763</v>
      </c>
      <c r="I621" s="59" t="s">
        <v>871</v>
      </c>
      <c r="J621" s="59" t="s">
        <v>795</v>
      </c>
      <c r="K621" s="59" t="s">
        <v>6552</v>
      </c>
      <c r="L621" s="84">
        <f>'20200 LiabilityRollFwd'!G59</f>
        <v>0</v>
      </c>
    </row>
    <row r="622" spans="1:12" s="55" customFormat="1" ht="15" thickBot="1" x14ac:dyDescent="0.35">
      <c r="A622" s="55" t="str">
        <f>MID(F629,6,5)</f>
        <v>20017</v>
      </c>
      <c r="B622" s="55" t="str">
        <f>MID(F629,11,3)</f>
        <v>799</v>
      </c>
      <c r="C622" s="55" t="str">
        <f>RIGHT(F629,2)</f>
        <v>40</v>
      </c>
      <c r="D622" s="58">
        <v>4</v>
      </c>
      <c r="E622" s="58" t="s">
        <v>7223</v>
      </c>
      <c r="F622" s="55" t="s">
        <v>1074</v>
      </c>
      <c r="G622" s="59" t="s">
        <v>771</v>
      </c>
      <c r="H622" s="59" t="s">
        <v>763</v>
      </c>
      <c r="I622" s="59" t="s">
        <v>871</v>
      </c>
      <c r="J622" s="59" t="s">
        <v>862</v>
      </c>
      <c r="K622" s="59" t="s">
        <v>6552</v>
      </c>
      <c r="L622" s="84">
        <f>'20200 LiabilityRollFwd'!G62</f>
        <v>0</v>
      </c>
    </row>
    <row r="623" spans="1:12" s="55" customFormat="1" ht="15" thickBot="1" x14ac:dyDescent="0.35">
      <c r="A623" s="55" t="str">
        <f>MID(F634,6,5)</f>
        <v>20017</v>
      </c>
      <c r="B623" s="55" t="str">
        <f>MID(F634,11,3)</f>
        <v>099</v>
      </c>
      <c r="C623" s="55" t="str">
        <f>RIGHT(F634,2)</f>
        <v>48</v>
      </c>
      <c r="D623" s="58">
        <v>8</v>
      </c>
      <c r="E623" s="58" t="s">
        <v>7224</v>
      </c>
      <c r="F623" s="55" t="s">
        <v>1074</v>
      </c>
      <c r="G623" s="59" t="s">
        <v>771</v>
      </c>
      <c r="H623" s="59" t="s">
        <v>763</v>
      </c>
      <c r="I623" s="59" t="s">
        <v>871</v>
      </c>
      <c r="J623" s="59" t="s">
        <v>862</v>
      </c>
      <c r="K623" s="59" t="s">
        <v>6552</v>
      </c>
      <c r="L623" s="84">
        <f>'20200 LiabilityRollFwd'!G62</f>
        <v>0</v>
      </c>
    </row>
    <row r="624" spans="1:12" s="55" customFormat="1" ht="15" thickBot="1" x14ac:dyDescent="0.35">
      <c r="A624" s="55" t="str">
        <f>MID(F635,6,5)</f>
        <v>20017</v>
      </c>
      <c r="B624" s="55" t="str">
        <f>MID(F635,11,3)</f>
        <v>110</v>
      </c>
      <c r="C624" s="55" t="str">
        <f>RIGHT(F635,2)</f>
        <v>48</v>
      </c>
      <c r="D624" s="58">
        <v>5</v>
      </c>
      <c r="E624" s="58" t="s">
        <v>7225</v>
      </c>
      <c r="F624" s="55" t="s">
        <v>1092</v>
      </c>
      <c r="G624" s="59" t="s">
        <v>771</v>
      </c>
      <c r="H624" s="59" t="s">
        <v>763</v>
      </c>
      <c r="I624" s="59" t="s">
        <v>871</v>
      </c>
      <c r="J624" s="59" t="s">
        <v>862</v>
      </c>
      <c r="K624" s="59" t="s">
        <v>810</v>
      </c>
      <c r="L624" s="84">
        <f>'20200 LiabilityRollFwd'!G63</f>
        <v>0</v>
      </c>
    </row>
    <row r="625" spans="1:12" s="55" customFormat="1" ht="15" thickBot="1" x14ac:dyDescent="0.35">
      <c r="A625" s="55" t="str">
        <f>MID(F636,6,5)</f>
        <v>20017</v>
      </c>
      <c r="B625" s="55" t="str">
        <f>MID(F636,11,3)</f>
        <v>210</v>
      </c>
      <c r="C625" s="55" t="str">
        <f>RIGHT(F636,2)</f>
        <v>48</v>
      </c>
      <c r="D625" s="58">
        <v>4</v>
      </c>
      <c r="E625" s="58" t="s">
        <v>7226</v>
      </c>
      <c r="F625" s="55" t="s">
        <v>1083</v>
      </c>
      <c r="G625" s="59" t="s">
        <v>771</v>
      </c>
      <c r="H625" s="59" t="s">
        <v>763</v>
      </c>
      <c r="I625" s="59" t="s">
        <v>871</v>
      </c>
      <c r="J625" s="59" t="s">
        <v>862</v>
      </c>
      <c r="K625" s="59" t="s">
        <v>6562</v>
      </c>
      <c r="L625" s="84">
        <f>'20200 LiabilityRollFwd'!G64</f>
        <v>0</v>
      </c>
    </row>
    <row r="626" spans="1:12" s="55" customFormat="1" ht="15" thickBot="1" x14ac:dyDescent="0.35">
      <c r="A626" s="55" t="str">
        <f>MID(F646,6,5)</f>
        <v>20017</v>
      </c>
      <c r="B626" s="55" t="str">
        <f>MID(F646,11,3)</f>
        <v>799</v>
      </c>
      <c r="C626" s="55" t="str">
        <f>RIGHT(F646,2)</f>
        <v>14</v>
      </c>
      <c r="D626" s="58">
        <v>8</v>
      </c>
      <c r="E626" s="58" t="s">
        <v>7227</v>
      </c>
      <c r="F626" s="55" t="s">
        <v>7193</v>
      </c>
      <c r="G626" s="59" t="s">
        <v>771</v>
      </c>
      <c r="H626" s="59" t="s">
        <v>951</v>
      </c>
      <c r="I626" s="59" t="s">
        <v>871</v>
      </c>
      <c r="J626" s="59" t="s">
        <v>842</v>
      </c>
      <c r="K626" s="59" t="s">
        <v>6535</v>
      </c>
      <c r="L626" s="84">
        <f>'20200 LiabilityRollFwd'!N51</f>
        <v>0</v>
      </c>
    </row>
    <row r="627" spans="1:12" s="55" customFormat="1" ht="15" thickBot="1" x14ac:dyDescent="0.35">
      <c r="A627" s="55" t="str">
        <f>MID(F647,6,5)</f>
        <v>20017</v>
      </c>
      <c r="B627" s="55" t="str">
        <f>MID(F647,11,3)</f>
        <v>799</v>
      </c>
      <c r="C627" s="55" t="str">
        <f>RIGHT(F647,2)</f>
        <v>14</v>
      </c>
      <c r="D627" s="58">
        <v>10</v>
      </c>
      <c r="E627" s="58" t="s">
        <v>7228</v>
      </c>
      <c r="F627" s="55" t="s">
        <v>1290</v>
      </c>
      <c r="G627" s="59" t="s">
        <v>771</v>
      </c>
      <c r="H627" s="59" t="s">
        <v>951</v>
      </c>
      <c r="I627" s="59" t="s">
        <v>871</v>
      </c>
      <c r="J627" s="59" t="s">
        <v>849</v>
      </c>
      <c r="K627" s="59" t="s">
        <v>6535</v>
      </c>
      <c r="L627" s="84">
        <f>'20200 LiabilityRollFwd'!N54</f>
        <v>0</v>
      </c>
    </row>
    <row r="628" spans="1:12" s="55" customFormat="1" ht="15" thickBot="1" x14ac:dyDescent="0.35">
      <c r="A628" s="55" t="str">
        <f>MID(F638,6,5)</f>
        <v>20017</v>
      </c>
      <c r="B628" s="55" t="str">
        <f>MID(F638,11,3)</f>
        <v>099</v>
      </c>
      <c r="C628" s="55" t="str">
        <f>RIGHT(F638,2)</f>
        <v>10</v>
      </c>
      <c r="D628" s="58">
        <v>9</v>
      </c>
      <c r="E628" s="58" t="s">
        <v>7229</v>
      </c>
      <c r="F628" s="55" t="s">
        <v>7196</v>
      </c>
      <c r="G628" s="59" t="s">
        <v>771</v>
      </c>
      <c r="H628" s="59" t="s">
        <v>951</v>
      </c>
      <c r="I628" s="59" t="s">
        <v>871</v>
      </c>
      <c r="J628" s="59" t="s">
        <v>795</v>
      </c>
      <c r="K628" s="59" t="s">
        <v>6535</v>
      </c>
      <c r="L628" s="84">
        <f>'20200 LiabilityRollFwd'!N57</f>
        <v>0</v>
      </c>
    </row>
    <row r="629" spans="1:12" s="55" customFormat="1" ht="15" thickBot="1" x14ac:dyDescent="0.35">
      <c r="A629" s="55" t="str">
        <f>MID(F639,6,5)</f>
        <v>20017</v>
      </c>
      <c r="B629" s="55" t="str">
        <f>MID(F639,11,3)</f>
        <v>110</v>
      </c>
      <c r="C629" s="55" t="str">
        <f>RIGHT(F639,2)</f>
        <v>10</v>
      </c>
      <c r="D629" s="58">
        <v>8</v>
      </c>
      <c r="E629" s="58" t="s">
        <v>7230</v>
      </c>
      <c r="F629" s="55" t="s">
        <v>1178</v>
      </c>
      <c r="G629" s="59" t="s">
        <v>771</v>
      </c>
      <c r="H629" s="59" t="s">
        <v>951</v>
      </c>
      <c r="I629" s="59" t="s">
        <v>871</v>
      </c>
      <c r="J629" s="59" t="s">
        <v>862</v>
      </c>
      <c r="K629" s="59" t="s">
        <v>6535</v>
      </c>
      <c r="L629" s="84">
        <f>'20200 LiabilityRollFwd'!N60</f>
        <v>0</v>
      </c>
    </row>
    <row r="630" spans="1:12" s="55" customFormat="1" ht="15" thickBot="1" x14ac:dyDescent="0.35">
      <c r="A630" s="55" t="str">
        <f t="shared" ref="A630" si="61">MID(F637,6,5)</f>
        <v>20017</v>
      </c>
      <c r="B630" s="55" t="str">
        <f t="shared" ref="B630" si="62">MID(F637,11,3)</f>
        <v>799</v>
      </c>
      <c r="C630" s="55" t="str">
        <f t="shared" ref="C630" si="63">RIGHT(F637,2)</f>
        <v>48</v>
      </c>
      <c r="D630" s="58">
        <v>8</v>
      </c>
      <c r="E630" s="58" t="s">
        <v>7231</v>
      </c>
      <c r="F630" s="55" t="s">
        <v>7199</v>
      </c>
      <c r="G630" s="59" t="s">
        <v>771</v>
      </c>
      <c r="H630" s="59" t="s">
        <v>951</v>
      </c>
      <c r="I630" s="59" t="s">
        <v>871</v>
      </c>
      <c r="J630" s="59" t="s">
        <v>842</v>
      </c>
      <c r="K630" s="59" t="s">
        <v>6544</v>
      </c>
      <c r="L630" s="84">
        <f>'20200 LiabilityRollFwd'!N52</f>
        <v>0</v>
      </c>
    </row>
    <row r="631" spans="1:12" s="55" customFormat="1" ht="15" thickBot="1" x14ac:dyDescent="0.35">
      <c r="A631" s="55" t="str">
        <f>MID(F643,6,5)</f>
        <v>20017</v>
      </c>
      <c r="B631" s="55" t="str">
        <f>MID(F643,11,3)</f>
        <v>099</v>
      </c>
      <c r="C631" s="55" t="str">
        <f>RIGHT(F643,2)</f>
        <v>14</v>
      </c>
      <c r="D631" s="58">
        <v>10</v>
      </c>
      <c r="E631" s="58" t="s">
        <v>7232</v>
      </c>
      <c r="F631" s="55" t="s">
        <v>7201</v>
      </c>
      <c r="G631" s="59" t="s">
        <v>771</v>
      </c>
      <c r="H631" s="59" t="s">
        <v>951</v>
      </c>
      <c r="I631" s="59" t="s">
        <v>871</v>
      </c>
      <c r="J631" s="59" t="s">
        <v>849</v>
      </c>
      <c r="K631" s="59" t="s">
        <v>6544</v>
      </c>
      <c r="L631" s="84">
        <f>'20200 LiabilityRollFwd'!N55</f>
        <v>0</v>
      </c>
    </row>
    <row r="632" spans="1:12" s="55" customFormat="1" ht="15" thickBot="1" x14ac:dyDescent="0.35">
      <c r="A632" s="55" t="str">
        <f>MID(F644,6,5)</f>
        <v>20017</v>
      </c>
      <c r="B632" s="55" t="str">
        <f>MID(F644,11,3)</f>
        <v>110</v>
      </c>
      <c r="C632" s="55" t="str">
        <f>RIGHT(F644,2)</f>
        <v>14</v>
      </c>
      <c r="D632" s="58">
        <v>9</v>
      </c>
      <c r="E632" s="58" t="s">
        <v>7233</v>
      </c>
      <c r="F632" s="55" t="s">
        <v>7203</v>
      </c>
      <c r="G632" s="59" t="s">
        <v>771</v>
      </c>
      <c r="H632" s="59" t="s">
        <v>951</v>
      </c>
      <c r="I632" s="59" t="s">
        <v>871</v>
      </c>
      <c r="J632" s="59" t="s">
        <v>795</v>
      </c>
      <c r="K632" s="59" t="s">
        <v>6544</v>
      </c>
      <c r="L632" s="84">
        <f>'20200 LiabilityRollFwd'!N58</f>
        <v>0</v>
      </c>
    </row>
    <row r="633" spans="1:12" s="55" customFormat="1" ht="15" thickBot="1" x14ac:dyDescent="0.35">
      <c r="A633" s="55" t="str">
        <f>MID(F645,6,5)</f>
        <v>20017</v>
      </c>
      <c r="B633" s="55" t="str">
        <f>MID(F645,11,3)</f>
        <v>210</v>
      </c>
      <c r="C633" s="55" t="str">
        <f>RIGHT(F645,2)</f>
        <v>14</v>
      </c>
      <c r="D633" s="58">
        <v>8</v>
      </c>
      <c r="E633" s="58" t="s">
        <v>7234</v>
      </c>
      <c r="F633" s="55" t="s">
        <v>7205</v>
      </c>
      <c r="G633" s="59" t="s">
        <v>771</v>
      </c>
      <c r="H633" s="59" t="s">
        <v>951</v>
      </c>
      <c r="I633" s="59" t="s">
        <v>871</v>
      </c>
      <c r="J633" s="59" t="s">
        <v>862</v>
      </c>
      <c r="K633" s="59" t="s">
        <v>6544</v>
      </c>
      <c r="L633" s="84">
        <f>'20200 LiabilityRollFwd'!N61</f>
        <v>0</v>
      </c>
    </row>
    <row r="634" spans="1:12" s="55" customFormat="1" ht="15" thickBot="1" x14ac:dyDescent="0.35">
      <c r="A634" s="55" t="str">
        <f>MID(F640,6,5)</f>
        <v>20017</v>
      </c>
      <c r="B634" s="55" t="str">
        <f>MID(F640,11,3)</f>
        <v>210</v>
      </c>
      <c r="C634" s="55" t="str">
        <f>RIGHT(F640,2)</f>
        <v>10</v>
      </c>
      <c r="D634" s="58">
        <v>8</v>
      </c>
      <c r="E634" s="58" t="s">
        <v>7235</v>
      </c>
      <c r="F634" s="55" t="s">
        <v>1205</v>
      </c>
      <c r="G634" s="59" t="s">
        <v>771</v>
      </c>
      <c r="H634" s="59" t="s">
        <v>951</v>
      </c>
      <c r="I634" s="59" t="s">
        <v>871</v>
      </c>
      <c r="J634" s="59" t="s">
        <v>842</v>
      </c>
      <c r="K634" s="59" t="s">
        <v>6552</v>
      </c>
      <c r="L634" s="84">
        <f>'20200 LiabilityRollFwd'!N53</f>
        <v>0</v>
      </c>
    </row>
    <row r="635" spans="1:12" s="55" customFormat="1" ht="15" thickBot="1" x14ac:dyDescent="0.35">
      <c r="A635" s="55" t="str">
        <f>MID(F641,6,5)</f>
        <v>20017</v>
      </c>
      <c r="B635" s="55" t="str">
        <f>MID(F641,11,3)</f>
        <v>799</v>
      </c>
      <c r="C635" s="55" t="str">
        <f>RIGHT(F641,2)</f>
        <v>10</v>
      </c>
      <c r="D635" s="58">
        <v>10</v>
      </c>
      <c r="E635" s="58" t="s">
        <v>7236</v>
      </c>
      <c r="F635" s="55" t="s">
        <v>1292</v>
      </c>
      <c r="G635" s="59" t="s">
        <v>771</v>
      </c>
      <c r="H635" s="59" t="s">
        <v>951</v>
      </c>
      <c r="I635" s="59" t="s">
        <v>871</v>
      </c>
      <c r="J635" s="59" t="s">
        <v>849</v>
      </c>
      <c r="K635" s="59" t="s">
        <v>6552</v>
      </c>
      <c r="L635" s="84">
        <f>'20200 LiabilityRollFwd'!N56</f>
        <v>0</v>
      </c>
    </row>
    <row r="636" spans="1:12" s="55" customFormat="1" ht="15" thickBot="1" x14ac:dyDescent="0.35">
      <c r="A636" s="55" t="str">
        <f>MID(F642,6,5)</f>
        <v>20017</v>
      </c>
      <c r="B636" s="55" t="str">
        <f>MID(F642,11,3)</f>
        <v>799</v>
      </c>
      <c r="C636" s="55" t="str">
        <f>RIGHT(F642,2)</f>
        <v>10</v>
      </c>
      <c r="D636" s="58">
        <v>9</v>
      </c>
      <c r="E636" s="58" t="s">
        <v>7237</v>
      </c>
      <c r="F636" s="55" t="s">
        <v>1243</v>
      </c>
      <c r="G636" s="59" t="s">
        <v>771</v>
      </c>
      <c r="H636" s="59" t="s">
        <v>951</v>
      </c>
      <c r="I636" s="59" t="s">
        <v>871</v>
      </c>
      <c r="J636" s="59" t="s">
        <v>795</v>
      </c>
      <c r="K636" s="59" t="s">
        <v>6552</v>
      </c>
      <c r="L636" s="84">
        <f>'20200 LiabilityRollFwd'!N59</f>
        <v>0</v>
      </c>
    </row>
    <row r="637" spans="1:12" s="55" customFormat="1" ht="15" thickBot="1" x14ac:dyDescent="0.35">
      <c r="A637" s="55" t="str">
        <f>MID(F648,6,5)</f>
        <v>20017</v>
      </c>
      <c r="B637" s="55" t="str">
        <f>MID(F648,11,3)</f>
        <v>099</v>
      </c>
      <c r="C637" s="55" t="str">
        <f>RIGHT(F648,2)</f>
        <v>18</v>
      </c>
      <c r="D637" s="58">
        <v>8</v>
      </c>
      <c r="E637" s="58" t="s">
        <v>7238</v>
      </c>
      <c r="F637" s="55" t="s">
        <v>1180</v>
      </c>
      <c r="G637" s="59" t="s">
        <v>771</v>
      </c>
      <c r="H637" s="59" t="s">
        <v>951</v>
      </c>
      <c r="I637" s="59" t="s">
        <v>871</v>
      </c>
      <c r="J637" s="59" t="s">
        <v>862</v>
      </c>
      <c r="K637" s="59" t="s">
        <v>6552</v>
      </c>
      <c r="L637" s="84">
        <f>'20200 LiabilityRollFwd'!N62</f>
        <v>0</v>
      </c>
    </row>
    <row r="638" spans="1:12" s="55" customFormat="1" ht="15" thickBot="1" x14ac:dyDescent="0.35">
      <c r="A638" s="55" t="str">
        <f>MID(F654,6,5)</f>
        <v>20017</v>
      </c>
      <c r="B638" s="55" t="str">
        <f>MID(F654,11,3)</f>
        <v>799</v>
      </c>
      <c r="C638" s="55" t="str">
        <f>RIGHT(F654,2)</f>
        <v>29</v>
      </c>
      <c r="D638" s="58">
        <v>8</v>
      </c>
      <c r="E638" s="58" t="s">
        <v>7239</v>
      </c>
      <c r="F638" s="55" t="s">
        <v>1151</v>
      </c>
      <c r="G638" s="59" t="s">
        <v>773</v>
      </c>
      <c r="H638" s="59" t="s">
        <v>763</v>
      </c>
      <c r="I638" s="59" t="s">
        <v>871</v>
      </c>
      <c r="J638" s="59" t="s">
        <v>842</v>
      </c>
      <c r="K638" s="59" t="s">
        <v>6535</v>
      </c>
      <c r="L638" s="84">
        <f>'20200 LiabilityRollFwd'!I51</f>
        <v>0</v>
      </c>
    </row>
    <row r="639" spans="1:12" s="55" customFormat="1" ht="15" thickBot="1" x14ac:dyDescent="0.35">
      <c r="A639" s="55" t="str">
        <f>MID(F659,6,5)</f>
        <v>20017</v>
      </c>
      <c r="B639" s="55" t="str">
        <f>MID(F659,11,3)</f>
        <v>099</v>
      </c>
      <c r="C639" s="55" t="str">
        <f>RIGHT(F659,2)</f>
        <v>44</v>
      </c>
      <c r="D639" s="58">
        <v>10</v>
      </c>
      <c r="E639" s="58" t="s">
        <v>7240</v>
      </c>
      <c r="F639" s="55" t="s">
        <v>7173</v>
      </c>
      <c r="G639" s="59" t="s">
        <v>773</v>
      </c>
      <c r="H639" s="59" t="s">
        <v>763</v>
      </c>
      <c r="I639" s="59" t="s">
        <v>871</v>
      </c>
      <c r="J639" s="59" t="s">
        <v>849</v>
      </c>
      <c r="K639" s="59" t="s">
        <v>6535</v>
      </c>
      <c r="L639" s="84">
        <f>'20200 LiabilityRollFwd'!I54</f>
        <v>0</v>
      </c>
    </row>
    <row r="640" spans="1:12" s="55" customFormat="1" ht="15" thickBot="1" x14ac:dyDescent="0.35">
      <c r="A640" s="55" t="str">
        <f>MID(F660,6,5)</f>
        <v>20017</v>
      </c>
      <c r="B640" s="55" t="str">
        <f>MID(F660,11,3)</f>
        <v>110</v>
      </c>
      <c r="C640" s="55" t="str">
        <f>RIGHT(F660,2)</f>
        <v>44</v>
      </c>
      <c r="D640" s="58">
        <v>9</v>
      </c>
      <c r="E640" s="58" t="s">
        <v>7241</v>
      </c>
      <c r="F640" s="55" t="s">
        <v>7175</v>
      </c>
      <c r="G640" s="59" t="s">
        <v>773</v>
      </c>
      <c r="H640" s="59" t="s">
        <v>763</v>
      </c>
      <c r="I640" s="59" t="s">
        <v>871</v>
      </c>
      <c r="J640" s="59" t="s">
        <v>795</v>
      </c>
      <c r="K640" s="59" t="s">
        <v>6535</v>
      </c>
      <c r="L640" s="84">
        <f>'20200 LiabilityRollFwd'!I57</f>
        <v>0</v>
      </c>
    </row>
    <row r="641" spans="1:12" s="55" customFormat="1" ht="15" thickBot="1" x14ac:dyDescent="0.35">
      <c r="A641" s="55" t="str">
        <f>MID(F661,6,5)</f>
        <v>20017</v>
      </c>
      <c r="B641" s="55" t="str">
        <f>MID(F661,11,3)</f>
        <v>210</v>
      </c>
      <c r="C641" s="55" t="str">
        <f>RIGHT(F661,2)</f>
        <v>44</v>
      </c>
      <c r="D641" s="58">
        <v>4</v>
      </c>
      <c r="E641" s="58" t="s">
        <v>7242</v>
      </c>
      <c r="F641" s="55" t="s">
        <v>1072</v>
      </c>
      <c r="G641" s="59" t="s">
        <v>773</v>
      </c>
      <c r="H641" s="59" t="s">
        <v>763</v>
      </c>
      <c r="I641" s="59" t="s">
        <v>871</v>
      </c>
      <c r="J641" s="59" t="s">
        <v>862</v>
      </c>
      <c r="K641" s="59" t="s">
        <v>6535</v>
      </c>
      <c r="L641" s="84">
        <f>'20200 LiabilityRollFwd'!I60</f>
        <v>0</v>
      </c>
    </row>
    <row r="642" spans="1:12" s="55" customFormat="1" ht="15" thickBot="1" x14ac:dyDescent="0.35">
      <c r="A642" s="55" t="str">
        <f>MID(F662,6,5)</f>
        <v>20017</v>
      </c>
      <c r="B642" s="55" t="str">
        <f>MID(F662,11,3)</f>
        <v>799</v>
      </c>
      <c r="C642" s="55" t="str">
        <f>RIGHT(F662,2)</f>
        <v>44</v>
      </c>
      <c r="D642" s="58">
        <v>8</v>
      </c>
      <c r="E642" s="58" t="s">
        <v>7243</v>
      </c>
      <c r="F642" s="55" t="s">
        <v>1072</v>
      </c>
      <c r="G642" s="59" t="s">
        <v>773</v>
      </c>
      <c r="H642" s="59" t="s">
        <v>763</v>
      </c>
      <c r="I642" s="59" t="s">
        <v>871</v>
      </c>
      <c r="J642" s="59" t="s">
        <v>862</v>
      </c>
      <c r="K642" s="59" t="s">
        <v>6535</v>
      </c>
      <c r="L642" s="84">
        <f>'20200 LiabilityRollFwd'!I60</f>
        <v>0</v>
      </c>
    </row>
    <row r="643" spans="1:12" s="55" customFormat="1" ht="15" thickBot="1" x14ac:dyDescent="0.35">
      <c r="A643" s="55" t="str">
        <f t="shared" ref="A643:A646" si="64">MID(F649,6,5)</f>
        <v>20017</v>
      </c>
      <c r="B643" s="55" t="str">
        <f t="shared" ref="B643:B646" si="65">MID(F649,11,3)</f>
        <v>110</v>
      </c>
      <c r="C643" s="55" t="str">
        <f t="shared" ref="C643:C646" si="66">RIGHT(F649,2)</f>
        <v>18</v>
      </c>
      <c r="D643" s="58">
        <v>8</v>
      </c>
      <c r="E643" s="58" t="s">
        <v>7244</v>
      </c>
      <c r="F643" s="55" t="s">
        <v>1152</v>
      </c>
      <c r="G643" s="59" t="s">
        <v>773</v>
      </c>
      <c r="H643" s="59" t="s">
        <v>763</v>
      </c>
      <c r="I643" s="59" t="s">
        <v>871</v>
      </c>
      <c r="J643" s="59" t="s">
        <v>842</v>
      </c>
      <c r="K643" s="59" t="s">
        <v>6544</v>
      </c>
      <c r="L643" s="84">
        <f>'20200 LiabilityRollFwd'!I52</f>
        <v>0</v>
      </c>
    </row>
    <row r="644" spans="1:12" s="55" customFormat="1" ht="15" thickBot="1" x14ac:dyDescent="0.35">
      <c r="A644" s="55" t="str">
        <f t="shared" si="64"/>
        <v>20017</v>
      </c>
      <c r="B644" s="55" t="str">
        <f t="shared" si="65"/>
        <v>210</v>
      </c>
      <c r="C644" s="55" t="str">
        <f t="shared" si="66"/>
        <v>18</v>
      </c>
      <c r="D644" s="58">
        <v>10</v>
      </c>
      <c r="E644" s="58" t="s">
        <v>7245</v>
      </c>
      <c r="F644" s="55" t="s">
        <v>7180</v>
      </c>
      <c r="G644" s="59" t="s">
        <v>773</v>
      </c>
      <c r="H644" s="59" t="s">
        <v>763</v>
      </c>
      <c r="I644" s="59" t="s">
        <v>871</v>
      </c>
      <c r="J644" s="59" t="s">
        <v>849</v>
      </c>
      <c r="K644" s="59" t="s">
        <v>6544</v>
      </c>
      <c r="L644" s="84">
        <f>'20200 LiabilityRollFwd'!I55</f>
        <v>0</v>
      </c>
    </row>
    <row r="645" spans="1:12" s="55" customFormat="1" ht="15" thickBot="1" x14ac:dyDescent="0.35">
      <c r="A645" s="55" t="str">
        <f t="shared" si="64"/>
        <v>20017</v>
      </c>
      <c r="B645" s="55" t="str">
        <f t="shared" si="65"/>
        <v>799</v>
      </c>
      <c r="C645" s="55" t="str">
        <f t="shared" si="66"/>
        <v>18</v>
      </c>
      <c r="D645" s="58">
        <v>9</v>
      </c>
      <c r="E645" s="58" t="s">
        <v>7246</v>
      </c>
      <c r="F645" s="55" t="s">
        <v>7182</v>
      </c>
      <c r="G645" s="59" t="s">
        <v>773</v>
      </c>
      <c r="H645" s="59" t="s">
        <v>763</v>
      </c>
      <c r="I645" s="59" t="s">
        <v>871</v>
      </c>
      <c r="J645" s="59" t="s">
        <v>795</v>
      </c>
      <c r="K645" s="59" t="s">
        <v>6544</v>
      </c>
      <c r="L645" s="84">
        <f>'20200 LiabilityRollFwd'!I58</f>
        <v>0</v>
      </c>
    </row>
    <row r="646" spans="1:12" s="55" customFormat="1" ht="15" thickBot="1" x14ac:dyDescent="0.35">
      <c r="A646" s="55" t="str">
        <f t="shared" si="64"/>
        <v>20017</v>
      </c>
      <c r="B646" s="55" t="str">
        <f t="shared" si="65"/>
        <v>799</v>
      </c>
      <c r="C646" s="55" t="str">
        <f t="shared" si="66"/>
        <v>18</v>
      </c>
      <c r="D646" s="58">
        <v>4</v>
      </c>
      <c r="E646" s="58" t="s">
        <v>7247</v>
      </c>
      <c r="F646" s="55" t="s">
        <v>1073</v>
      </c>
      <c r="G646" s="59" t="s">
        <v>773</v>
      </c>
      <c r="H646" s="59" t="s">
        <v>763</v>
      </c>
      <c r="I646" s="59" t="s">
        <v>871</v>
      </c>
      <c r="J646" s="59" t="s">
        <v>862</v>
      </c>
      <c r="K646" s="59" t="s">
        <v>6544</v>
      </c>
      <c r="L646" s="84">
        <f>'20200 LiabilityRollFwd'!I61</f>
        <v>0</v>
      </c>
    </row>
    <row r="647" spans="1:12" s="55" customFormat="1" ht="15" thickBot="1" x14ac:dyDescent="0.35">
      <c r="A647" s="55" t="str">
        <f>MID(F653,6,5)</f>
        <v>20017</v>
      </c>
      <c r="B647" s="55" t="str">
        <f>MID(F653,11,3)</f>
        <v>799</v>
      </c>
      <c r="C647" s="55" t="str">
        <f>RIGHT(F653,2)</f>
        <v>06</v>
      </c>
      <c r="D647" s="58">
        <v>8</v>
      </c>
      <c r="E647" s="58" t="s">
        <v>7248</v>
      </c>
      <c r="F647" s="55" t="s">
        <v>1073</v>
      </c>
      <c r="G647" s="59" t="s">
        <v>773</v>
      </c>
      <c r="H647" s="59" t="s">
        <v>763</v>
      </c>
      <c r="I647" s="59" t="s">
        <v>871</v>
      </c>
      <c r="J647" s="59" t="s">
        <v>862</v>
      </c>
      <c r="K647" s="59" t="s">
        <v>6544</v>
      </c>
      <c r="L647" s="84">
        <f>'20200 LiabilityRollFwd'!I61</f>
        <v>0</v>
      </c>
    </row>
    <row r="648" spans="1:12" s="55" customFormat="1" ht="15" thickBot="1" x14ac:dyDescent="0.35">
      <c r="A648" s="55" t="str">
        <f>MID(F655,6,5)</f>
        <v>20017</v>
      </c>
      <c r="B648" s="55" t="str">
        <f>MID(F655,11,3)</f>
        <v>099</v>
      </c>
      <c r="C648" s="55" t="str">
        <f>RIGHT(F655,2)</f>
        <v>40</v>
      </c>
      <c r="D648" s="58">
        <v>8</v>
      </c>
      <c r="E648" s="58" t="s">
        <v>7249</v>
      </c>
      <c r="F648" s="55" t="s">
        <v>1153</v>
      </c>
      <c r="G648" s="59" t="s">
        <v>773</v>
      </c>
      <c r="H648" s="59" t="s">
        <v>763</v>
      </c>
      <c r="I648" s="59" t="s">
        <v>871</v>
      </c>
      <c r="J648" s="59" t="s">
        <v>842</v>
      </c>
      <c r="K648" s="59" t="s">
        <v>6552</v>
      </c>
      <c r="L648" s="84">
        <f>'20200 LiabilityRollFwd'!I53</f>
        <v>0</v>
      </c>
    </row>
    <row r="649" spans="1:12" s="55" customFormat="1" ht="15" thickBot="1" x14ac:dyDescent="0.35">
      <c r="A649" s="55" t="str">
        <f>MID(F656,6,5)</f>
        <v>20017</v>
      </c>
      <c r="B649" s="55" t="str">
        <f>MID(F656,11,3)</f>
        <v>110</v>
      </c>
      <c r="C649" s="55" t="str">
        <f>RIGHT(F656,2)</f>
        <v>40</v>
      </c>
      <c r="D649" s="58">
        <v>10</v>
      </c>
      <c r="E649" s="58" t="s">
        <v>7250</v>
      </c>
      <c r="F649" s="55" t="s">
        <v>1268</v>
      </c>
      <c r="G649" s="59" t="s">
        <v>773</v>
      </c>
      <c r="H649" s="59" t="s">
        <v>763</v>
      </c>
      <c r="I649" s="59" t="s">
        <v>871</v>
      </c>
      <c r="J649" s="59" t="s">
        <v>849</v>
      </c>
      <c r="K649" s="59" t="s">
        <v>6552</v>
      </c>
      <c r="L649" s="84">
        <f>'20200 LiabilityRollFwd'!I56</f>
        <v>0</v>
      </c>
    </row>
    <row r="650" spans="1:12" s="55" customFormat="1" ht="15" thickBot="1" x14ac:dyDescent="0.35">
      <c r="A650" s="55" t="str">
        <f>MID(F657,6,5)</f>
        <v>20017</v>
      </c>
      <c r="B650" s="55" t="str">
        <f>MID(F657,11,3)</f>
        <v>210</v>
      </c>
      <c r="C650" s="55" t="str">
        <f>RIGHT(F657,2)</f>
        <v>40</v>
      </c>
      <c r="D650" s="58">
        <v>9</v>
      </c>
      <c r="E650" s="58" t="s">
        <v>7251</v>
      </c>
      <c r="F650" s="55" t="s">
        <v>1223</v>
      </c>
      <c r="G650" s="59" t="s">
        <v>773</v>
      </c>
      <c r="H650" s="59" t="s">
        <v>763</v>
      </c>
      <c r="I650" s="59" t="s">
        <v>871</v>
      </c>
      <c r="J650" s="59" t="s">
        <v>795</v>
      </c>
      <c r="K650" s="59" t="s">
        <v>6552</v>
      </c>
      <c r="L650" s="84">
        <f>'20200 LiabilityRollFwd'!I59</f>
        <v>0</v>
      </c>
    </row>
    <row r="651" spans="1:12" s="55" customFormat="1" ht="15" thickBot="1" x14ac:dyDescent="0.35">
      <c r="A651" s="55" t="str">
        <f>MID(F658,6,5)</f>
        <v>20017</v>
      </c>
      <c r="B651" s="55" t="str">
        <f>MID(F658,11,3)</f>
        <v>799</v>
      </c>
      <c r="C651" s="55" t="str">
        <f>RIGHT(F658,2)</f>
        <v>40</v>
      </c>
      <c r="D651" s="58">
        <v>4</v>
      </c>
      <c r="E651" s="58" t="s">
        <v>7252</v>
      </c>
      <c r="F651" s="55" t="s">
        <v>1074</v>
      </c>
      <c r="G651" s="59" t="s">
        <v>773</v>
      </c>
      <c r="H651" s="59" t="s">
        <v>763</v>
      </c>
      <c r="I651" s="59" t="s">
        <v>871</v>
      </c>
      <c r="J651" s="59" t="s">
        <v>862</v>
      </c>
      <c r="K651" s="59" t="s">
        <v>6552</v>
      </c>
      <c r="L651" s="84">
        <f>'20200 LiabilityRollFwd'!I62</f>
        <v>0</v>
      </c>
    </row>
    <row r="652" spans="1:12" s="55" customFormat="1" ht="15" thickBot="1" x14ac:dyDescent="0.35">
      <c r="A652" s="55" t="str">
        <f>MID(F663,6,5)</f>
        <v>20017</v>
      </c>
      <c r="B652" s="55" t="str">
        <f>MID(F663,11,3)</f>
        <v>099</v>
      </c>
      <c r="C652" s="55" t="str">
        <f>RIGHT(F663,2)</f>
        <v>48</v>
      </c>
      <c r="D652" s="58">
        <v>8</v>
      </c>
      <c r="E652" s="58" t="s">
        <v>7253</v>
      </c>
      <c r="F652" s="55" t="s">
        <v>1074</v>
      </c>
      <c r="G652" s="59" t="s">
        <v>773</v>
      </c>
      <c r="H652" s="59" t="s">
        <v>763</v>
      </c>
      <c r="I652" s="59" t="s">
        <v>871</v>
      </c>
      <c r="J652" s="59" t="s">
        <v>862</v>
      </c>
      <c r="K652" s="59" t="s">
        <v>6552</v>
      </c>
      <c r="L652" s="84">
        <f>'20200 LiabilityRollFwd'!I62</f>
        <v>0</v>
      </c>
    </row>
    <row r="653" spans="1:12" s="55" customFormat="1" ht="15" thickBot="1" x14ac:dyDescent="0.35">
      <c r="A653" s="55" t="str">
        <f>MID(F664,6,5)</f>
        <v>20017</v>
      </c>
      <c r="B653" s="55" t="str">
        <f>MID(F664,11,3)</f>
        <v>110</v>
      </c>
      <c r="C653" s="55" t="str">
        <f>RIGHT(F664,2)</f>
        <v>48</v>
      </c>
      <c r="D653" s="58">
        <v>5</v>
      </c>
      <c r="E653" s="58" t="s">
        <v>7254</v>
      </c>
      <c r="F653" s="55" t="s">
        <v>1092</v>
      </c>
      <c r="G653" s="59" t="s">
        <v>773</v>
      </c>
      <c r="H653" s="59" t="s">
        <v>763</v>
      </c>
      <c r="I653" s="59" t="s">
        <v>871</v>
      </c>
      <c r="J653" s="59" t="s">
        <v>862</v>
      </c>
      <c r="K653" s="59" t="s">
        <v>810</v>
      </c>
      <c r="L653" s="84">
        <f>'20200 LiabilityRollFwd'!I63</f>
        <v>0</v>
      </c>
    </row>
    <row r="654" spans="1:12" s="55" customFormat="1" ht="15" thickBot="1" x14ac:dyDescent="0.35">
      <c r="A654" s="55" t="str">
        <f>MID(F665,6,5)</f>
        <v>20017</v>
      </c>
      <c r="B654" s="55" t="str">
        <f>MID(F665,11,3)</f>
        <v>210</v>
      </c>
      <c r="C654" s="55" t="str">
        <f>RIGHT(F665,2)</f>
        <v>48</v>
      </c>
      <c r="D654" s="58">
        <v>4</v>
      </c>
      <c r="E654" s="58" t="s">
        <v>7255</v>
      </c>
      <c r="F654" s="55" t="s">
        <v>1083</v>
      </c>
      <c r="G654" s="59" t="s">
        <v>773</v>
      </c>
      <c r="H654" s="59" t="s">
        <v>763</v>
      </c>
      <c r="I654" s="59" t="s">
        <v>871</v>
      </c>
      <c r="J654" s="59" t="s">
        <v>862</v>
      </c>
      <c r="K654" s="59" t="s">
        <v>6562</v>
      </c>
      <c r="L654" s="84">
        <f>'20200 LiabilityRollFwd'!I64</f>
        <v>0</v>
      </c>
    </row>
    <row r="655" spans="1:12" s="55" customFormat="1" ht="15" thickBot="1" x14ac:dyDescent="0.35">
      <c r="A655" s="55" t="str">
        <f>MID(F675,6,5)</f>
        <v>20017</v>
      </c>
      <c r="B655" s="55" t="str">
        <f>MID(F675,11,3)</f>
        <v>799</v>
      </c>
      <c r="C655" s="55" t="str">
        <f>RIGHT(F675,2)</f>
        <v>14</v>
      </c>
      <c r="D655" s="58">
        <v>8</v>
      </c>
      <c r="E655" s="58" t="s">
        <v>7256</v>
      </c>
      <c r="F655" s="55" t="s">
        <v>7193</v>
      </c>
      <c r="G655" s="59" t="s">
        <v>773</v>
      </c>
      <c r="H655" s="59" t="s">
        <v>951</v>
      </c>
      <c r="I655" s="59" t="s">
        <v>871</v>
      </c>
      <c r="J655" s="59" t="s">
        <v>842</v>
      </c>
      <c r="K655" s="59" t="s">
        <v>6535</v>
      </c>
      <c r="L655" s="84">
        <f>'20200 LiabilityRollFwd'!P51</f>
        <v>0</v>
      </c>
    </row>
    <row r="656" spans="1:12" s="55" customFormat="1" ht="15" thickBot="1" x14ac:dyDescent="0.35">
      <c r="A656" s="55" t="str">
        <f>MID(F676,6,5)</f>
        <v>20017</v>
      </c>
      <c r="B656" s="55" t="str">
        <f>MID(F676,11,3)</f>
        <v>799</v>
      </c>
      <c r="C656" s="55" t="str">
        <f>RIGHT(F676,2)</f>
        <v>14</v>
      </c>
      <c r="D656" s="58">
        <v>10</v>
      </c>
      <c r="E656" s="58" t="s">
        <v>7257</v>
      </c>
      <c r="F656" s="55" t="s">
        <v>1290</v>
      </c>
      <c r="G656" s="59" t="s">
        <v>773</v>
      </c>
      <c r="H656" s="59" t="s">
        <v>951</v>
      </c>
      <c r="I656" s="59" t="s">
        <v>871</v>
      </c>
      <c r="J656" s="59" t="s">
        <v>849</v>
      </c>
      <c r="K656" s="59" t="s">
        <v>6535</v>
      </c>
      <c r="L656" s="84">
        <f>'20200 LiabilityRollFwd'!P54</f>
        <v>0</v>
      </c>
    </row>
    <row r="657" spans="1:12" s="55" customFormat="1" ht="15" thickBot="1" x14ac:dyDescent="0.35">
      <c r="A657" s="55" t="str">
        <f>MID(F667,6,5)</f>
        <v>20017</v>
      </c>
      <c r="B657" s="55" t="str">
        <f>MID(F667,11,3)</f>
        <v>099</v>
      </c>
      <c r="C657" s="55" t="str">
        <f>RIGHT(F667,2)</f>
        <v>10</v>
      </c>
      <c r="D657" s="58">
        <v>9</v>
      </c>
      <c r="E657" s="58" t="s">
        <v>7258</v>
      </c>
      <c r="F657" s="55" t="s">
        <v>7196</v>
      </c>
      <c r="G657" s="59" t="s">
        <v>773</v>
      </c>
      <c r="H657" s="59" t="s">
        <v>951</v>
      </c>
      <c r="I657" s="59" t="s">
        <v>871</v>
      </c>
      <c r="J657" s="59" t="s">
        <v>795</v>
      </c>
      <c r="K657" s="59" t="s">
        <v>6535</v>
      </c>
      <c r="L657" s="84">
        <f>'20200 LiabilityRollFwd'!P57</f>
        <v>0</v>
      </c>
    </row>
    <row r="658" spans="1:12" s="55" customFormat="1" ht="15" thickBot="1" x14ac:dyDescent="0.35">
      <c r="A658" s="55" t="str">
        <f>MID(F668,6,5)</f>
        <v>20017</v>
      </c>
      <c r="B658" s="55" t="str">
        <f>MID(F668,11,3)</f>
        <v>110</v>
      </c>
      <c r="C658" s="55" t="str">
        <f>RIGHT(F668,2)</f>
        <v>10</v>
      </c>
      <c r="D658" s="58">
        <v>8</v>
      </c>
      <c r="E658" s="58" t="s">
        <v>7259</v>
      </c>
      <c r="F658" s="55" t="s">
        <v>1178</v>
      </c>
      <c r="G658" s="59" t="s">
        <v>773</v>
      </c>
      <c r="H658" s="59" t="s">
        <v>951</v>
      </c>
      <c r="I658" s="59" t="s">
        <v>871</v>
      </c>
      <c r="J658" s="59" t="s">
        <v>862</v>
      </c>
      <c r="K658" s="59" t="s">
        <v>6535</v>
      </c>
      <c r="L658" s="84">
        <f>'20200 LiabilityRollFwd'!P60</f>
        <v>0</v>
      </c>
    </row>
    <row r="659" spans="1:12" s="55" customFormat="1" ht="15" thickBot="1" x14ac:dyDescent="0.35">
      <c r="A659" s="55" t="str">
        <f t="shared" ref="A659" si="67">MID(F666,6,5)</f>
        <v>20017</v>
      </c>
      <c r="B659" s="55" t="str">
        <f t="shared" ref="B659" si="68">MID(F666,11,3)</f>
        <v>799</v>
      </c>
      <c r="C659" s="55" t="str">
        <f t="shared" ref="C659" si="69">RIGHT(F666,2)</f>
        <v>48</v>
      </c>
      <c r="D659" s="58">
        <v>8</v>
      </c>
      <c r="E659" s="58" t="s">
        <v>7260</v>
      </c>
      <c r="F659" s="55" t="s">
        <v>7199</v>
      </c>
      <c r="G659" s="59" t="s">
        <v>773</v>
      </c>
      <c r="H659" s="59" t="s">
        <v>951</v>
      </c>
      <c r="I659" s="59" t="s">
        <v>871</v>
      </c>
      <c r="J659" s="59" t="s">
        <v>842</v>
      </c>
      <c r="K659" s="59" t="s">
        <v>6544</v>
      </c>
      <c r="L659" s="84">
        <f>'20200 LiabilityRollFwd'!P52</f>
        <v>0</v>
      </c>
    </row>
    <row r="660" spans="1:12" s="55" customFormat="1" ht="15" thickBot="1" x14ac:dyDescent="0.35">
      <c r="A660" s="55" t="str">
        <f>MID(F672,6,5)</f>
        <v>20017</v>
      </c>
      <c r="B660" s="55" t="str">
        <f>MID(F672,11,3)</f>
        <v>099</v>
      </c>
      <c r="C660" s="55" t="str">
        <f>RIGHT(F672,2)</f>
        <v>14</v>
      </c>
      <c r="D660" s="58">
        <v>10</v>
      </c>
      <c r="E660" s="58" t="s">
        <v>7261</v>
      </c>
      <c r="F660" s="55" t="s">
        <v>7201</v>
      </c>
      <c r="G660" s="59" t="s">
        <v>773</v>
      </c>
      <c r="H660" s="59" t="s">
        <v>951</v>
      </c>
      <c r="I660" s="59" t="s">
        <v>871</v>
      </c>
      <c r="J660" s="59" t="s">
        <v>849</v>
      </c>
      <c r="K660" s="59" t="s">
        <v>6544</v>
      </c>
      <c r="L660" s="84">
        <f>'20200 LiabilityRollFwd'!P55</f>
        <v>0</v>
      </c>
    </row>
    <row r="661" spans="1:12" s="55" customFormat="1" ht="15" thickBot="1" x14ac:dyDescent="0.35">
      <c r="A661" s="55" t="str">
        <f>MID(F673,6,5)</f>
        <v>20017</v>
      </c>
      <c r="B661" s="55" t="str">
        <f>MID(F673,11,3)</f>
        <v>110</v>
      </c>
      <c r="C661" s="55" t="str">
        <f>RIGHT(F673,2)</f>
        <v>14</v>
      </c>
      <c r="D661" s="58">
        <v>9</v>
      </c>
      <c r="E661" s="58" t="s">
        <v>7262</v>
      </c>
      <c r="F661" s="55" t="s">
        <v>7203</v>
      </c>
      <c r="G661" s="59" t="s">
        <v>773</v>
      </c>
      <c r="H661" s="59" t="s">
        <v>951</v>
      </c>
      <c r="I661" s="59" t="s">
        <v>871</v>
      </c>
      <c r="J661" s="59" t="s">
        <v>795</v>
      </c>
      <c r="K661" s="59" t="s">
        <v>6544</v>
      </c>
      <c r="L661" s="84">
        <f>'20200 LiabilityRollFwd'!P58</f>
        <v>0</v>
      </c>
    </row>
    <row r="662" spans="1:12" s="55" customFormat="1" ht="15" thickBot="1" x14ac:dyDescent="0.35">
      <c r="A662" s="55" t="str">
        <f>MID(F674,6,5)</f>
        <v>20017</v>
      </c>
      <c r="B662" s="55" t="str">
        <f>MID(F674,11,3)</f>
        <v>210</v>
      </c>
      <c r="C662" s="55" t="str">
        <f>RIGHT(F674,2)</f>
        <v>14</v>
      </c>
      <c r="D662" s="58">
        <v>8</v>
      </c>
      <c r="E662" s="58" t="s">
        <v>7263</v>
      </c>
      <c r="F662" s="55" t="s">
        <v>7205</v>
      </c>
      <c r="G662" s="59" t="s">
        <v>773</v>
      </c>
      <c r="H662" s="59" t="s">
        <v>951</v>
      </c>
      <c r="I662" s="59" t="s">
        <v>871</v>
      </c>
      <c r="J662" s="59" t="s">
        <v>862</v>
      </c>
      <c r="K662" s="59" t="s">
        <v>6544</v>
      </c>
      <c r="L662" s="84">
        <f>'20200 LiabilityRollFwd'!P61</f>
        <v>0</v>
      </c>
    </row>
    <row r="663" spans="1:12" s="55" customFormat="1" ht="15" thickBot="1" x14ac:dyDescent="0.35">
      <c r="A663" s="55" t="str">
        <f>MID(F669,6,5)</f>
        <v>20017</v>
      </c>
      <c r="B663" s="55" t="str">
        <f>MID(F669,11,3)</f>
        <v>210</v>
      </c>
      <c r="C663" s="55" t="str">
        <f>RIGHT(F669,2)</f>
        <v>10</v>
      </c>
      <c r="D663" s="58">
        <v>8</v>
      </c>
      <c r="E663" s="58" t="s">
        <v>7264</v>
      </c>
      <c r="F663" s="55" t="s">
        <v>1205</v>
      </c>
      <c r="G663" s="59" t="s">
        <v>773</v>
      </c>
      <c r="H663" s="59" t="s">
        <v>951</v>
      </c>
      <c r="I663" s="59" t="s">
        <v>871</v>
      </c>
      <c r="J663" s="59" t="s">
        <v>842</v>
      </c>
      <c r="K663" s="59" t="s">
        <v>6552</v>
      </c>
      <c r="L663" s="84">
        <f>'20200 LiabilityRollFwd'!P53</f>
        <v>0</v>
      </c>
    </row>
    <row r="664" spans="1:12" s="55" customFormat="1" ht="15" thickBot="1" x14ac:dyDescent="0.35">
      <c r="A664" s="55" t="str">
        <f>MID(F670,6,5)</f>
        <v>20017</v>
      </c>
      <c r="B664" s="55" t="str">
        <f>MID(F670,11,3)</f>
        <v>799</v>
      </c>
      <c r="C664" s="55" t="str">
        <f>RIGHT(F670,2)</f>
        <v>10</v>
      </c>
      <c r="D664" s="58">
        <v>10</v>
      </c>
      <c r="E664" s="58" t="s">
        <v>7265</v>
      </c>
      <c r="F664" s="55" t="s">
        <v>1292</v>
      </c>
      <c r="G664" s="59" t="s">
        <v>773</v>
      </c>
      <c r="H664" s="59" t="s">
        <v>951</v>
      </c>
      <c r="I664" s="60" t="s">
        <v>871</v>
      </c>
      <c r="J664" s="59" t="s">
        <v>849</v>
      </c>
      <c r="K664" s="59" t="s">
        <v>6552</v>
      </c>
      <c r="L664" s="84">
        <f>'20200 LiabilityRollFwd'!P56</f>
        <v>0</v>
      </c>
    </row>
    <row r="665" spans="1:12" s="55" customFormat="1" ht="15" thickBot="1" x14ac:dyDescent="0.35">
      <c r="A665" s="55" t="str">
        <f>MID(F671,6,5)</f>
        <v>20017</v>
      </c>
      <c r="B665" s="55" t="str">
        <f>MID(F671,11,3)</f>
        <v>799</v>
      </c>
      <c r="C665" s="55" t="str">
        <f>RIGHT(F671,2)</f>
        <v>10</v>
      </c>
      <c r="D665" s="58">
        <v>9</v>
      </c>
      <c r="E665" s="58" t="s">
        <v>7266</v>
      </c>
      <c r="F665" s="55" t="s">
        <v>1243</v>
      </c>
      <c r="G665" s="59" t="s">
        <v>773</v>
      </c>
      <c r="H665" s="59" t="s">
        <v>951</v>
      </c>
      <c r="I665" s="60" t="s">
        <v>871</v>
      </c>
      <c r="J665" s="59" t="s">
        <v>795</v>
      </c>
      <c r="K665" s="59" t="s">
        <v>6552</v>
      </c>
      <c r="L665" s="84">
        <f>'20200 LiabilityRollFwd'!P59</f>
        <v>0</v>
      </c>
    </row>
    <row r="666" spans="1:12" s="55" customFormat="1" ht="15" thickBot="1" x14ac:dyDescent="0.35">
      <c r="A666" s="55" t="str">
        <f>MID(F677,6,5)</f>
        <v>20017</v>
      </c>
      <c r="B666" s="55" t="str">
        <f>MID(F677,11,3)</f>
        <v>099</v>
      </c>
      <c r="C666" s="55" t="str">
        <f>RIGHT(F677,2)</f>
        <v>18</v>
      </c>
      <c r="D666" s="58">
        <v>8</v>
      </c>
      <c r="E666" s="58" t="s">
        <v>7267</v>
      </c>
      <c r="F666" s="55" t="s">
        <v>1180</v>
      </c>
      <c r="G666" s="59" t="s">
        <v>773</v>
      </c>
      <c r="H666" s="59" t="s">
        <v>951</v>
      </c>
      <c r="I666" s="60" t="s">
        <v>871</v>
      </c>
      <c r="J666" s="59" t="s">
        <v>862</v>
      </c>
      <c r="K666" s="59" t="s">
        <v>6552</v>
      </c>
      <c r="L666" s="84">
        <f>'20200 LiabilityRollFwd'!P62</f>
        <v>0</v>
      </c>
    </row>
    <row r="667" spans="1:12" s="55" customFormat="1" ht="15" thickBot="1" x14ac:dyDescent="0.35">
      <c r="A667" s="55" t="str">
        <f>MID(F683,6,5)</f>
        <v>20017</v>
      </c>
      <c r="B667" s="55" t="str">
        <f>MID(F683,11,3)</f>
        <v>799</v>
      </c>
      <c r="C667" s="55" t="str">
        <f>RIGHT(F683,2)</f>
        <v>29</v>
      </c>
      <c r="D667" s="58">
        <v>8</v>
      </c>
      <c r="E667" s="58" t="s">
        <v>7268</v>
      </c>
      <c r="F667" s="55" t="s">
        <v>1151</v>
      </c>
      <c r="G667" s="59" t="s">
        <v>337</v>
      </c>
      <c r="H667" s="59" t="s">
        <v>763</v>
      </c>
      <c r="I667" s="60" t="s">
        <v>871</v>
      </c>
      <c r="J667" s="59" t="s">
        <v>842</v>
      </c>
      <c r="K667" s="59" t="s">
        <v>6535</v>
      </c>
      <c r="L667" s="84">
        <f>'20200 LiabilityRollFwd'!L51</f>
        <v>0</v>
      </c>
    </row>
    <row r="668" spans="1:12" s="55" customFormat="1" ht="15" thickBot="1" x14ac:dyDescent="0.35">
      <c r="A668" s="55" t="str">
        <f>MID(F688,6,5)</f>
        <v>20017</v>
      </c>
      <c r="B668" s="55" t="str">
        <f>MID(F688,11,3)</f>
        <v>099</v>
      </c>
      <c r="C668" s="55" t="str">
        <f>RIGHT(F688,2)</f>
        <v>44</v>
      </c>
      <c r="D668" s="58">
        <v>10</v>
      </c>
      <c r="E668" s="58" t="s">
        <v>7269</v>
      </c>
      <c r="F668" s="55" t="s">
        <v>7173</v>
      </c>
      <c r="G668" s="59" t="s">
        <v>337</v>
      </c>
      <c r="H668" s="59" t="s">
        <v>763</v>
      </c>
      <c r="I668" s="60" t="s">
        <v>871</v>
      </c>
      <c r="J668" s="59" t="s">
        <v>849</v>
      </c>
      <c r="K668" s="59" t="s">
        <v>6535</v>
      </c>
      <c r="L668" s="84">
        <f>'20200 LiabilityRollFwd'!L54</f>
        <v>0</v>
      </c>
    </row>
    <row r="669" spans="1:12" s="55" customFormat="1" ht="15" thickBot="1" x14ac:dyDescent="0.35">
      <c r="A669" s="55" t="str">
        <f>MID(F689,6,5)</f>
        <v>20017</v>
      </c>
      <c r="B669" s="55" t="str">
        <f>MID(F689,11,3)</f>
        <v>110</v>
      </c>
      <c r="C669" s="55" t="str">
        <f>RIGHT(F689,2)</f>
        <v>44</v>
      </c>
      <c r="D669" s="58">
        <v>9</v>
      </c>
      <c r="E669" s="58" t="s">
        <v>7270</v>
      </c>
      <c r="F669" s="55" t="s">
        <v>7175</v>
      </c>
      <c r="G669" s="59" t="s">
        <v>337</v>
      </c>
      <c r="H669" s="59" t="s">
        <v>763</v>
      </c>
      <c r="I669" s="60" t="s">
        <v>871</v>
      </c>
      <c r="J669" s="59" t="s">
        <v>795</v>
      </c>
      <c r="K669" s="59" t="s">
        <v>6535</v>
      </c>
      <c r="L669" s="84">
        <f>'20200 LiabilityRollFwd'!L57</f>
        <v>0</v>
      </c>
    </row>
    <row r="670" spans="1:12" s="55" customFormat="1" ht="15" thickBot="1" x14ac:dyDescent="0.35">
      <c r="A670" s="55" t="str">
        <f>MID(F690,6,5)</f>
        <v>20017</v>
      </c>
      <c r="B670" s="55" t="str">
        <f>MID(F690,11,3)</f>
        <v>210</v>
      </c>
      <c r="C670" s="55" t="str">
        <f>RIGHT(F690,2)</f>
        <v>44</v>
      </c>
      <c r="D670" s="58">
        <v>4</v>
      </c>
      <c r="E670" s="58" t="s">
        <v>7271</v>
      </c>
      <c r="F670" s="55" t="s">
        <v>1072</v>
      </c>
      <c r="G670" s="59" t="s">
        <v>337</v>
      </c>
      <c r="H670" s="59" t="s">
        <v>763</v>
      </c>
      <c r="I670" s="60" t="s">
        <v>871</v>
      </c>
      <c r="J670" s="59" t="s">
        <v>862</v>
      </c>
      <c r="K670" s="59" t="s">
        <v>6535</v>
      </c>
      <c r="L670" s="84">
        <f>'20200 LiabilityRollFwd'!L60</f>
        <v>0</v>
      </c>
    </row>
    <row r="671" spans="1:12" s="55" customFormat="1" ht="15" thickBot="1" x14ac:dyDescent="0.35">
      <c r="A671" s="55" t="str">
        <f>MID(F691,6,5)</f>
        <v>20017</v>
      </c>
      <c r="B671" s="55" t="str">
        <f>MID(F691,11,3)</f>
        <v>799</v>
      </c>
      <c r="C671" s="55" t="str">
        <f>RIGHT(F691,2)</f>
        <v>44</v>
      </c>
      <c r="D671" s="58">
        <v>8</v>
      </c>
      <c r="E671" s="58" t="s">
        <v>7272</v>
      </c>
      <c r="F671" s="55" t="s">
        <v>1072</v>
      </c>
      <c r="G671" s="59" t="s">
        <v>337</v>
      </c>
      <c r="H671" s="59" t="s">
        <v>763</v>
      </c>
      <c r="I671" s="60" t="s">
        <v>871</v>
      </c>
      <c r="J671" s="59" t="s">
        <v>862</v>
      </c>
      <c r="K671" s="59" t="s">
        <v>6535</v>
      </c>
      <c r="L671" s="84">
        <f>'20200 LiabilityRollFwd'!L60</f>
        <v>0</v>
      </c>
    </row>
    <row r="672" spans="1:12" s="55" customFormat="1" ht="15" thickBot="1" x14ac:dyDescent="0.35">
      <c r="A672" s="55" t="str">
        <f>MID(F678,6,5)</f>
        <v>20017</v>
      </c>
      <c r="B672" s="55" t="str">
        <f>MID(F678,11,3)</f>
        <v>110</v>
      </c>
      <c r="C672" s="55" t="str">
        <f>RIGHT(F678,2)</f>
        <v>18</v>
      </c>
      <c r="D672" s="58">
        <v>8</v>
      </c>
      <c r="E672" s="58" t="s">
        <v>7273</v>
      </c>
      <c r="F672" s="55" t="s">
        <v>1152</v>
      </c>
      <c r="G672" s="59" t="s">
        <v>337</v>
      </c>
      <c r="H672" s="59" t="s">
        <v>763</v>
      </c>
      <c r="I672" s="60" t="s">
        <v>871</v>
      </c>
      <c r="J672" s="59" t="s">
        <v>842</v>
      </c>
      <c r="K672" s="59" t="s">
        <v>6544</v>
      </c>
      <c r="L672" s="84">
        <f>'20200 LiabilityRollFwd'!L52</f>
        <v>0</v>
      </c>
    </row>
    <row r="673" spans="1:12" s="55" customFormat="1" ht="15" thickBot="1" x14ac:dyDescent="0.35">
      <c r="A673" s="55" t="str">
        <f>MID(F679,6,5)</f>
        <v>20017</v>
      </c>
      <c r="B673" s="55" t="str">
        <f>MID(F679,11,3)</f>
        <v>210</v>
      </c>
      <c r="C673" s="55" t="str">
        <f>RIGHT(F679,2)</f>
        <v>18</v>
      </c>
      <c r="D673" s="58">
        <v>10</v>
      </c>
      <c r="E673" s="58" t="s">
        <v>7274</v>
      </c>
      <c r="F673" s="55" t="s">
        <v>7180</v>
      </c>
      <c r="G673" s="59" t="s">
        <v>337</v>
      </c>
      <c r="H673" s="59" t="s">
        <v>763</v>
      </c>
      <c r="I673" s="60" t="s">
        <v>871</v>
      </c>
      <c r="J673" s="59" t="s">
        <v>849</v>
      </c>
      <c r="K673" s="59" t="s">
        <v>6544</v>
      </c>
      <c r="L673" s="84">
        <f>'20200 LiabilityRollFwd'!L55</f>
        <v>0</v>
      </c>
    </row>
    <row r="674" spans="1:12" s="55" customFormat="1" ht="15" thickBot="1" x14ac:dyDescent="0.35">
      <c r="A674" s="55" t="str">
        <f>MID(F680,6,5)</f>
        <v>20017</v>
      </c>
      <c r="B674" s="55" t="str">
        <f>MID(F680,11,3)</f>
        <v>799</v>
      </c>
      <c r="C674" s="55" t="str">
        <f>RIGHT(F680,2)</f>
        <v>18</v>
      </c>
      <c r="D674" s="58">
        <v>9</v>
      </c>
      <c r="E674" s="58" t="s">
        <v>7275</v>
      </c>
      <c r="F674" s="55" t="s">
        <v>7182</v>
      </c>
      <c r="G674" s="59" t="s">
        <v>337</v>
      </c>
      <c r="H674" s="59" t="s">
        <v>763</v>
      </c>
      <c r="I674" s="60" t="s">
        <v>871</v>
      </c>
      <c r="J674" s="59" t="s">
        <v>795</v>
      </c>
      <c r="K674" s="59" t="s">
        <v>6544</v>
      </c>
      <c r="L674" s="84">
        <f>'20200 LiabilityRollFwd'!L58</f>
        <v>0</v>
      </c>
    </row>
    <row r="675" spans="1:12" s="55" customFormat="1" ht="15" thickBot="1" x14ac:dyDescent="0.35">
      <c r="A675" s="55" t="str">
        <f>MID(F681,6,5)</f>
        <v>20017</v>
      </c>
      <c r="B675" s="55" t="str">
        <f>MID(F681,11,3)</f>
        <v>799</v>
      </c>
      <c r="C675" s="55" t="str">
        <f>RIGHT(F681,2)</f>
        <v>18</v>
      </c>
      <c r="D675" s="58">
        <v>4</v>
      </c>
      <c r="E675" s="58" t="s">
        <v>7276</v>
      </c>
      <c r="F675" s="55" t="s">
        <v>1073</v>
      </c>
      <c r="G675" s="59" t="s">
        <v>337</v>
      </c>
      <c r="H675" s="59" t="s">
        <v>763</v>
      </c>
      <c r="I675" s="60" t="s">
        <v>871</v>
      </c>
      <c r="J675" s="59" t="s">
        <v>862</v>
      </c>
      <c r="K675" s="59" t="s">
        <v>6544</v>
      </c>
      <c r="L675" s="84">
        <f>'20200 LiabilityRollFwd'!L61</f>
        <v>0</v>
      </c>
    </row>
    <row r="676" spans="1:12" s="55" customFormat="1" ht="15" thickBot="1" x14ac:dyDescent="0.35">
      <c r="A676" s="55" t="str">
        <f>MID(F682,6,5)</f>
        <v>20017</v>
      </c>
      <c r="B676" s="55" t="str">
        <f>MID(F682,11,3)</f>
        <v>799</v>
      </c>
      <c r="C676" s="55" t="str">
        <f>RIGHT(F682,2)</f>
        <v>06</v>
      </c>
      <c r="D676" s="58">
        <v>8</v>
      </c>
      <c r="E676" s="58" t="s">
        <v>7277</v>
      </c>
      <c r="F676" s="55" t="s">
        <v>1073</v>
      </c>
      <c r="G676" s="59" t="s">
        <v>337</v>
      </c>
      <c r="H676" s="59" t="s">
        <v>763</v>
      </c>
      <c r="I676" s="60" t="s">
        <v>871</v>
      </c>
      <c r="J676" s="59" t="s">
        <v>862</v>
      </c>
      <c r="K676" s="59" t="s">
        <v>6544</v>
      </c>
      <c r="L676" s="84">
        <f>'20200 LiabilityRollFwd'!L61</f>
        <v>0</v>
      </c>
    </row>
    <row r="677" spans="1:12" s="55" customFormat="1" ht="15" thickBot="1" x14ac:dyDescent="0.35">
      <c r="A677" s="55" t="str">
        <f>MID(F684,6,5)</f>
        <v>20017</v>
      </c>
      <c r="B677" s="55" t="str">
        <f>MID(F684,11,3)</f>
        <v>099</v>
      </c>
      <c r="C677" s="55" t="str">
        <f>RIGHT(F684,2)</f>
        <v>40</v>
      </c>
      <c r="D677" s="58">
        <v>8</v>
      </c>
      <c r="E677" s="58" t="s">
        <v>7278</v>
      </c>
      <c r="F677" s="55" t="s">
        <v>1153</v>
      </c>
      <c r="G677" s="59" t="s">
        <v>337</v>
      </c>
      <c r="H677" s="59" t="s">
        <v>763</v>
      </c>
      <c r="I677" s="60" t="s">
        <v>871</v>
      </c>
      <c r="J677" s="59" t="s">
        <v>842</v>
      </c>
      <c r="K677" s="59" t="s">
        <v>6552</v>
      </c>
      <c r="L677" s="84">
        <f>'20200 LiabilityRollFwd'!L53</f>
        <v>0</v>
      </c>
    </row>
    <row r="678" spans="1:12" s="55" customFormat="1" ht="15" thickBot="1" x14ac:dyDescent="0.35">
      <c r="A678" s="55" t="str">
        <f>MID(F685,6,5)</f>
        <v>20017</v>
      </c>
      <c r="B678" s="55" t="str">
        <f>MID(F685,11,3)</f>
        <v>110</v>
      </c>
      <c r="C678" s="55" t="str">
        <f>RIGHT(F685,2)</f>
        <v>40</v>
      </c>
      <c r="D678" s="58">
        <v>10</v>
      </c>
      <c r="E678" s="58" t="s">
        <v>7279</v>
      </c>
      <c r="F678" s="55" t="s">
        <v>1268</v>
      </c>
      <c r="G678" s="59" t="s">
        <v>337</v>
      </c>
      <c r="H678" s="59" t="s">
        <v>763</v>
      </c>
      <c r="I678" s="60" t="s">
        <v>871</v>
      </c>
      <c r="J678" s="59" t="s">
        <v>849</v>
      </c>
      <c r="K678" s="59" t="s">
        <v>6552</v>
      </c>
      <c r="L678" s="84">
        <f>'20200 LiabilityRollFwd'!L56</f>
        <v>0</v>
      </c>
    </row>
    <row r="679" spans="1:12" s="55" customFormat="1" ht="15" thickBot="1" x14ac:dyDescent="0.35">
      <c r="A679" s="55" t="str">
        <f>MID(F686,6,5)</f>
        <v>20017</v>
      </c>
      <c r="B679" s="55" t="str">
        <f>MID(F686,11,3)</f>
        <v>210</v>
      </c>
      <c r="C679" s="55" t="str">
        <f>RIGHT(F686,2)</f>
        <v>40</v>
      </c>
      <c r="D679" s="58">
        <v>9</v>
      </c>
      <c r="E679" s="58" t="s">
        <v>7280</v>
      </c>
      <c r="F679" s="55" t="s">
        <v>1223</v>
      </c>
      <c r="G679" s="59" t="s">
        <v>337</v>
      </c>
      <c r="H679" s="59" t="s">
        <v>763</v>
      </c>
      <c r="I679" s="60" t="s">
        <v>871</v>
      </c>
      <c r="J679" s="59" t="s">
        <v>795</v>
      </c>
      <c r="K679" s="59" t="s">
        <v>6552</v>
      </c>
      <c r="L679" s="84">
        <f>'20200 LiabilityRollFwd'!L59</f>
        <v>0</v>
      </c>
    </row>
    <row r="680" spans="1:12" s="55" customFormat="1" ht="15" thickBot="1" x14ac:dyDescent="0.35">
      <c r="A680" s="55" t="str">
        <f>MID(F687,6,5)</f>
        <v>20017</v>
      </c>
      <c r="B680" s="55" t="str">
        <f>MID(F687,11,3)</f>
        <v>799</v>
      </c>
      <c r="C680" s="55" t="str">
        <f>RIGHT(F687,2)</f>
        <v>40</v>
      </c>
      <c r="D680" s="58">
        <v>4</v>
      </c>
      <c r="E680" s="58" t="s">
        <v>7281</v>
      </c>
      <c r="F680" s="55" t="s">
        <v>1074</v>
      </c>
      <c r="G680" s="59" t="s">
        <v>337</v>
      </c>
      <c r="H680" s="59" t="s">
        <v>763</v>
      </c>
      <c r="I680" s="60" t="s">
        <v>871</v>
      </c>
      <c r="J680" s="59" t="s">
        <v>862</v>
      </c>
      <c r="K680" s="59" t="s">
        <v>6552</v>
      </c>
      <c r="L680" s="84">
        <f>'20200 LiabilityRollFwd'!L62</f>
        <v>0</v>
      </c>
    </row>
    <row r="681" spans="1:12" s="55" customFormat="1" ht="15" thickBot="1" x14ac:dyDescent="0.35">
      <c r="A681" s="55" t="str">
        <f>MID(F692,6,5)</f>
        <v>20017</v>
      </c>
      <c r="B681" s="55" t="str">
        <f>MID(F692,11,3)</f>
        <v>099</v>
      </c>
      <c r="C681" s="55" t="str">
        <f>RIGHT(F692,2)</f>
        <v>48</v>
      </c>
      <c r="D681" s="58">
        <v>8</v>
      </c>
      <c r="E681" s="58" t="s">
        <v>7282</v>
      </c>
      <c r="F681" s="55" t="s">
        <v>1074</v>
      </c>
      <c r="G681" s="59" t="s">
        <v>337</v>
      </c>
      <c r="H681" s="59" t="s">
        <v>763</v>
      </c>
      <c r="I681" s="60" t="s">
        <v>871</v>
      </c>
      <c r="J681" s="59" t="s">
        <v>862</v>
      </c>
      <c r="K681" s="59" t="s">
        <v>6552</v>
      </c>
      <c r="L681" s="84">
        <f>'20200 LiabilityRollFwd'!L62</f>
        <v>0</v>
      </c>
    </row>
    <row r="682" spans="1:12" s="55" customFormat="1" ht="15" thickBot="1" x14ac:dyDescent="0.35">
      <c r="A682" s="55" t="str">
        <f>MID(F693,6,5)</f>
        <v>20017</v>
      </c>
      <c r="B682" s="55" t="str">
        <f>MID(F693,11,3)</f>
        <v>110</v>
      </c>
      <c r="C682" s="55" t="str">
        <f>RIGHT(F693,2)</f>
        <v>48</v>
      </c>
      <c r="D682" s="58">
        <v>5</v>
      </c>
      <c r="E682" s="58" t="s">
        <v>7283</v>
      </c>
      <c r="F682" s="55" t="s">
        <v>1092</v>
      </c>
      <c r="G682" s="59" t="s">
        <v>337</v>
      </c>
      <c r="H682" s="59" t="s">
        <v>763</v>
      </c>
      <c r="I682" s="59" t="s">
        <v>871</v>
      </c>
      <c r="J682" s="59" t="s">
        <v>862</v>
      </c>
      <c r="K682" s="59" t="s">
        <v>810</v>
      </c>
      <c r="L682" s="84">
        <f>'20200 LiabilityRollFwd'!L63</f>
        <v>0</v>
      </c>
    </row>
    <row r="683" spans="1:12" s="55" customFormat="1" ht="15" thickBot="1" x14ac:dyDescent="0.35">
      <c r="A683" s="55" t="str">
        <f>MID(F694,6,5)</f>
        <v>20017</v>
      </c>
      <c r="B683" s="55" t="str">
        <f>MID(F694,11,3)</f>
        <v>210</v>
      </c>
      <c r="C683" s="55" t="str">
        <f>RIGHT(F694,2)</f>
        <v>48</v>
      </c>
      <c r="D683" s="58">
        <v>4</v>
      </c>
      <c r="E683" s="58" t="s">
        <v>7284</v>
      </c>
      <c r="F683" s="55" t="s">
        <v>1083</v>
      </c>
      <c r="G683" s="59" t="s">
        <v>337</v>
      </c>
      <c r="H683" s="59" t="s">
        <v>763</v>
      </c>
      <c r="I683" s="59" t="s">
        <v>871</v>
      </c>
      <c r="J683" s="59" t="s">
        <v>862</v>
      </c>
      <c r="K683" s="59" t="s">
        <v>6562</v>
      </c>
      <c r="L683" s="84">
        <f>'20200 LiabilityRollFwd'!L64</f>
        <v>0</v>
      </c>
    </row>
    <row r="684" spans="1:12" s="55" customFormat="1" ht="15" thickBot="1" x14ac:dyDescent="0.35">
      <c r="A684" s="55" t="str">
        <f>MID(F704,6,5)</f>
        <v>20017</v>
      </c>
      <c r="B684" s="55" t="str">
        <f>MID(F704,11,3)</f>
        <v>799</v>
      </c>
      <c r="C684" s="55" t="str">
        <f>RIGHT(F704,2)</f>
        <v>14</v>
      </c>
      <c r="D684" s="58">
        <v>8</v>
      </c>
      <c r="E684" s="58" t="s">
        <v>7285</v>
      </c>
      <c r="F684" s="55" t="s">
        <v>7193</v>
      </c>
      <c r="G684" s="59" t="s">
        <v>337</v>
      </c>
      <c r="H684" s="59" t="s">
        <v>951</v>
      </c>
      <c r="I684" s="59" t="s">
        <v>871</v>
      </c>
      <c r="J684" s="59" t="s">
        <v>842</v>
      </c>
      <c r="K684" s="59" t="s">
        <v>6535</v>
      </c>
      <c r="L684" s="84">
        <f>'20200 LiabilityRollFwd'!S51</f>
        <v>0</v>
      </c>
    </row>
    <row r="685" spans="1:12" s="55" customFormat="1" ht="15" thickBot="1" x14ac:dyDescent="0.35">
      <c r="A685" s="55" t="str">
        <f>MID(F705,6,5)</f>
        <v>20017</v>
      </c>
      <c r="B685" s="55" t="str">
        <f>MID(F705,11,3)</f>
        <v>799</v>
      </c>
      <c r="C685" s="55" t="str">
        <f>RIGHT(F705,2)</f>
        <v>14</v>
      </c>
      <c r="D685" s="58">
        <v>10</v>
      </c>
      <c r="E685" s="58" t="s">
        <v>7286</v>
      </c>
      <c r="F685" s="55" t="s">
        <v>1290</v>
      </c>
      <c r="G685" s="59" t="s">
        <v>337</v>
      </c>
      <c r="H685" s="59" t="s">
        <v>951</v>
      </c>
      <c r="I685" s="59" t="s">
        <v>871</v>
      </c>
      <c r="J685" s="59" t="s">
        <v>849</v>
      </c>
      <c r="K685" s="59" t="s">
        <v>6535</v>
      </c>
      <c r="L685" s="84">
        <f>'20200 LiabilityRollFwd'!S54</f>
        <v>0</v>
      </c>
    </row>
    <row r="686" spans="1:12" s="55" customFormat="1" ht="15" thickBot="1" x14ac:dyDescent="0.35">
      <c r="A686" s="55" t="str">
        <f>MID(F696,6,5)</f>
        <v>20017</v>
      </c>
      <c r="B686" s="55" t="str">
        <f>MID(F696,11,3)</f>
        <v>099</v>
      </c>
      <c r="C686" s="55" t="str">
        <f>RIGHT(F696,2)</f>
        <v>10</v>
      </c>
      <c r="D686" s="58">
        <v>9</v>
      </c>
      <c r="E686" s="58" t="s">
        <v>7287</v>
      </c>
      <c r="F686" s="55" t="s">
        <v>7196</v>
      </c>
      <c r="G686" s="59" t="s">
        <v>337</v>
      </c>
      <c r="H686" s="59" t="s">
        <v>951</v>
      </c>
      <c r="I686" s="59" t="s">
        <v>871</v>
      </c>
      <c r="J686" s="59" t="s">
        <v>795</v>
      </c>
      <c r="K686" s="59" t="s">
        <v>6535</v>
      </c>
      <c r="L686" s="84">
        <f>'20200 LiabilityRollFwd'!S57</f>
        <v>0</v>
      </c>
    </row>
    <row r="687" spans="1:12" s="55" customFormat="1" ht="15" thickBot="1" x14ac:dyDescent="0.35">
      <c r="A687" s="55" t="str">
        <f>MID(F697,6,5)</f>
        <v>20017</v>
      </c>
      <c r="B687" s="55" t="str">
        <f>MID(F697,11,3)</f>
        <v>110</v>
      </c>
      <c r="C687" s="55" t="str">
        <f>RIGHT(F697,2)</f>
        <v>10</v>
      </c>
      <c r="D687" s="58">
        <v>8</v>
      </c>
      <c r="E687" s="58" t="s">
        <v>7288</v>
      </c>
      <c r="F687" s="55" t="s">
        <v>1178</v>
      </c>
      <c r="G687" s="59" t="s">
        <v>337</v>
      </c>
      <c r="H687" s="59" t="s">
        <v>951</v>
      </c>
      <c r="I687" s="59" t="s">
        <v>871</v>
      </c>
      <c r="J687" s="59" t="s">
        <v>862</v>
      </c>
      <c r="K687" s="59" t="s">
        <v>6535</v>
      </c>
      <c r="L687" s="84">
        <f>'20200 LiabilityRollFwd'!S60</f>
        <v>0</v>
      </c>
    </row>
    <row r="688" spans="1:12" s="55" customFormat="1" ht="15" thickBot="1" x14ac:dyDescent="0.35">
      <c r="A688" s="55" t="str">
        <f>MID(F695,6,5)</f>
        <v>20017</v>
      </c>
      <c r="B688" s="55" t="str">
        <f>MID(F695,11,3)</f>
        <v>799</v>
      </c>
      <c r="C688" s="55" t="str">
        <f>RIGHT(F695,2)</f>
        <v>48</v>
      </c>
      <c r="D688" s="58">
        <v>8</v>
      </c>
      <c r="E688" s="58" t="s">
        <v>7289</v>
      </c>
      <c r="F688" s="55" t="s">
        <v>7199</v>
      </c>
      <c r="G688" s="59" t="s">
        <v>337</v>
      </c>
      <c r="H688" s="59" t="s">
        <v>951</v>
      </c>
      <c r="I688" s="59" t="s">
        <v>871</v>
      </c>
      <c r="J688" s="59" t="s">
        <v>842</v>
      </c>
      <c r="K688" s="59" t="s">
        <v>6544</v>
      </c>
      <c r="L688" s="84">
        <f>'20200 LiabilityRollFwd'!S52</f>
        <v>0</v>
      </c>
    </row>
    <row r="689" spans="1:12" s="55" customFormat="1" ht="15" thickBot="1" x14ac:dyDescent="0.35">
      <c r="A689" s="55" t="str">
        <f>MID(F701,6,5)</f>
        <v>20017</v>
      </c>
      <c r="B689" s="55" t="str">
        <f>MID(F701,11,3)</f>
        <v>099</v>
      </c>
      <c r="C689" s="55" t="str">
        <f>RIGHT(F701,2)</f>
        <v>14</v>
      </c>
      <c r="D689" s="58">
        <v>10</v>
      </c>
      <c r="E689" s="58" t="s">
        <v>7290</v>
      </c>
      <c r="F689" s="55" t="s">
        <v>7201</v>
      </c>
      <c r="G689" s="59" t="s">
        <v>337</v>
      </c>
      <c r="H689" s="59" t="s">
        <v>951</v>
      </c>
      <c r="I689" s="59" t="s">
        <v>871</v>
      </c>
      <c r="J689" s="59" t="s">
        <v>849</v>
      </c>
      <c r="K689" s="59" t="s">
        <v>6544</v>
      </c>
      <c r="L689" s="84">
        <f>'20200 LiabilityRollFwd'!S55</f>
        <v>0</v>
      </c>
    </row>
    <row r="690" spans="1:12" s="55" customFormat="1" ht="15" thickBot="1" x14ac:dyDescent="0.35">
      <c r="A690" s="55" t="str">
        <f>MID(F702,6,5)</f>
        <v>20017</v>
      </c>
      <c r="B690" s="55" t="str">
        <f>MID(F702,11,3)</f>
        <v>110</v>
      </c>
      <c r="C690" s="55" t="str">
        <f>RIGHT(F702,2)</f>
        <v>14</v>
      </c>
      <c r="D690" s="58">
        <v>9</v>
      </c>
      <c r="E690" s="58" t="s">
        <v>7291</v>
      </c>
      <c r="F690" s="55" t="s">
        <v>7203</v>
      </c>
      <c r="G690" s="59" t="s">
        <v>337</v>
      </c>
      <c r="H690" s="59" t="s">
        <v>951</v>
      </c>
      <c r="I690" s="59" t="s">
        <v>871</v>
      </c>
      <c r="J690" s="59" t="s">
        <v>795</v>
      </c>
      <c r="K690" s="59" t="s">
        <v>6544</v>
      </c>
      <c r="L690" s="84">
        <f>'20200 LiabilityRollFwd'!S58</f>
        <v>0</v>
      </c>
    </row>
    <row r="691" spans="1:12" s="55" customFormat="1" ht="15" thickBot="1" x14ac:dyDescent="0.35">
      <c r="A691" s="55" t="str">
        <f>MID(F703,6,5)</f>
        <v>20017</v>
      </c>
      <c r="B691" s="55" t="str">
        <f>MID(F703,11,3)</f>
        <v>210</v>
      </c>
      <c r="C691" s="55" t="str">
        <f>RIGHT(F703,2)</f>
        <v>14</v>
      </c>
      <c r="D691" s="58">
        <v>8</v>
      </c>
      <c r="E691" s="58" t="s">
        <v>7292</v>
      </c>
      <c r="F691" s="55" t="s">
        <v>7205</v>
      </c>
      <c r="G691" s="59" t="s">
        <v>337</v>
      </c>
      <c r="H691" s="59" t="s">
        <v>951</v>
      </c>
      <c r="I691" s="59" t="s">
        <v>871</v>
      </c>
      <c r="J691" s="59" t="s">
        <v>862</v>
      </c>
      <c r="K691" s="59" t="s">
        <v>6544</v>
      </c>
      <c r="L691" s="84">
        <f>'20200 LiabilityRollFwd'!S61</f>
        <v>0</v>
      </c>
    </row>
    <row r="692" spans="1:12" s="55" customFormat="1" ht="15" thickBot="1" x14ac:dyDescent="0.35">
      <c r="A692" s="55" t="str">
        <f>MID(F698,6,5)</f>
        <v>20017</v>
      </c>
      <c r="B692" s="55" t="str">
        <f>MID(F698,11,3)</f>
        <v>210</v>
      </c>
      <c r="C692" s="55" t="str">
        <f>RIGHT(F698,2)</f>
        <v>10</v>
      </c>
      <c r="D692" s="58">
        <v>8</v>
      </c>
      <c r="E692" s="58" t="s">
        <v>7293</v>
      </c>
      <c r="F692" s="55" t="s">
        <v>1205</v>
      </c>
      <c r="G692" s="59" t="s">
        <v>337</v>
      </c>
      <c r="H692" s="59" t="s">
        <v>951</v>
      </c>
      <c r="I692" s="59" t="s">
        <v>871</v>
      </c>
      <c r="J692" s="59" t="s">
        <v>842</v>
      </c>
      <c r="K692" s="59" t="s">
        <v>6552</v>
      </c>
      <c r="L692" s="84">
        <f>'20200 LiabilityRollFwd'!S53</f>
        <v>0</v>
      </c>
    </row>
    <row r="693" spans="1:12" s="55" customFormat="1" ht="15" thickBot="1" x14ac:dyDescent="0.35">
      <c r="A693" s="55" t="str">
        <f>MID(F699,6,5)</f>
        <v>20017</v>
      </c>
      <c r="B693" s="55" t="str">
        <f>MID(F699,11,3)</f>
        <v>799</v>
      </c>
      <c r="C693" s="55" t="str">
        <f>RIGHT(F699,2)</f>
        <v>10</v>
      </c>
      <c r="D693" s="58">
        <v>10</v>
      </c>
      <c r="E693" s="58" t="s">
        <v>7294</v>
      </c>
      <c r="F693" s="55" t="s">
        <v>1292</v>
      </c>
      <c r="G693" s="59" t="s">
        <v>337</v>
      </c>
      <c r="H693" s="59" t="s">
        <v>951</v>
      </c>
      <c r="I693" s="59" t="s">
        <v>871</v>
      </c>
      <c r="J693" s="59" t="s">
        <v>849</v>
      </c>
      <c r="K693" s="59" t="s">
        <v>6552</v>
      </c>
      <c r="L693" s="84">
        <f>'20200 LiabilityRollFwd'!S56</f>
        <v>0</v>
      </c>
    </row>
    <row r="694" spans="1:12" s="55" customFormat="1" ht="15" thickBot="1" x14ac:dyDescent="0.35">
      <c r="A694" s="55" t="str">
        <f>MID(F700,6,5)</f>
        <v>20017</v>
      </c>
      <c r="B694" s="55" t="str">
        <f>MID(F700,11,3)</f>
        <v>799</v>
      </c>
      <c r="C694" s="55" t="str">
        <f>RIGHT(F700,2)</f>
        <v>10</v>
      </c>
      <c r="D694" s="58">
        <v>9</v>
      </c>
      <c r="E694" s="58" t="s">
        <v>7295</v>
      </c>
      <c r="F694" s="55" t="s">
        <v>1243</v>
      </c>
      <c r="G694" s="59" t="s">
        <v>337</v>
      </c>
      <c r="H694" s="59" t="s">
        <v>951</v>
      </c>
      <c r="I694" s="59" t="s">
        <v>871</v>
      </c>
      <c r="J694" s="59" t="s">
        <v>795</v>
      </c>
      <c r="K694" s="59" t="s">
        <v>6552</v>
      </c>
      <c r="L694" s="84">
        <f>'20200 LiabilityRollFwd'!S59</f>
        <v>0</v>
      </c>
    </row>
    <row r="695" spans="1:12" s="55" customFormat="1" ht="15" thickBot="1" x14ac:dyDescent="0.35">
      <c r="A695" s="55" t="str">
        <f>MID(F706,6,5)</f>
        <v>20017</v>
      </c>
      <c r="B695" s="55" t="str">
        <f>MID(F706,11,3)</f>
        <v>099</v>
      </c>
      <c r="C695" s="55" t="str">
        <f>RIGHT(F706,2)</f>
        <v>18</v>
      </c>
      <c r="D695" s="58">
        <v>8</v>
      </c>
      <c r="E695" s="58" t="s">
        <v>7296</v>
      </c>
      <c r="F695" s="55" t="s">
        <v>1180</v>
      </c>
      <c r="G695" s="59" t="s">
        <v>337</v>
      </c>
      <c r="H695" s="59" t="s">
        <v>951</v>
      </c>
      <c r="I695" s="59" t="s">
        <v>871</v>
      </c>
      <c r="J695" s="59" t="s">
        <v>862</v>
      </c>
      <c r="K695" s="59" t="s">
        <v>6552</v>
      </c>
      <c r="L695" s="84">
        <f>'20200 LiabilityRollFwd'!S62</f>
        <v>0</v>
      </c>
    </row>
    <row r="696" spans="1:12" s="55" customFormat="1" ht="15" thickBot="1" x14ac:dyDescent="0.35">
      <c r="A696" s="55" t="str">
        <f>MID(F712,6,5)</f>
        <v>20017</v>
      </c>
      <c r="B696" s="55" t="str">
        <f>MID(F712,11,3)</f>
        <v>799</v>
      </c>
      <c r="C696" s="55" t="str">
        <f>RIGHT(F712,2)</f>
        <v>29</v>
      </c>
      <c r="D696" s="58">
        <v>8</v>
      </c>
      <c r="E696" s="58" t="s">
        <v>7297</v>
      </c>
      <c r="F696" s="55" t="s">
        <v>1151</v>
      </c>
      <c r="G696" s="59" t="s">
        <v>775</v>
      </c>
      <c r="H696" s="59" t="s">
        <v>763</v>
      </c>
      <c r="I696" s="59" t="s">
        <v>871</v>
      </c>
      <c r="J696" s="59" t="s">
        <v>842</v>
      </c>
      <c r="K696" s="59" t="s">
        <v>6535</v>
      </c>
      <c r="L696" s="84">
        <f>'20200 LiabilityRollFwd'!K51</f>
        <v>0</v>
      </c>
    </row>
    <row r="697" spans="1:12" s="55" customFormat="1" ht="15" thickBot="1" x14ac:dyDescent="0.35">
      <c r="A697" s="55" t="str">
        <f>MID(F717,6,5)</f>
        <v>20017</v>
      </c>
      <c r="B697" s="55" t="str">
        <f>MID(F717,11,3)</f>
        <v>099</v>
      </c>
      <c r="C697" s="55" t="str">
        <f>RIGHT(F717,2)</f>
        <v>44</v>
      </c>
      <c r="D697" s="58">
        <v>10</v>
      </c>
      <c r="E697" s="58" t="s">
        <v>7298</v>
      </c>
      <c r="F697" s="55" t="s">
        <v>7173</v>
      </c>
      <c r="G697" s="59" t="s">
        <v>775</v>
      </c>
      <c r="H697" s="59" t="s">
        <v>763</v>
      </c>
      <c r="I697" s="59" t="s">
        <v>871</v>
      </c>
      <c r="J697" s="59" t="s">
        <v>849</v>
      </c>
      <c r="K697" s="59" t="s">
        <v>6535</v>
      </c>
      <c r="L697" s="84">
        <f>'20200 LiabilityRollFwd'!K54</f>
        <v>0</v>
      </c>
    </row>
    <row r="698" spans="1:12" s="55" customFormat="1" ht="15" thickBot="1" x14ac:dyDescent="0.35">
      <c r="A698" s="55" t="str">
        <f>MID(F718,6,5)</f>
        <v>20017</v>
      </c>
      <c r="B698" s="55" t="str">
        <f>MID(F718,11,3)</f>
        <v>110</v>
      </c>
      <c r="C698" s="55" t="str">
        <f>RIGHT(F718,2)</f>
        <v>44</v>
      </c>
      <c r="D698" s="58">
        <v>9</v>
      </c>
      <c r="E698" s="58" t="s">
        <v>7299</v>
      </c>
      <c r="F698" s="55" t="s">
        <v>7175</v>
      </c>
      <c r="G698" s="59" t="s">
        <v>775</v>
      </c>
      <c r="H698" s="59" t="s">
        <v>763</v>
      </c>
      <c r="I698" s="59" t="s">
        <v>871</v>
      </c>
      <c r="J698" s="59" t="s">
        <v>795</v>
      </c>
      <c r="K698" s="59" t="s">
        <v>6535</v>
      </c>
      <c r="L698" s="84">
        <f>'20200 LiabilityRollFwd'!K57</f>
        <v>0</v>
      </c>
    </row>
    <row r="699" spans="1:12" s="55" customFormat="1" ht="15" thickBot="1" x14ac:dyDescent="0.35">
      <c r="A699" s="55" t="str">
        <f>MID(F719,6,5)</f>
        <v>20017</v>
      </c>
      <c r="B699" s="55" t="str">
        <f>MID(F719,11,3)</f>
        <v>210</v>
      </c>
      <c r="C699" s="55" t="str">
        <f>RIGHT(F719,2)</f>
        <v>44</v>
      </c>
      <c r="D699" s="58">
        <v>4</v>
      </c>
      <c r="E699" s="58" t="s">
        <v>7300</v>
      </c>
      <c r="F699" s="55" t="s">
        <v>1072</v>
      </c>
      <c r="G699" s="59" t="s">
        <v>775</v>
      </c>
      <c r="H699" s="59" t="s">
        <v>763</v>
      </c>
      <c r="I699" s="59" t="s">
        <v>871</v>
      </c>
      <c r="J699" s="59" t="s">
        <v>862</v>
      </c>
      <c r="K699" s="59" t="s">
        <v>6535</v>
      </c>
      <c r="L699" s="84">
        <f>'20200 LiabilityRollFwd'!K60</f>
        <v>0</v>
      </c>
    </row>
    <row r="700" spans="1:12" s="55" customFormat="1" ht="15" thickBot="1" x14ac:dyDescent="0.35">
      <c r="A700" s="55" t="str">
        <f>MID(F720,6,5)</f>
        <v>20017</v>
      </c>
      <c r="B700" s="55" t="str">
        <f>MID(F720,11,3)</f>
        <v>799</v>
      </c>
      <c r="C700" s="55" t="str">
        <f>RIGHT(F720,2)</f>
        <v>44</v>
      </c>
      <c r="D700" s="58">
        <v>8</v>
      </c>
      <c r="E700" s="58" t="s">
        <v>7301</v>
      </c>
      <c r="F700" s="55" t="s">
        <v>1072</v>
      </c>
      <c r="G700" s="59" t="s">
        <v>775</v>
      </c>
      <c r="H700" s="59" t="s">
        <v>763</v>
      </c>
      <c r="I700" s="59" t="s">
        <v>871</v>
      </c>
      <c r="J700" s="59" t="s">
        <v>862</v>
      </c>
      <c r="K700" s="59" t="s">
        <v>6535</v>
      </c>
      <c r="L700" s="84">
        <f>'20200 LiabilityRollFwd'!K60</f>
        <v>0</v>
      </c>
    </row>
    <row r="701" spans="1:12" s="55" customFormat="1" ht="15" thickBot="1" x14ac:dyDescent="0.35">
      <c r="A701" s="55" t="str">
        <f t="shared" ref="A701" si="70">MID(F707,6,5)</f>
        <v>20017</v>
      </c>
      <c r="B701" s="55" t="str">
        <f t="shared" ref="B701" si="71">MID(F707,11,3)</f>
        <v>110</v>
      </c>
      <c r="C701" s="55" t="str">
        <f t="shared" ref="C701" si="72">RIGHT(F707,2)</f>
        <v>18</v>
      </c>
      <c r="D701" s="58">
        <v>8</v>
      </c>
      <c r="E701" s="58" t="s">
        <v>7302</v>
      </c>
      <c r="F701" s="55" t="s">
        <v>1152</v>
      </c>
      <c r="G701" s="59" t="s">
        <v>775</v>
      </c>
      <c r="H701" s="59" t="s">
        <v>763</v>
      </c>
      <c r="I701" s="59" t="s">
        <v>871</v>
      </c>
      <c r="J701" s="59" t="s">
        <v>842</v>
      </c>
      <c r="K701" s="59" t="s">
        <v>6544</v>
      </c>
      <c r="L701" s="84">
        <f>'20200 LiabilityRollFwd'!K52</f>
        <v>0</v>
      </c>
    </row>
    <row r="702" spans="1:12" s="55" customFormat="1" ht="15" thickBot="1" x14ac:dyDescent="0.35">
      <c r="A702" s="55" t="str">
        <f>MID(F708,6,5)</f>
        <v>20017</v>
      </c>
      <c r="B702" s="55" t="str">
        <f>MID(F708,11,3)</f>
        <v>210</v>
      </c>
      <c r="C702" s="55" t="str">
        <f>RIGHT(F708,2)</f>
        <v>18</v>
      </c>
      <c r="D702" s="58">
        <v>10</v>
      </c>
      <c r="E702" s="58" t="s">
        <v>7303</v>
      </c>
      <c r="F702" s="55" t="s">
        <v>7180</v>
      </c>
      <c r="G702" s="59" t="s">
        <v>775</v>
      </c>
      <c r="H702" s="59" t="s">
        <v>763</v>
      </c>
      <c r="I702" s="59" t="s">
        <v>871</v>
      </c>
      <c r="J702" s="59" t="s">
        <v>849</v>
      </c>
      <c r="K702" s="59" t="s">
        <v>6544</v>
      </c>
      <c r="L702" s="84">
        <f>'20200 LiabilityRollFwd'!K55</f>
        <v>0</v>
      </c>
    </row>
    <row r="703" spans="1:12" s="55" customFormat="1" ht="15" thickBot="1" x14ac:dyDescent="0.35">
      <c r="A703" s="55" t="str">
        <f>MID(F709,6,5)</f>
        <v>20017</v>
      </c>
      <c r="B703" s="55" t="str">
        <f>MID(F709,11,3)</f>
        <v>799</v>
      </c>
      <c r="C703" s="55" t="str">
        <f>RIGHT(F709,2)</f>
        <v>18</v>
      </c>
      <c r="D703" s="58">
        <v>9</v>
      </c>
      <c r="E703" s="58" t="s">
        <v>7304</v>
      </c>
      <c r="F703" s="55" t="s">
        <v>7182</v>
      </c>
      <c r="G703" s="59" t="s">
        <v>775</v>
      </c>
      <c r="H703" s="59" t="s">
        <v>763</v>
      </c>
      <c r="I703" s="59" t="s">
        <v>871</v>
      </c>
      <c r="J703" s="59" t="s">
        <v>795</v>
      </c>
      <c r="K703" s="59" t="s">
        <v>6544</v>
      </c>
      <c r="L703" s="84">
        <f>'20200 LiabilityRollFwd'!K58</f>
        <v>0</v>
      </c>
    </row>
    <row r="704" spans="1:12" s="55" customFormat="1" ht="15" thickBot="1" x14ac:dyDescent="0.35">
      <c r="A704" s="55" t="str">
        <f>MID(F710,6,5)</f>
        <v>20017</v>
      </c>
      <c r="B704" s="55" t="str">
        <f>MID(F710,11,3)</f>
        <v>799</v>
      </c>
      <c r="C704" s="55" t="str">
        <f>RIGHT(F710,2)</f>
        <v>18</v>
      </c>
      <c r="D704" s="58">
        <v>4</v>
      </c>
      <c r="E704" s="58" t="s">
        <v>7305</v>
      </c>
      <c r="F704" s="55" t="s">
        <v>1073</v>
      </c>
      <c r="G704" s="59" t="s">
        <v>775</v>
      </c>
      <c r="H704" s="59" t="s">
        <v>763</v>
      </c>
      <c r="I704" s="59" t="s">
        <v>871</v>
      </c>
      <c r="J704" s="59" t="s">
        <v>862</v>
      </c>
      <c r="K704" s="59" t="s">
        <v>6544</v>
      </c>
      <c r="L704" s="84">
        <f>'20200 LiabilityRollFwd'!K61</f>
        <v>0</v>
      </c>
    </row>
    <row r="705" spans="1:12" s="55" customFormat="1" ht="15" thickBot="1" x14ac:dyDescent="0.35">
      <c r="A705" s="55" t="str">
        <f>MID(F711,6,5)</f>
        <v>20017</v>
      </c>
      <c r="B705" s="55" t="str">
        <f>MID(F711,11,3)</f>
        <v>799</v>
      </c>
      <c r="C705" s="55" t="str">
        <f>RIGHT(F711,2)</f>
        <v>06</v>
      </c>
      <c r="D705" s="58">
        <v>8</v>
      </c>
      <c r="E705" s="58" t="s">
        <v>7306</v>
      </c>
      <c r="F705" s="55" t="s">
        <v>1073</v>
      </c>
      <c r="G705" s="59" t="s">
        <v>775</v>
      </c>
      <c r="H705" s="59" t="s">
        <v>763</v>
      </c>
      <c r="I705" s="59" t="s">
        <v>871</v>
      </c>
      <c r="J705" s="59" t="s">
        <v>862</v>
      </c>
      <c r="K705" s="59" t="s">
        <v>6544</v>
      </c>
      <c r="L705" s="84">
        <f>'20200 LiabilityRollFwd'!K61</f>
        <v>0</v>
      </c>
    </row>
    <row r="706" spans="1:12" s="55" customFormat="1" ht="15" thickBot="1" x14ac:dyDescent="0.35">
      <c r="A706" s="55" t="str">
        <f>MID(F713,6,5)</f>
        <v>20017</v>
      </c>
      <c r="B706" s="55" t="str">
        <f>MID(F713,11,3)</f>
        <v>099</v>
      </c>
      <c r="C706" s="55" t="str">
        <f>RIGHT(F713,2)</f>
        <v>40</v>
      </c>
      <c r="D706" s="58">
        <v>8</v>
      </c>
      <c r="E706" s="58" t="s">
        <v>7307</v>
      </c>
      <c r="F706" s="55" t="s">
        <v>1153</v>
      </c>
      <c r="G706" s="59" t="s">
        <v>775</v>
      </c>
      <c r="H706" s="59" t="s">
        <v>763</v>
      </c>
      <c r="I706" s="59" t="s">
        <v>871</v>
      </c>
      <c r="J706" s="59" t="s">
        <v>842</v>
      </c>
      <c r="K706" s="59" t="s">
        <v>6552</v>
      </c>
      <c r="L706" s="84">
        <f>'20200 LiabilityRollFwd'!K53</f>
        <v>0</v>
      </c>
    </row>
    <row r="707" spans="1:12" s="55" customFormat="1" ht="15" thickBot="1" x14ac:dyDescent="0.35">
      <c r="A707" s="55" t="str">
        <f>MID(F714,6,5)</f>
        <v>20017</v>
      </c>
      <c r="B707" s="55" t="str">
        <f>MID(F714,11,3)</f>
        <v>110</v>
      </c>
      <c r="C707" s="55" t="str">
        <f>RIGHT(F714,2)</f>
        <v>40</v>
      </c>
      <c r="D707" s="58">
        <v>10</v>
      </c>
      <c r="E707" s="58" t="s">
        <v>7308</v>
      </c>
      <c r="F707" s="55" t="s">
        <v>1268</v>
      </c>
      <c r="G707" s="59" t="s">
        <v>775</v>
      </c>
      <c r="H707" s="59" t="s">
        <v>763</v>
      </c>
      <c r="I707" s="59" t="s">
        <v>871</v>
      </c>
      <c r="J707" s="59" t="s">
        <v>849</v>
      </c>
      <c r="K707" s="59" t="s">
        <v>6552</v>
      </c>
      <c r="L707" s="84">
        <f>'20200 LiabilityRollFwd'!K56</f>
        <v>0</v>
      </c>
    </row>
    <row r="708" spans="1:12" s="55" customFormat="1" ht="15" thickBot="1" x14ac:dyDescent="0.35">
      <c r="A708" s="55" t="str">
        <f>MID(F715,6,5)</f>
        <v>20017</v>
      </c>
      <c r="B708" s="55" t="str">
        <f>MID(F715,11,3)</f>
        <v>210</v>
      </c>
      <c r="C708" s="55" t="str">
        <f>RIGHT(F715,2)</f>
        <v>40</v>
      </c>
      <c r="D708" s="58">
        <v>9</v>
      </c>
      <c r="E708" s="58" t="s">
        <v>7309</v>
      </c>
      <c r="F708" s="55" t="s">
        <v>1223</v>
      </c>
      <c r="G708" s="59" t="s">
        <v>775</v>
      </c>
      <c r="H708" s="59" t="s">
        <v>763</v>
      </c>
      <c r="I708" s="59" t="s">
        <v>871</v>
      </c>
      <c r="J708" s="59" t="s">
        <v>795</v>
      </c>
      <c r="K708" s="59" t="s">
        <v>6552</v>
      </c>
      <c r="L708" s="84">
        <f>'20200 LiabilityRollFwd'!K59</f>
        <v>0</v>
      </c>
    </row>
    <row r="709" spans="1:12" s="55" customFormat="1" ht="15" thickBot="1" x14ac:dyDescent="0.35">
      <c r="A709" s="55" t="str">
        <f>MID(F716,6,5)</f>
        <v>20017</v>
      </c>
      <c r="B709" s="55" t="str">
        <f>MID(F716,11,3)</f>
        <v>799</v>
      </c>
      <c r="C709" s="55" t="str">
        <f>RIGHT(F716,2)</f>
        <v>40</v>
      </c>
      <c r="D709" s="58">
        <v>4</v>
      </c>
      <c r="E709" s="58" t="s">
        <v>7310</v>
      </c>
      <c r="F709" s="55" t="s">
        <v>1074</v>
      </c>
      <c r="G709" s="59" t="s">
        <v>775</v>
      </c>
      <c r="H709" s="59" t="s">
        <v>763</v>
      </c>
      <c r="I709" s="59" t="s">
        <v>871</v>
      </c>
      <c r="J709" s="59" t="s">
        <v>862</v>
      </c>
      <c r="K709" s="59" t="s">
        <v>6552</v>
      </c>
      <c r="L709" s="84">
        <f>'20200 LiabilityRollFwd'!K62</f>
        <v>0</v>
      </c>
    </row>
    <row r="710" spans="1:12" s="55" customFormat="1" ht="15" thickBot="1" x14ac:dyDescent="0.35">
      <c r="A710" s="55" t="str">
        <f>MID(F721,6,5)</f>
        <v>20017</v>
      </c>
      <c r="B710" s="55" t="str">
        <f>MID(F721,11,3)</f>
        <v>099</v>
      </c>
      <c r="C710" s="55" t="str">
        <f>RIGHT(F721,2)</f>
        <v>48</v>
      </c>
      <c r="D710" s="58">
        <v>8</v>
      </c>
      <c r="E710" s="58" t="s">
        <v>7311</v>
      </c>
      <c r="F710" s="55" t="s">
        <v>1074</v>
      </c>
      <c r="G710" s="59" t="s">
        <v>775</v>
      </c>
      <c r="H710" s="59" t="s">
        <v>763</v>
      </c>
      <c r="I710" s="59" t="s">
        <v>871</v>
      </c>
      <c r="J710" s="59" t="s">
        <v>862</v>
      </c>
      <c r="K710" s="59" t="s">
        <v>6552</v>
      </c>
      <c r="L710" s="84">
        <f>'20200 LiabilityRollFwd'!K62</f>
        <v>0</v>
      </c>
    </row>
    <row r="711" spans="1:12" s="55" customFormat="1" ht="15" thickBot="1" x14ac:dyDescent="0.35">
      <c r="A711" s="55" t="str">
        <f>MID(F722,6,5)</f>
        <v>20017</v>
      </c>
      <c r="B711" s="55" t="str">
        <f>MID(F722,11,3)</f>
        <v>110</v>
      </c>
      <c r="C711" s="55" t="str">
        <f>RIGHT(F722,2)</f>
        <v>48</v>
      </c>
      <c r="D711" s="58">
        <v>5</v>
      </c>
      <c r="E711" s="58" t="s">
        <v>7312</v>
      </c>
      <c r="F711" s="55" t="s">
        <v>1092</v>
      </c>
      <c r="G711" s="59" t="s">
        <v>775</v>
      </c>
      <c r="H711" s="59" t="s">
        <v>763</v>
      </c>
      <c r="I711" s="59" t="s">
        <v>871</v>
      </c>
      <c r="J711" s="59" t="s">
        <v>862</v>
      </c>
      <c r="K711" s="59" t="s">
        <v>810</v>
      </c>
      <c r="L711" s="84">
        <f>'20200 LiabilityRollFwd'!K63</f>
        <v>0</v>
      </c>
    </row>
    <row r="712" spans="1:12" s="55" customFormat="1" ht="15" thickBot="1" x14ac:dyDescent="0.35">
      <c r="A712" s="55" t="str">
        <f>MID(F723,6,5)</f>
        <v>20017</v>
      </c>
      <c r="B712" s="55" t="str">
        <f>MID(F723,11,3)</f>
        <v>210</v>
      </c>
      <c r="C712" s="55" t="str">
        <f>RIGHT(F723,2)</f>
        <v>48</v>
      </c>
      <c r="D712" s="58">
        <v>4</v>
      </c>
      <c r="E712" s="58" t="s">
        <v>7313</v>
      </c>
      <c r="F712" s="55" t="s">
        <v>1083</v>
      </c>
      <c r="G712" s="59" t="s">
        <v>775</v>
      </c>
      <c r="H712" s="59" t="s">
        <v>763</v>
      </c>
      <c r="I712" s="59" t="s">
        <v>871</v>
      </c>
      <c r="J712" s="59" t="s">
        <v>862</v>
      </c>
      <c r="K712" s="59" t="s">
        <v>6562</v>
      </c>
      <c r="L712" s="84">
        <f>'20200 LiabilityRollFwd'!K64</f>
        <v>0</v>
      </c>
    </row>
    <row r="713" spans="1:12" s="55" customFormat="1" ht="15" thickBot="1" x14ac:dyDescent="0.35">
      <c r="A713" s="55" t="str">
        <f>MID(F733,6,5)</f>
        <v>20017</v>
      </c>
      <c r="B713" s="55" t="str">
        <f>MID(F733,11,3)</f>
        <v>799</v>
      </c>
      <c r="C713" s="55" t="str">
        <f>RIGHT(F733,2)</f>
        <v>14</v>
      </c>
      <c r="D713" s="58">
        <v>8</v>
      </c>
      <c r="E713" s="58" t="s">
        <v>7314</v>
      </c>
      <c r="F713" s="55" t="s">
        <v>7193</v>
      </c>
      <c r="G713" s="59" t="s">
        <v>775</v>
      </c>
      <c r="H713" s="59" t="s">
        <v>951</v>
      </c>
      <c r="I713" s="59" t="s">
        <v>871</v>
      </c>
      <c r="J713" s="59" t="s">
        <v>842</v>
      </c>
      <c r="K713" s="59" t="s">
        <v>6535</v>
      </c>
      <c r="L713" s="84">
        <f>'20200 LiabilityRollFwd'!R51</f>
        <v>0</v>
      </c>
    </row>
    <row r="714" spans="1:12" s="55" customFormat="1" ht="15" thickBot="1" x14ac:dyDescent="0.35">
      <c r="A714" s="55" t="str">
        <f>MID(F734,6,5)</f>
        <v>20017</v>
      </c>
      <c r="B714" s="55" t="str">
        <f>MID(F734,11,3)</f>
        <v>799</v>
      </c>
      <c r="C714" s="55" t="str">
        <f>RIGHT(F734,2)</f>
        <v>14</v>
      </c>
      <c r="D714" s="58">
        <v>10</v>
      </c>
      <c r="E714" s="58" t="s">
        <v>7315</v>
      </c>
      <c r="F714" s="55" t="s">
        <v>1290</v>
      </c>
      <c r="G714" s="59" t="s">
        <v>775</v>
      </c>
      <c r="H714" s="59" t="s">
        <v>951</v>
      </c>
      <c r="I714" s="59" t="s">
        <v>871</v>
      </c>
      <c r="J714" s="59" t="s">
        <v>849</v>
      </c>
      <c r="K714" s="59" t="s">
        <v>6535</v>
      </c>
      <c r="L714" s="84">
        <f>'20200 LiabilityRollFwd'!R54</f>
        <v>0</v>
      </c>
    </row>
    <row r="715" spans="1:12" s="55" customFormat="1" ht="15" thickBot="1" x14ac:dyDescent="0.35">
      <c r="A715" s="55" t="str">
        <f>MID(F725,6,5)</f>
        <v>20017</v>
      </c>
      <c r="B715" s="55" t="str">
        <f>MID(F725,11,3)</f>
        <v>099</v>
      </c>
      <c r="C715" s="55" t="str">
        <f>RIGHT(F725,2)</f>
        <v>10</v>
      </c>
      <c r="D715" s="58">
        <v>9</v>
      </c>
      <c r="E715" s="58" t="s">
        <v>7316</v>
      </c>
      <c r="F715" s="55" t="s">
        <v>7196</v>
      </c>
      <c r="G715" s="59" t="s">
        <v>775</v>
      </c>
      <c r="H715" s="59" t="s">
        <v>951</v>
      </c>
      <c r="I715" s="59" t="s">
        <v>871</v>
      </c>
      <c r="J715" s="59" t="s">
        <v>795</v>
      </c>
      <c r="K715" s="59" t="s">
        <v>6535</v>
      </c>
      <c r="L715" s="84">
        <f>'20200 LiabilityRollFwd'!R57</f>
        <v>0</v>
      </c>
    </row>
    <row r="716" spans="1:12" s="55" customFormat="1" ht="15" thickBot="1" x14ac:dyDescent="0.35">
      <c r="A716" s="55" t="str">
        <f>MID(F726,6,5)</f>
        <v>20017</v>
      </c>
      <c r="B716" s="55" t="str">
        <f>MID(F726,11,3)</f>
        <v>110</v>
      </c>
      <c r="C716" s="55" t="str">
        <f>RIGHT(F726,2)</f>
        <v>10</v>
      </c>
      <c r="D716" s="58">
        <v>8</v>
      </c>
      <c r="E716" s="58" t="s">
        <v>7317</v>
      </c>
      <c r="F716" s="55" t="s">
        <v>1178</v>
      </c>
      <c r="G716" s="59" t="s">
        <v>775</v>
      </c>
      <c r="H716" s="59" t="s">
        <v>951</v>
      </c>
      <c r="I716" s="59" t="s">
        <v>871</v>
      </c>
      <c r="J716" s="59" t="s">
        <v>862</v>
      </c>
      <c r="K716" s="59" t="s">
        <v>6535</v>
      </c>
      <c r="L716" s="84">
        <f>'20200 LiabilityRollFwd'!R60</f>
        <v>0</v>
      </c>
    </row>
    <row r="717" spans="1:12" s="55" customFormat="1" ht="15" thickBot="1" x14ac:dyDescent="0.35">
      <c r="A717" s="55" t="str">
        <f>MID(F724,6,5)</f>
        <v>20017</v>
      </c>
      <c r="B717" s="55" t="str">
        <f>MID(F724,11,3)</f>
        <v>799</v>
      </c>
      <c r="C717" s="55" t="str">
        <f>RIGHT(F724,2)</f>
        <v>48</v>
      </c>
      <c r="D717" s="58">
        <v>8</v>
      </c>
      <c r="E717" s="58" t="s">
        <v>7318</v>
      </c>
      <c r="F717" s="55" t="s">
        <v>7199</v>
      </c>
      <c r="G717" s="59" t="s">
        <v>775</v>
      </c>
      <c r="H717" s="59" t="s">
        <v>951</v>
      </c>
      <c r="I717" s="59" t="s">
        <v>871</v>
      </c>
      <c r="J717" s="59" t="s">
        <v>842</v>
      </c>
      <c r="K717" s="59" t="s">
        <v>6544</v>
      </c>
      <c r="L717" s="84">
        <f>'20200 LiabilityRollFwd'!R52</f>
        <v>0</v>
      </c>
    </row>
    <row r="718" spans="1:12" s="55" customFormat="1" ht="15" thickBot="1" x14ac:dyDescent="0.35">
      <c r="A718" s="55" t="str">
        <f>MID(F730,6,5)</f>
        <v>20017</v>
      </c>
      <c r="B718" s="55" t="str">
        <f>MID(F730,11,3)</f>
        <v>099</v>
      </c>
      <c r="C718" s="55" t="str">
        <f>RIGHT(F730,2)</f>
        <v>14</v>
      </c>
      <c r="D718" s="58">
        <v>10</v>
      </c>
      <c r="E718" s="58" t="s">
        <v>7319</v>
      </c>
      <c r="F718" s="55" t="s">
        <v>7201</v>
      </c>
      <c r="G718" s="59" t="s">
        <v>775</v>
      </c>
      <c r="H718" s="59" t="s">
        <v>951</v>
      </c>
      <c r="I718" s="59" t="s">
        <v>871</v>
      </c>
      <c r="J718" s="59" t="s">
        <v>849</v>
      </c>
      <c r="K718" s="59" t="s">
        <v>6544</v>
      </c>
      <c r="L718" s="84">
        <f>'20200 LiabilityRollFwd'!R55</f>
        <v>0</v>
      </c>
    </row>
    <row r="719" spans="1:12" s="55" customFormat="1" ht="15" thickBot="1" x14ac:dyDescent="0.35">
      <c r="A719" s="55" t="str">
        <f>MID(F731,6,5)</f>
        <v>20017</v>
      </c>
      <c r="B719" s="55" t="str">
        <f>MID(F731,11,3)</f>
        <v>110</v>
      </c>
      <c r="C719" s="55" t="str">
        <f>RIGHT(F731,2)</f>
        <v>14</v>
      </c>
      <c r="D719" s="58">
        <v>9</v>
      </c>
      <c r="E719" s="58" t="s">
        <v>7320</v>
      </c>
      <c r="F719" s="55" t="s">
        <v>7203</v>
      </c>
      <c r="G719" s="59" t="s">
        <v>775</v>
      </c>
      <c r="H719" s="59" t="s">
        <v>951</v>
      </c>
      <c r="I719" s="59" t="s">
        <v>871</v>
      </c>
      <c r="J719" s="59" t="s">
        <v>795</v>
      </c>
      <c r="K719" s="59" t="s">
        <v>6544</v>
      </c>
      <c r="L719" s="84">
        <f>'20200 LiabilityRollFwd'!R58</f>
        <v>0</v>
      </c>
    </row>
    <row r="720" spans="1:12" s="55" customFormat="1" ht="15" thickBot="1" x14ac:dyDescent="0.35">
      <c r="A720" s="55" t="str">
        <f>MID(F732,6,5)</f>
        <v>20017</v>
      </c>
      <c r="B720" s="55" t="str">
        <f>MID(F732,11,3)</f>
        <v>210</v>
      </c>
      <c r="C720" s="55" t="str">
        <f>RIGHT(F732,2)</f>
        <v>14</v>
      </c>
      <c r="D720" s="58">
        <v>8</v>
      </c>
      <c r="E720" s="58" t="s">
        <v>7321</v>
      </c>
      <c r="F720" s="55" t="s">
        <v>7205</v>
      </c>
      <c r="G720" s="59" t="s">
        <v>775</v>
      </c>
      <c r="H720" s="59" t="s">
        <v>951</v>
      </c>
      <c r="I720" s="59" t="s">
        <v>871</v>
      </c>
      <c r="J720" s="59" t="s">
        <v>862</v>
      </c>
      <c r="K720" s="59" t="s">
        <v>6544</v>
      </c>
      <c r="L720" s="84">
        <f>'20200 LiabilityRollFwd'!R61</f>
        <v>0</v>
      </c>
    </row>
    <row r="721" spans="1:12" s="55" customFormat="1" ht="15" thickBot="1" x14ac:dyDescent="0.35">
      <c r="A721" s="55" t="str">
        <f>MID(F727,6,5)</f>
        <v>20017</v>
      </c>
      <c r="B721" s="55" t="str">
        <f>MID(F727,11,3)</f>
        <v>210</v>
      </c>
      <c r="C721" s="55" t="str">
        <f>RIGHT(F727,2)</f>
        <v>10</v>
      </c>
      <c r="D721" s="58">
        <v>8</v>
      </c>
      <c r="E721" s="58" t="s">
        <v>7322</v>
      </c>
      <c r="F721" s="55" t="s">
        <v>1205</v>
      </c>
      <c r="G721" s="59" t="s">
        <v>775</v>
      </c>
      <c r="H721" s="59" t="s">
        <v>951</v>
      </c>
      <c r="I721" s="59" t="s">
        <v>871</v>
      </c>
      <c r="J721" s="59" t="s">
        <v>842</v>
      </c>
      <c r="K721" s="59" t="s">
        <v>6552</v>
      </c>
      <c r="L721" s="84">
        <f>'20200 LiabilityRollFwd'!R53</f>
        <v>0</v>
      </c>
    </row>
    <row r="722" spans="1:12" s="55" customFormat="1" ht="15" thickBot="1" x14ac:dyDescent="0.35">
      <c r="A722" s="55" t="str">
        <f>MID(F728,6,5)</f>
        <v>20017</v>
      </c>
      <c r="B722" s="55" t="str">
        <f>MID(F728,11,3)</f>
        <v>799</v>
      </c>
      <c r="C722" s="55" t="str">
        <f>RIGHT(F728,2)</f>
        <v>10</v>
      </c>
      <c r="D722" s="58">
        <v>10</v>
      </c>
      <c r="E722" s="58" t="s">
        <v>7323</v>
      </c>
      <c r="F722" s="55" t="s">
        <v>1292</v>
      </c>
      <c r="G722" s="59" t="s">
        <v>775</v>
      </c>
      <c r="H722" s="59" t="s">
        <v>951</v>
      </c>
      <c r="I722" s="59" t="s">
        <v>871</v>
      </c>
      <c r="J722" s="59" t="s">
        <v>849</v>
      </c>
      <c r="K722" s="59" t="s">
        <v>6552</v>
      </c>
      <c r="L722" s="84">
        <f>'20200 LiabilityRollFwd'!R56</f>
        <v>0</v>
      </c>
    </row>
    <row r="723" spans="1:12" s="55" customFormat="1" ht="15" thickBot="1" x14ac:dyDescent="0.35">
      <c r="A723" s="55" t="str">
        <f>MID(F729,6,5)</f>
        <v>20017</v>
      </c>
      <c r="B723" s="55" t="str">
        <f>MID(F729,11,3)</f>
        <v>799</v>
      </c>
      <c r="C723" s="55" t="str">
        <f>RIGHT(F729,2)</f>
        <v>10</v>
      </c>
      <c r="D723" s="58">
        <v>9</v>
      </c>
      <c r="E723" s="58" t="s">
        <v>7324</v>
      </c>
      <c r="F723" s="55" t="s">
        <v>1243</v>
      </c>
      <c r="G723" s="59" t="s">
        <v>775</v>
      </c>
      <c r="H723" s="59" t="s">
        <v>951</v>
      </c>
      <c r="I723" s="59" t="s">
        <v>871</v>
      </c>
      <c r="J723" s="59" t="s">
        <v>795</v>
      </c>
      <c r="K723" s="59" t="s">
        <v>6552</v>
      </c>
      <c r="L723" s="84">
        <f>'20200 LiabilityRollFwd'!R59</f>
        <v>0</v>
      </c>
    </row>
    <row r="724" spans="1:12" s="55" customFormat="1" ht="15" thickBot="1" x14ac:dyDescent="0.35">
      <c r="A724" s="55" t="str">
        <f>MID(F735,6,5)</f>
        <v>20017</v>
      </c>
      <c r="B724" s="55" t="str">
        <f>MID(F735,11,3)</f>
        <v>099</v>
      </c>
      <c r="C724" s="55" t="str">
        <f>RIGHT(F735,2)</f>
        <v>18</v>
      </c>
      <c r="D724" s="58">
        <v>8</v>
      </c>
      <c r="E724" s="58" t="s">
        <v>7325</v>
      </c>
      <c r="F724" s="55" t="s">
        <v>1180</v>
      </c>
      <c r="G724" s="59" t="s">
        <v>775</v>
      </c>
      <c r="H724" s="59" t="s">
        <v>951</v>
      </c>
      <c r="I724" s="59" t="s">
        <v>871</v>
      </c>
      <c r="J724" s="59" t="s">
        <v>862</v>
      </c>
      <c r="K724" s="59" t="s">
        <v>6552</v>
      </c>
      <c r="L724" s="84">
        <f>'20200 LiabilityRollFwd'!R62</f>
        <v>0</v>
      </c>
    </row>
    <row r="725" spans="1:12" s="55" customFormat="1" ht="15" thickBot="1" x14ac:dyDescent="0.35">
      <c r="A725" s="55" t="str">
        <f>MID(F741,6,5)</f>
        <v>20017</v>
      </c>
      <c r="B725" s="55" t="str">
        <f>MID(F741,11,3)</f>
        <v>799</v>
      </c>
      <c r="C725" s="55" t="str">
        <f>RIGHT(F741,2)</f>
        <v>29</v>
      </c>
      <c r="D725" s="58">
        <v>8</v>
      </c>
      <c r="E725" s="58" t="s">
        <v>7326</v>
      </c>
      <c r="F725" s="55" t="s">
        <v>1151</v>
      </c>
      <c r="G725" s="59" t="s">
        <v>772</v>
      </c>
      <c r="H725" s="59" t="s">
        <v>763</v>
      </c>
      <c r="I725" s="59" t="s">
        <v>871</v>
      </c>
      <c r="J725" s="59" t="s">
        <v>842</v>
      </c>
      <c r="K725" s="59" t="s">
        <v>6535</v>
      </c>
      <c r="L725" s="84">
        <f>'20200 LiabilityRollFwd'!H51</f>
        <v>0</v>
      </c>
    </row>
    <row r="726" spans="1:12" s="55" customFormat="1" ht="15" thickBot="1" x14ac:dyDescent="0.35">
      <c r="A726" s="55" t="str">
        <f>MID(F746,6,5)</f>
        <v>20017</v>
      </c>
      <c r="B726" s="55" t="str">
        <f>MID(F746,11,3)</f>
        <v>099</v>
      </c>
      <c r="C726" s="55" t="str">
        <f>RIGHT(F746,2)</f>
        <v>44</v>
      </c>
      <c r="D726" s="58">
        <v>10</v>
      </c>
      <c r="E726" s="58" t="s">
        <v>7327</v>
      </c>
      <c r="F726" s="55" t="s">
        <v>7173</v>
      </c>
      <c r="G726" s="59" t="s">
        <v>772</v>
      </c>
      <c r="H726" s="59" t="s">
        <v>763</v>
      </c>
      <c r="I726" s="59" t="s">
        <v>871</v>
      </c>
      <c r="J726" s="59" t="s">
        <v>849</v>
      </c>
      <c r="K726" s="59" t="s">
        <v>6535</v>
      </c>
      <c r="L726" s="84">
        <f>'20200 LiabilityRollFwd'!H54</f>
        <v>0</v>
      </c>
    </row>
    <row r="727" spans="1:12" s="55" customFormat="1" ht="15" thickBot="1" x14ac:dyDescent="0.35">
      <c r="A727" s="55" t="str">
        <f>MID(F747,6,5)</f>
        <v>20017</v>
      </c>
      <c r="B727" s="55" t="str">
        <f>MID(F747,11,3)</f>
        <v>110</v>
      </c>
      <c r="C727" s="55" t="str">
        <f>RIGHT(F747,2)</f>
        <v>44</v>
      </c>
      <c r="D727" s="58">
        <v>9</v>
      </c>
      <c r="E727" s="58" t="s">
        <v>7328</v>
      </c>
      <c r="F727" s="55" t="s">
        <v>7175</v>
      </c>
      <c r="G727" s="59" t="s">
        <v>772</v>
      </c>
      <c r="H727" s="59" t="s">
        <v>763</v>
      </c>
      <c r="I727" s="59" t="s">
        <v>871</v>
      </c>
      <c r="J727" s="59" t="s">
        <v>795</v>
      </c>
      <c r="K727" s="59" t="s">
        <v>6535</v>
      </c>
      <c r="L727" s="84">
        <f>'20200 LiabilityRollFwd'!H57</f>
        <v>0</v>
      </c>
    </row>
    <row r="728" spans="1:12" s="55" customFormat="1" ht="15" thickBot="1" x14ac:dyDescent="0.35">
      <c r="A728" s="55" t="str">
        <f>MID(F748,6,5)</f>
        <v>20017</v>
      </c>
      <c r="B728" s="55" t="str">
        <f>MID(F748,11,3)</f>
        <v>210</v>
      </c>
      <c r="C728" s="55" t="str">
        <f>RIGHT(F748,2)</f>
        <v>44</v>
      </c>
      <c r="D728" s="58">
        <v>4</v>
      </c>
      <c r="E728" s="58" t="s">
        <v>7329</v>
      </c>
      <c r="F728" s="55" t="s">
        <v>1072</v>
      </c>
      <c r="G728" s="59" t="s">
        <v>772</v>
      </c>
      <c r="H728" s="59" t="s">
        <v>763</v>
      </c>
      <c r="I728" s="59" t="s">
        <v>871</v>
      </c>
      <c r="J728" s="59" t="s">
        <v>862</v>
      </c>
      <c r="K728" s="59" t="s">
        <v>6535</v>
      </c>
      <c r="L728" s="84">
        <f>'20200 LiabilityRollFwd'!H60</f>
        <v>0</v>
      </c>
    </row>
    <row r="729" spans="1:12" s="55" customFormat="1" ht="15" thickBot="1" x14ac:dyDescent="0.35">
      <c r="A729" s="55" t="str">
        <f>MID(F749,6,5)</f>
        <v>20017</v>
      </c>
      <c r="B729" s="55" t="str">
        <f>MID(F749,11,3)</f>
        <v>799</v>
      </c>
      <c r="C729" s="55" t="str">
        <f>RIGHT(F749,2)</f>
        <v>44</v>
      </c>
      <c r="D729" s="58">
        <v>8</v>
      </c>
      <c r="E729" s="58" t="s">
        <v>7330</v>
      </c>
      <c r="F729" s="55" t="s">
        <v>1072</v>
      </c>
      <c r="G729" s="59" t="s">
        <v>772</v>
      </c>
      <c r="H729" s="59" t="s">
        <v>763</v>
      </c>
      <c r="I729" s="59" t="s">
        <v>871</v>
      </c>
      <c r="J729" s="59" t="s">
        <v>862</v>
      </c>
      <c r="K729" s="59" t="s">
        <v>6535</v>
      </c>
      <c r="L729" s="84">
        <f>'20200 LiabilityRollFwd'!H60</f>
        <v>0</v>
      </c>
    </row>
    <row r="730" spans="1:12" s="55" customFormat="1" ht="15" thickBot="1" x14ac:dyDescent="0.35">
      <c r="A730" s="55" t="str">
        <f t="shared" ref="A730:A733" si="73">MID(F736,6,5)</f>
        <v>20017</v>
      </c>
      <c r="B730" s="55" t="str">
        <f t="shared" ref="B730:B733" si="74">MID(F736,11,3)</f>
        <v>110</v>
      </c>
      <c r="C730" s="55" t="str">
        <f t="shared" ref="C730:C733" si="75">RIGHT(F736,2)</f>
        <v>18</v>
      </c>
      <c r="D730" s="58">
        <v>8</v>
      </c>
      <c r="E730" s="58" t="s">
        <v>7331</v>
      </c>
      <c r="F730" s="55" t="s">
        <v>1152</v>
      </c>
      <c r="G730" s="59" t="s">
        <v>772</v>
      </c>
      <c r="H730" s="59" t="s">
        <v>763</v>
      </c>
      <c r="I730" s="59" t="s">
        <v>871</v>
      </c>
      <c r="J730" s="59" t="s">
        <v>842</v>
      </c>
      <c r="K730" s="59" t="s">
        <v>6544</v>
      </c>
      <c r="L730" s="84">
        <f>'20200 LiabilityRollFwd'!H52</f>
        <v>0</v>
      </c>
    </row>
    <row r="731" spans="1:12" s="55" customFormat="1" ht="15" thickBot="1" x14ac:dyDescent="0.35">
      <c r="A731" s="55" t="str">
        <f t="shared" si="73"/>
        <v>20017</v>
      </c>
      <c r="B731" s="55" t="str">
        <f t="shared" si="74"/>
        <v>210</v>
      </c>
      <c r="C731" s="55" t="str">
        <f t="shared" si="75"/>
        <v>18</v>
      </c>
      <c r="D731" s="58">
        <v>10</v>
      </c>
      <c r="E731" s="58" t="s">
        <v>7332</v>
      </c>
      <c r="F731" s="55" t="s">
        <v>7180</v>
      </c>
      <c r="G731" s="59" t="s">
        <v>772</v>
      </c>
      <c r="H731" s="59" t="s">
        <v>763</v>
      </c>
      <c r="I731" s="59" t="s">
        <v>871</v>
      </c>
      <c r="J731" s="59" t="s">
        <v>849</v>
      </c>
      <c r="K731" s="59" t="s">
        <v>6544</v>
      </c>
      <c r="L731" s="84">
        <f>'20200 LiabilityRollFwd'!H55</f>
        <v>0</v>
      </c>
    </row>
    <row r="732" spans="1:12" s="55" customFormat="1" ht="15" thickBot="1" x14ac:dyDescent="0.35">
      <c r="A732" s="55" t="str">
        <f t="shared" si="73"/>
        <v>20017</v>
      </c>
      <c r="B732" s="55" t="str">
        <f t="shared" si="74"/>
        <v>799</v>
      </c>
      <c r="C732" s="55" t="str">
        <f t="shared" si="75"/>
        <v>18</v>
      </c>
      <c r="D732" s="58">
        <v>9</v>
      </c>
      <c r="E732" s="58" t="s">
        <v>7333</v>
      </c>
      <c r="F732" s="55" t="s">
        <v>7182</v>
      </c>
      <c r="G732" s="59" t="s">
        <v>772</v>
      </c>
      <c r="H732" s="59" t="s">
        <v>763</v>
      </c>
      <c r="I732" s="59" t="s">
        <v>871</v>
      </c>
      <c r="J732" s="59" t="s">
        <v>795</v>
      </c>
      <c r="K732" s="59" t="s">
        <v>6544</v>
      </c>
      <c r="L732" s="84">
        <f>'20200 LiabilityRollFwd'!H58</f>
        <v>0</v>
      </c>
    </row>
    <row r="733" spans="1:12" s="55" customFormat="1" ht="15" thickBot="1" x14ac:dyDescent="0.35">
      <c r="A733" s="55" t="str">
        <f t="shared" si="73"/>
        <v>20017</v>
      </c>
      <c r="B733" s="55" t="str">
        <f t="shared" si="74"/>
        <v>799</v>
      </c>
      <c r="C733" s="55" t="str">
        <f t="shared" si="75"/>
        <v>18</v>
      </c>
      <c r="D733" s="58">
        <v>4</v>
      </c>
      <c r="E733" s="58" t="s">
        <v>7334</v>
      </c>
      <c r="F733" s="55" t="s">
        <v>1073</v>
      </c>
      <c r="G733" s="59" t="s">
        <v>772</v>
      </c>
      <c r="H733" s="59" t="s">
        <v>763</v>
      </c>
      <c r="I733" s="59" t="s">
        <v>871</v>
      </c>
      <c r="J733" s="59" t="s">
        <v>862</v>
      </c>
      <c r="K733" s="59" t="s">
        <v>6544</v>
      </c>
      <c r="L733" s="84">
        <f>'20200 LiabilityRollFwd'!H61</f>
        <v>0</v>
      </c>
    </row>
    <row r="734" spans="1:12" s="55" customFormat="1" ht="15" thickBot="1" x14ac:dyDescent="0.35">
      <c r="A734" s="55" t="str">
        <f>MID(F740,6,5)</f>
        <v>20017</v>
      </c>
      <c r="B734" s="55" t="str">
        <f>MID(F740,11,3)</f>
        <v>799</v>
      </c>
      <c r="C734" s="55" t="str">
        <f>RIGHT(F740,2)</f>
        <v>06</v>
      </c>
      <c r="D734" s="58">
        <v>8</v>
      </c>
      <c r="E734" s="58" t="s">
        <v>7335</v>
      </c>
      <c r="F734" s="55" t="s">
        <v>1073</v>
      </c>
      <c r="G734" s="59" t="s">
        <v>772</v>
      </c>
      <c r="H734" s="59" t="s">
        <v>763</v>
      </c>
      <c r="I734" s="59" t="s">
        <v>871</v>
      </c>
      <c r="J734" s="59" t="s">
        <v>862</v>
      </c>
      <c r="K734" s="59" t="s">
        <v>6544</v>
      </c>
      <c r="L734" s="84">
        <f>'20200 LiabilityRollFwd'!H61</f>
        <v>0</v>
      </c>
    </row>
    <row r="735" spans="1:12" s="55" customFormat="1" ht="15" thickBot="1" x14ac:dyDescent="0.35">
      <c r="A735" s="55" t="str">
        <f>MID(F742,6,5)</f>
        <v>20017</v>
      </c>
      <c r="B735" s="55" t="str">
        <f>MID(F742,11,3)</f>
        <v>099</v>
      </c>
      <c r="C735" s="55" t="str">
        <f>RIGHT(F742,2)</f>
        <v>40</v>
      </c>
      <c r="D735" s="58">
        <v>8</v>
      </c>
      <c r="E735" s="58" t="s">
        <v>7336</v>
      </c>
      <c r="F735" s="55" t="s">
        <v>1153</v>
      </c>
      <c r="G735" s="59" t="s">
        <v>772</v>
      </c>
      <c r="H735" s="59" t="s">
        <v>763</v>
      </c>
      <c r="I735" s="59" t="s">
        <v>871</v>
      </c>
      <c r="J735" s="59" t="s">
        <v>842</v>
      </c>
      <c r="K735" s="59" t="s">
        <v>6552</v>
      </c>
      <c r="L735" s="84">
        <f>'20200 LiabilityRollFwd'!H53</f>
        <v>0</v>
      </c>
    </row>
    <row r="736" spans="1:12" s="55" customFormat="1" ht="15" thickBot="1" x14ac:dyDescent="0.35">
      <c r="A736" s="55" t="str">
        <f>MID(F743,6,5)</f>
        <v>20017</v>
      </c>
      <c r="B736" s="55" t="str">
        <f>MID(F743,11,3)</f>
        <v>110</v>
      </c>
      <c r="C736" s="55" t="str">
        <f>RIGHT(F743,2)</f>
        <v>40</v>
      </c>
      <c r="D736" s="58">
        <v>10</v>
      </c>
      <c r="E736" s="58" t="s">
        <v>7337</v>
      </c>
      <c r="F736" s="55" t="s">
        <v>1268</v>
      </c>
      <c r="G736" s="59" t="s">
        <v>772</v>
      </c>
      <c r="H736" s="59" t="s">
        <v>763</v>
      </c>
      <c r="I736" s="60" t="s">
        <v>871</v>
      </c>
      <c r="J736" s="59" t="s">
        <v>849</v>
      </c>
      <c r="K736" s="59" t="s">
        <v>6552</v>
      </c>
      <c r="L736" s="84">
        <f>'20200 LiabilityRollFwd'!H56</f>
        <v>0</v>
      </c>
    </row>
    <row r="737" spans="1:12" s="55" customFormat="1" ht="15" thickBot="1" x14ac:dyDescent="0.35">
      <c r="A737" s="55" t="str">
        <f>MID(F744,6,5)</f>
        <v>20017</v>
      </c>
      <c r="B737" s="55" t="str">
        <f>MID(F744,11,3)</f>
        <v>210</v>
      </c>
      <c r="C737" s="55" t="str">
        <f>RIGHT(F744,2)</f>
        <v>40</v>
      </c>
      <c r="D737" s="58">
        <v>9</v>
      </c>
      <c r="E737" s="58" t="s">
        <v>7338</v>
      </c>
      <c r="F737" s="55" t="s">
        <v>1223</v>
      </c>
      <c r="G737" s="59" t="s">
        <v>772</v>
      </c>
      <c r="H737" s="59" t="s">
        <v>763</v>
      </c>
      <c r="I737" s="60" t="s">
        <v>871</v>
      </c>
      <c r="J737" s="59" t="s">
        <v>795</v>
      </c>
      <c r="K737" s="59" t="s">
        <v>6552</v>
      </c>
      <c r="L737" s="84">
        <f>'20200 LiabilityRollFwd'!H59</f>
        <v>0</v>
      </c>
    </row>
    <row r="738" spans="1:12" s="55" customFormat="1" ht="15" thickBot="1" x14ac:dyDescent="0.35">
      <c r="A738" s="55" t="str">
        <f>MID(F745,6,5)</f>
        <v>20017</v>
      </c>
      <c r="B738" s="55" t="str">
        <f>MID(F745,11,3)</f>
        <v>799</v>
      </c>
      <c r="C738" s="55" t="str">
        <f>RIGHT(F745,2)</f>
        <v>40</v>
      </c>
      <c r="D738" s="58">
        <v>4</v>
      </c>
      <c r="E738" s="58" t="s">
        <v>7339</v>
      </c>
      <c r="F738" s="55" t="s">
        <v>1074</v>
      </c>
      <c r="G738" s="59" t="s">
        <v>772</v>
      </c>
      <c r="H738" s="59" t="s">
        <v>763</v>
      </c>
      <c r="I738" s="60" t="s">
        <v>871</v>
      </c>
      <c r="J738" s="59" t="s">
        <v>862</v>
      </c>
      <c r="K738" s="59" t="s">
        <v>6552</v>
      </c>
      <c r="L738" s="84">
        <f>'20200 LiabilityRollFwd'!H62</f>
        <v>0</v>
      </c>
    </row>
    <row r="739" spans="1:12" s="55" customFormat="1" ht="15" thickBot="1" x14ac:dyDescent="0.35">
      <c r="A739" s="55" t="str">
        <f>MID(F750,6,5)</f>
        <v>20017</v>
      </c>
      <c r="B739" s="55" t="str">
        <f>MID(F750,11,3)</f>
        <v>099</v>
      </c>
      <c r="C739" s="55" t="str">
        <f>RIGHT(F750,2)</f>
        <v>48</v>
      </c>
      <c r="D739" s="58">
        <v>8</v>
      </c>
      <c r="E739" s="58" t="s">
        <v>7340</v>
      </c>
      <c r="F739" s="55" t="s">
        <v>1074</v>
      </c>
      <c r="G739" s="59" t="s">
        <v>772</v>
      </c>
      <c r="H739" s="59" t="s">
        <v>763</v>
      </c>
      <c r="I739" s="60" t="s">
        <v>871</v>
      </c>
      <c r="J739" s="59" t="s">
        <v>862</v>
      </c>
      <c r="K739" s="59" t="s">
        <v>6552</v>
      </c>
      <c r="L739" s="84">
        <f>'20200 LiabilityRollFwd'!H62</f>
        <v>0</v>
      </c>
    </row>
    <row r="740" spans="1:12" s="55" customFormat="1" ht="15" thickBot="1" x14ac:dyDescent="0.35">
      <c r="A740" s="55" t="str">
        <f>MID(F751,6,5)</f>
        <v>20017</v>
      </c>
      <c r="B740" s="55" t="str">
        <f>MID(F751,11,3)</f>
        <v>110</v>
      </c>
      <c r="C740" s="55" t="str">
        <f>RIGHT(F751,2)</f>
        <v>48</v>
      </c>
      <c r="D740" s="58">
        <v>5</v>
      </c>
      <c r="E740" s="58" t="s">
        <v>7341</v>
      </c>
      <c r="F740" s="55" t="s">
        <v>1092</v>
      </c>
      <c r="G740" s="59" t="s">
        <v>772</v>
      </c>
      <c r="H740" s="59" t="s">
        <v>763</v>
      </c>
      <c r="I740" s="60" t="s">
        <v>871</v>
      </c>
      <c r="J740" s="59" t="s">
        <v>862</v>
      </c>
      <c r="K740" s="59" t="s">
        <v>810</v>
      </c>
      <c r="L740" s="84">
        <f>'20200 LiabilityRollFwd'!H63</f>
        <v>0</v>
      </c>
    </row>
    <row r="741" spans="1:12" s="55" customFormat="1" ht="15" thickBot="1" x14ac:dyDescent="0.35">
      <c r="A741" s="55" t="str">
        <f>MID(F752,6,5)</f>
        <v>20017</v>
      </c>
      <c r="B741" s="55" t="str">
        <f>MID(F752,11,3)</f>
        <v>210</v>
      </c>
      <c r="C741" s="55" t="str">
        <f>RIGHT(F752,2)</f>
        <v>48</v>
      </c>
      <c r="D741" s="58">
        <v>4</v>
      </c>
      <c r="E741" s="58" t="s">
        <v>7342</v>
      </c>
      <c r="F741" s="55" t="s">
        <v>1083</v>
      </c>
      <c r="G741" s="59" t="s">
        <v>772</v>
      </c>
      <c r="H741" s="59" t="s">
        <v>763</v>
      </c>
      <c r="I741" s="60" t="s">
        <v>871</v>
      </c>
      <c r="J741" s="59" t="s">
        <v>862</v>
      </c>
      <c r="K741" s="59" t="s">
        <v>6562</v>
      </c>
      <c r="L741" s="84">
        <f>'20200 LiabilityRollFwd'!H64</f>
        <v>0</v>
      </c>
    </row>
    <row r="742" spans="1:12" s="55" customFormat="1" ht="15" thickBot="1" x14ac:dyDescent="0.35">
      <c r="A742" s="55" t="str">
        <f>MID(F757,6,5)</f>
        <v>20019</v>
      </c>
      <c r="B742" s="55" t="str">
        <f>MID(F757,11,3)</f>
        <v>599</v>
      </c>
      <c r="C742" s="55" t="str">
        <f>RIGHT(F757,2)</f>
        <v>16</v>
      </c>
      <c r="D742" s="58">
        <v>8</v>
      </c>
      <c r="E742" s="58" t="s">
        <v>7343</v>
      </c>
      <c r="F742" s="55" t="s">
        <v>7193</v>
      </c>
      <c r="G742" s="59" t="s">
        <v>772</v>
      </c>
      <c r="H742" s="59" t="s">
        <v>951</v>
      </c>
      <c r="I742" s="60" t="s">
        <v>871</v>
      </c>
      <c r="J742" s="59" t="s">
        <v>842</v>
      </c>
      <c r="K742" s="59" t="s">
        <v>6535</v>
      </c>
      <c r="L742" s="84">
        <f>'20200 LiabilityRollFwd'!O51</f>
        <v>0</v>
      </c>
    </row>
    <row r="743" spans="1:12" s="55" customFormat="1" ht="15" thickBot="1" x14ac:dyDescent="0.35">
      <c r="A743" s="55" t="str">
        <f>MID(F758,6,5)</f>
        <v>20019</v>
      </c>
      <c r="B743" s="55" t="str">
        <f>MID(F758,11,3)</f>
        <v>599</v>
      </c>
      <c r="C743" s="55" t="str">
        <f>RIGHT(F758,2)</f>
        <v>03</v>
      </c>
      <c r="D743" s="58">
        <v>10</v>
      </c>
      <c r="E743" s="58" t="s">
        <v>7344</v>
      </c>
      <c r="F743" s="55" t="s">
        <v>1290</v>
      </c>
      <c r="G743" s="59" t="s">
        <v>772</v>
      </c>
      <c r="H743" s="59" t="s">
        <v>951</v>
      </c>
      <c r="I743" s="60" t="s">
        <v>871</v>
      </c>
      <c r="J743" s="59" t="s">
        <v>849</v>
      </c>
      <c r="K743" s="59" t="s">
        <v>6535</v>
      </c>
      <c r="L743" s="84">
        <f>'20200 LiabilityRollFwd'!O54</f>
        <v>0</v>
      </c>
    </row>
    <row r="744" spans="1:12" s="55" customFormat="1" ht="15" thickBot="1" x14ac:dyDescent="0.35">
      <c r="A744" s="55" t="str">
        <f>MID(F759,6,5)</f>
        <v>20019</v>
      </c>
      <c r="B744" s="55" t="str">
        <f>MID(F759,11,3)</f>
        <v>599</v>
      </c>
      <c r="C744" s="55" t="str">
        <f>RIGHT(F759,2)</f>
        <v>19</v>
      </c>
      <c r="D744" s="58">
        <v>9</v>
      </c>
      <c r="E744" s="58" t="s">
        <v>7345</v>
      </c>
      <c r="F744" s="55" t="s">
        <v>7196</v>
      </c>
      <c r="G744" s="59" t="s">
        <v>772</v>
      </c>
      <c r="H744" s="59" t="s">
        <v>951</v>
      </c>
      <c r="I744" s="60" t="s">
        <v>871</v>
      </c>
      <c r="J744" s="59" t="s">
        <v>795</v>
      </c>
      <c r="K744" s="59" t="s">
        <v>6535</v>
      </c>
      <c r="L744" s="84">
        <f>'20200 LiabilityRollFwd'!O57</f>
        <v>0</v>
      </c>
    </row>
    <row r="745" spans="1:12" s="55" customFormat="1" ht="15" thickBot="1" x14ac:dyDescent="0.35">
      <c r="A745" s="55" t="str">
        <f>MID(F760,6,5)</f>
        <v>20019</v>
      </c>
      <c r="B745" s="55" t="str">
        <f>MID(F760,11,3)</f>
        <v>599</v>
      </c>
      <c r="C745" s="55" t="str">
        <f>RIGHT(F760,2)</f>
        <v>16</v>
      </c>
      <c r="D745" s="58">
        <v>8</v>
      </c>
      <c r="E745" s="58" t="s">
        <v>7346</v>
      </c>
      <c r="F745" s="55" t="s">
        <v>1178</v>
      </c>
      <c r="G745" s="59" t="s">
        <v>772</v>
      </c>
      <c r="H745" s="59" t="s">
        <v>951</v>
      </c>
      <c r="I745" s="60" t="s">
        <v>871</v>
      </c>
      <c r="J745" s="59" t="s">
        <v>862</v>
      </c>
      <c r="K745" s="59" t="s">
        <v>6535</v>
      </c>
      <c r="L745" s="84">
        <f>'20200 LiabilityRollFwd'!O60</f>
        <v>0</v>
      </c>
    </row>
    <row r="746" spans="1:12" s="55" customFormat="1" ht="15" thickBot="1" x14ac:dyDescent="0.35">
      <c r="A746" s="55" t="str">
        <f t="shared" ref="A746" si="76">MID(F753,6,5)</f>
        <v>20017</v>
      </c>
      <c r="B746" s="55" t="str">
        <f t="shared" ref="B746" si="77">MID(F753,11,3)</f>
        <v>799</v>
      </c>
      <c r="C746" s="55" t="str">
        <f t="shared" ref="C746" si="78">RIGHT(F753,2)</f>
        <v>48</v>
      </c>
      <c r="D746" s="58">
        <v>8</v>
      </c>
      <c r="E746" s="58" t="s">
        <v>7347</v>
      </c>
      <c r="F746" s="55" t="s">
        <v>7199</v>
      </c>
      <c r="G746" s="59" t="s">
        <v>772</v>
      </c>
      <c r="H746" s="59" t="s">
        <v>951</v>
      </c>
      <c r="I746" s="60" t="s">
        <v>871</v>
      </c>
      <c r="J746" s="59" t="s">
        <v>842</v>
      </c>
      <c r="K746" s="59" t="s">
        <v>6544</v>
      </c>
      <c r="L746" s="84">
        <f>'20200 LiabilityRollFwd'!O52</f>
        <v>0</v>
      </c>
    </row>
    <row r="747" spans="1:12" s="55" customFormat="1" ht="15" thickBot="1" x14ac:dyDescent="0.35">
      <c r="A747" s="55" t="str">
        <f>MID(F754,6,5)</f>
        <v>20019</v>
      </c>
      <c r="B747" s="55" t="str">
        <f>MID(F754,11,3)</f>
        <v>599</v>
      </c>
      <c r="C747" s="55" t="str">
        <f>RIGHT(F754,2)</f>
        <v>16</v>
      </c>
      <c r="D747" s="58">
        <v>10</v>
      </c>
      <c r="E747" s="58" t="s">
        <v>7348</v>
      </c>
      <c r="F747" s="55" t="s">
        <v>7201</v>
      </c>
      <c r="G747" s="59" t="s">
        <v>772</v>
      </c>
      <c r="H747" s="59" t="s">
        <v>951</v>
      </c>
      <c r="I747" s="60" t="s">
        <v>871</v>
      </c>
      <c r="J747" s="59" t="s">
        <v>849</v>
      </c>
      <c r="K747" s="59" t="s">
        <v>6544</v>
      </c>
      <c r="L747" s="84">
        <f>'20200 LiabilityRollFwd'!O55</f>
        <v>0</v>
      </c>
    </row>
    <row r="748" spans="1:12" s="55" customFormat="1" ht="15" thickBot="1" x14ac:dyDescent="0.35">
      <c r="A748" s="55" t="str">
        <f>MID(F755,6,5)</f>
        <v>20019</v>
      </c>
      <c r="B748" s="55" t="str">
        <f>MID(F755,11,3)</f>
        <v>599</v>
      </c>
      <c r="C748" s="55" t="str">
        <f>RIGHT(F755,2)</f>
        <v>03</v>
      </c>
      <c r="D748" s="58">
        <v>9</v>
      </c>
      <c r="E748" s="58" t="s">
        <v>7349</v>
      </c>
      <c r="F748" s="55" t="s">
        <v>7203</v>
      </c>
      <c r="G748" s="59" t="s">
        <v>772</v>
      </c>
      <c r="H748" s="59" t="s">
        <v>951</v>
      </c>
      <c r="I748" s="60" t="s">
        <v>871</v>
      </c>
      <c r="J748" s="59" t="s">
        <v>795</v>
      </c>
      <c r="K748" s="59" t="s">
        <v>6544</v>
      </c>
      <c r="L748" s="84">
        <f>'20200 LiabilityRollFwd'!O58</f>
        <v>0</v>
      </c>
    </row>
    <row r="749" spans="1:12" s="55" customFormat="1" ht="15" thickBot="1" x14ac:dyDescent="0.35">
      <c r="A749" s="55" t="str">
        <f>MID(F756,6,5)</f>
        <v>20019</v>
      </c>
      <c r="B749" s="55" t="str">
        <f>MID(F756,11,3)</f>
        <v>599</v>
      </c>
      <c r="C749" s="55" t="str">
        <f>RIGHT(F756,2)</f>
        <v>19</v>
      </c>
      <c r="D749" s="58">
        <v>8</v>
      </c>
      <c r="E749" s="58" t="s">
        <v>7350</v>
      </c>
      <c r="F749" s="55" t="s">
        <v>7205</v>
      </c>
      <c r="G749" s="59" t="s">
        <v>772</v>
      </c>
      <c r="H749" s="59" t="s">
        <v>951</v>
      </c>
      <c r="I749" s="60" t="s">
        <v>871</v>
      </c>
      <c r="J749" s="59" t="s">
        <v>862</v>
      </c>
      <c r="K749" s="59" t="s">
        <v>6544</v>
      </c>
      <c r="L749" s="84">
        <f>'20200 LiabilityRollFwd'!O61</f>
        <v>0</v>
      </c>
    </row>
    <row r="750" spans="1:12" s="55" customFormat="1" ht="15" thickBot="1" x14ac:dyDescent="0.35">
      <c r="A750" s="55" t="str">
        <f t="shared" ref="A750:A760" si="79">MID(F761,6,5)</f>
        <v>20019</v>
      </c>
      <c r="B750" s="55" t="str">
        <f t="shared" ref="B750:B760" si="80">MID(F761,11,3)</f>
        <v>599</v>
      </c>
      <c r="C750" s="55" t="str">
        <f t="shared" ref="C750:C760" si="81">RIGHT(F761,2)</f>
        <v>03</v>
      </c>
      <c r="D750" s="58">
        <v>8</v>
      </c>
      <c r="E750" s="58" t="s">
        <v>7351</v>
      </c>
      <c r="F750" s="55" t="s">
        <v>1205</v>
      </c>
      <c r="G750" s="59" t="s">
        <v>772</v>
      </c>
      <c r="H750" s="59" t="s">
        <v>951</v>
      </c>
      <c r="I750" s="60" t="s">
        <v>871</v>
      </c>
      <c r="J750" s="59" t="s">
        <v>842</v>
      </c>
      <c r="K750" s="59" t="s">
        <v>6552</v>
      </c>
      <c r="L750" s="84">
        <f>'20200 LiabilityRollFwd'!O53</f>
        <v>0</v>
      </c>
    </row>
    <row r="751" spans="1:12" s="55" customFormat="1" ht="15" thickBot="1" x14ac:dyDescent="0.35">
      <c r="A751" s="55" t="str">
        <f t="shared" si="79"/>
        <v>20019</v>
      </c>
      <c r="B751" s="55" t="str">
        <f t="shared" si="80"/>
        <v>599</v>
      </c>
      <c r="C751" s="55" t="str">
        <f t="shared" si="81"/>
        <v>19</v>
      </c>
      <c r="D751" s="58">
        <v>10</v>
      </c>
      <c r="E751" s="58" t="s">
        <v>7352</v>
      </c>
      <c r="F751" s="55" t="s">
        <v>1292</v>
      </c>
      <c r="G751" s="59" t="s">
        <v>772</v>
      </c>
      <c r="H751" s="59" t="s">
        <v>951</v>
      </c>
      <c r="I751" s="60" t="s">
        <v>871</v>
      </c>
      <c r="J751" s="59" t="s">
        <v>849</v>
      </c>
      <c r="K751" s="59" t="s">
        <v>6552</v>
      </c>
      <c r="L751" s="84">
        <f>'20200 LiabilityRollFwd'!O56</f>
        <v>0</v>
      </c>
    </row>
    <row r="752" spans="1:12" s="55" customFormat="1" ht="15" thickBot="1" x14ac:dyDescent="0.35">
      <c r="A752" s="55" t="str">
        <f t="shared" si="79"/>
        <v>20019</v>
      </c>
      <c r="B752" s="55" t="str">
        <f t="shared" si="80"/>
        <v>599</v>
      </c>
      <c r="C752" s="55" t="str">
        <f t="shared" si="81"/>
        <v>16</v>
      </c>
      <c r="D752" s="58">
        <v>9</v>
      </c>
      <c r="E752" s="58" t="s">
        <v>7353</v>
      </c>
      <c r="F752" s="55" t="s">
        <v>1243</v>
      </c>
      <c r="G752" s="59" t="s">
        <v>772</v>
      </c>
      <c r="H752" s="59" t="s">
        <v>951</v>
      </c>
      <c r="I752" s="60" t="s">
        <v>871</v>
      </c>
      <c r="J752" s="59" t="s">
        <v>795</v>
      </c>
      <c r="K752" s="59" t="s">
        <v>6552</v>
      </c>
      <c r="L752" s="84">
        <f>'20200 LiabilityRollFwd'!O59</f>
        <v>0</v>
      </c>
    </row>
    <row r="753" spans="1:12" s="55" customFormat="1" ht="15" thickBot="1" x14ac:dyDescent="0.35">
      <c r="A753" s="55" t="str">
        <f t="shared" si="79"/>
        <v>20019</v>
      </c>
      <c r="B753" s="55" t="str">
        <f t="shared" si="80"/>
        <v>599</v>
      </c>
      <c r="C753" s="55" t="str">
        <f t="shared" si="81"/>
        <v>03</v>
      </c>
      <c r="D753" s="58">
        <v>8</v>
      </c>
      <c r="E753" s="58" t="s">
        <v>7354</v>
      </c>
      <c r="F753" s="55" t="s">
        <v>1180</v>
      </c>
      <c r="G753" s="59" t="s">
        <v>772</v>
      </c>
      <c r="H753" s="59" t="s">
        <v>951</v>
      </c>
      <c r="I753" s="60" t="s">
        <v>871</v>
      </c>
      <c r="J753" s="59" t="s">
        <v>862</v>
      </c>
      <c r="K753" s="59" t="s">
        <v>6552</v>
      </c>
      <c r="L753" s="84">
        <f>'20200 LiabilityRollFwd'!O62</f>
        <v>0</v>
      </c>
    </row>
    <row r="754" spans="1:12" s="55" customFormat="1" ht="15" thickBot="1" x14ac:dyDescent="0.35">
      <c r="A754" s="55" t="str">
        <f t="shared" si="79"/>
        <v>20019</v>
      </c>
      <c r="B754" s="55" t="str">
        <f t="shared" si="80"/>
        <v>599</v>
      </c>
      <c r="C754" s="55" t="str">
        <f t="shared" si="81"/>
        <v>19</v>
      </c>
      <c r="D754" s="58">
        <v>5</v>
      </c>
      <c r="E754" s="58" t="s">
        <v>7355</v>
      </c>
      <c r="F754" s="55" t="s">
        <v>7356</v>
      </c>
      <c r="G754" s="59" t="s">
        <v>774</v>
      </c>
      <c r="H754" s="59" t="s">
        <v>763</v>
      </c>
      <c r="I754" s="59" t="s">
        <v>918</v>
      </c>
      <c r="J754" s="59" t="s">
        <v>862</v>
      </c>
      <c r="K754" s="59" t="s">
        <v>6732</v>
      </c>
      <c r="L754" s="84">
        <f>'20200 LiabilityRollFwd'!J81</f>
        <v>0</v>
      </c>
    </row>
    <row r="755" spans="1:12" s="55" customFormat="1" ht="15" thickBot="1" x14ac:dyDescent="0.35">
      <c r="A755" s="55" t="str">
        <f t="shared" si="79"/>
        <v>20019</v>
      </c>
      <c r="B755" s="55" t="str">
        <f t="shared" si="80"/>
        <v>599</v>
      </c>
      <c r="C755" s="55" t="str">
        <f t="shared" si="81"/>
        <v>16</v>
      </c>
      <c r="D755" s="58">
        <v>6</v>
      </c>
      <c r="E755" s="58" t="s">
        <v>7357</v>
      </c>
      <c r="F755" s="55" t="s">
        <v>7358</v>
      </c>
      <c r="G755" s="59" t="s">
        <v>774</v>
      </c>
      <c r="H755" s="59" t="s">
        <v>763</v>
      </c>
      <c r="I755" s="59" t="s">
        <v>918</v>
      </c>
      <c r="J755" s="59" t="s">
        <v>862</v>
      </c>
      <c r="K755" s="59" t="s">
        <v>6946</v>
      </c>
      <c r="L755" s="84">
        <f>'20200 LiabilityRollFwd'!J80</f>
        <v>0</v>
      </c>
    </row>
    <row r="756" spans="1:12" s="55" customFormat="1" ht="15" thickBot="1" x14ac:dyDescent="0.35">
      <c r="A756" s="55" t="str">
        <f t="shared" si="79"/>
        <v>20019</v>
      </c>
      <c r="B756" s="55" t="str">
        <f t="shared" si="80"/>
        <v>599</v>
      </c>
      <c r="C756" s="55" t="str">
        <f t="shared" si="81"/>
        <v>03</v>
      </c>
      <c r="D756" s="58" t="s">
        <v>905</v>
      </c>
      <c r="E756" s="58" t="s">
        <v>7359</v>
      </c>
      <c r="F756" s="55" t="s">
        <v>1107</v>
      </c>
      <c r="G756" s="59" t="s">
        <v>774</v>
      </c>
      <c r="H756" s="59" t="s">
        <v>763</v>
      </c>
      <c r="I756" s="59" t="s">
        <v>918</v>
      </c>
      <c r="J756" s="59" t="s">
        <v>862</v>
      </c>
      <c r="K756" s="59" t="s">
        <v>6737</v>
      </c>
      <c r="L756" s="84">
        <f>'20200 LiabilityRollFwd'!J82</f>
        <v>0</v>
      </c>
    </row>
    <row r="757" spans="1:12" s="55" customFormat="1" ht="15" thickBot="1" x14ac:dyDescent="0.35">
      <c r="A757" s="55" t="str">
        <f t="shared" si="79"/>
        <v>20019</v>
      </c>
      <c r="B757" s="55" t="str">
        <f t="shared" si="80"/>
        <v>599</v>
      </c>
      <c r="C757" s="55" t="str">
        <f t="shared" si="81"/>
        <v>19</v>
      </c>
      <c r="D757" s="58">
        <v>5</v>
      </c>
      <c r="E757" s="58" t="s">
        <v>7360</v>
      </c>
      <c r="F757" s="55" t="s">
        <v>7356</v>
      </c>
      <c r="G757" s="59" t="s">
        <v>771</v>
      </c>
      <c r="H757" s="59" t="s">
        <v>763</v>
      </c>
      <c r="I757" s="59" t="s">
        <v>918</v>
      </c>
      <c r="J757" s="59" t="s">
        <v>862</v>
      </c>
      <c r="K757" s="59" t="s">
        <v>6732</v>
      </c>
      <c r="L757" s="84">
        <f>'20200 LiabilityRollFwd'!G81</f>
        <v>0</v>
      </c>
    </row>
    <row r="758" spans="1:12" s="55" customFormat="1" ht="15" thickBot="1" x14ac:dyDescent="0.35">
      <c r="A758" s="55" t="str">
        <f t="shared" si="79"/>
        <v>20019</v>
      </c>
      <c r="B758" s="55" t="str">
        <f t="shared" si="80"/>
        <v>599</v>
      </c>
      <c r="C758" s="55" t="str">
        <f t="shared" si="81"/>
        <v>16</v>
      </c>
      <c r="D758" s="58">
        <v>6</v>
      </c>
      <c r="E758" s="58" t="s">
        <v>7361</v>
      </c>
      <c r="F758" s="55" t="s">
        <v>7358</v>
      </c>
      <c r="G758" s="59" t="s">
        <v>771</v>
      </c>
      <c r="H758" s="59" t="s">
        <v>763</v>
      </c>
      <c r="I758" s="59" t="s">
        <v>918</v>
      </c>
      <c r="J758" s="59" t="s">
        <v>862</v>
      </c>
      <c r="K758" s="59" t="s">
        <v>6946</v>
      </c>
      <c r="L758" s="84">
        <f>'20200 LiabilityRollFwd'!G80</f>
        <v>0</v>
      </c>
    </row>
    <row r="759" spans="1:12" s="55" customFormat="1" ht="15" thickBot="1" x14ac:dyDescent="0.35">
      <c r="A759" s="55" t="str">
        <f t="shared" si="79"/>
        <v>20019</v>
      </c>
      <c r="B759" s="55" t="str">
        <f t="shared" si="80"/>
        <v>599</v>
      </c>
      <c r="C759" s="55" t="str">
        <f t="shared" si="81"/>
        <v>03</v>
      </c>
      <c r="D759" s="58" t="s">
        <v>905</v>
      </c>
      <c r="E759" s="58" t="s">
        <v>7362</v>
      </c>
      <c r="F759" s="55" t="s">
        <v>1107</v>
      </c>
      <c r="G759" s="59" t="s">
        <v>771</v>
      </c>
      <c r="H759" s="59" t="s">
        <v>763</v>
      </c>
      <c r="I759" s="59" t="s">
        <v>918</v>
      </c>
      <c r="J759" s="59" t="s">
        <v>862</v>
      </c>
      <c r="K759" s="59" t="s">
        <v>6737</v>
      </c>
      <c r="L759" s="84">
        <f>'20200 LiabilityRollFwd'!G82</f>
        <v>0</v>
      </c>
    </row>
    <row r="760" spans="1:12" s="55" customFormat="1" ht="15" thickBot="1" x14ac:dyDescent="0.35">
      <c r="A760" s="55" t="str">
        <f t="shared" si="79"/>
        <v>20019</v>
      </c>
      <c r="B760" s="55" t="str">
        <f t="shared" si="80"/>
        <v>599</v>
      </c>
      <c r="C760" s="55" t="str">
        <f t="shared" si="81"/>
        <v>19</v>
      </c>
      <c r="D760" s="58">
        <v>5</v>
      </c>
      <c r="E760" s="58" t="s">
        <v>7363</v>
      </c>
      <c r="F760" s="55" t="s">
        <v>7356</v>
      </c>
      <c r="G760" s="59" t="s">
        <v>773</v>
      </c>
      <c r="H760" s="59" t="s">
        <v>763</v>
      </c>
      <c r="I760" s="59" t="s">
        <v>918</v>
      </c>
      <c r="J760" s="59" t="s">
        <v>862</v>
      </c>
      <c r="K760" s="59" t="s">
        <v>6732</v>
      </c>
      <c r="L760" s="84">
        <f>'20200 LiabilityRollFwd'!I81</f>
        <v>0</v>
      </c>
    </row>
    <row r="761" spans="1:12" s="55" customFormat="1" ht="15" thickBot="1" x14ac:dyDescent="0.35">
      <c r="D761" s="58">
        <v>6</v>
      </c>
      <c r="E761" s="58" t="s">
        <v>7364</v>
      </c>
      <c r="F761" s="55" t="s">
        <v>7358</v>
      </c>
      <c r="G761" s="59" t="s">
        <v>773</v>
      </c>
      <c r="H761" s="59" t="s">
        <v>763</v>
      </c>
      <c r="I761" s="59" t="s">
        <v>918</v>
      </c>
      <c r="J761" s="59" t="s">
        <v>862</v>
      </c>
      <c r="K761" s="59" t="s">
        <v>6946</v>
      </c>
      <c r="L761" s="84">
        <f>'20200 LiabilityRollFwd'!I80</f>
        <v>0</v>
      </c>
    </row>
    <row r="762" spans="1:12" s="55" customFormat="1" ht="15" thickBot="1" x14ac:dyDescent="0.35">
      <c r="D762" s="58" t="s">
        <v>905</v>
      </c>
      <c r="E762" s="58" t="s">
        <v>7365</v>
      </c>
      <c r="F762" s="55" t="s">
        <v>1107</v>
      </c>
      <c r="G762" s="59" t="s">
        <v>773</v>
      </c>
      <c r="H762" s="59" t="s">
        <v>763</v>
      </c>
      <c r="I762" s="59" t="s">
        <v>918</v>
      </c>
      <c r="J762" s="59" t="s">
        <v>862</v>
      </c>
      <c r="K762" s="59" t="s">
        <v>6737</v>
      </c>
      <c r="L762" s="84">
        <f>'20200 LiabilityRollFwd'!I82</f>
        <v>0</v>
      </c>
    </row>
    <row r="763" spans="1:12" s="56" customFormat="1" ht="15" thickBot="1" x14ac:dyDescent="0.35">
      <c r="A763" s="55"/>
      <c r="B763" s="55"/>
      <c r="C763" s="55"/>
      <c r="D763" s="58">
        <v>5</v>
      </c>
      <c r="E763" s="58" t="s">
        <v>7366</v>
      </c>
      <c r="F763" s="55" t="s">
        <v>7356</v>
      </c>
      <c r="G763" s="59" t="s">
        <v>337</v>
      </c>
      <c r="H763" s="59" t="s">
        <v>763</v>
      </c>
      <c r="I763" s="59" t="s">
        <v>918</v>
      </c>
      <c r="J763" s="59" t="s">
        <v>862</v>
      </c>
      <c r="K763" s="59" t="s">
        <v>6732</v>
      </c>
      <c r="L763" s="84">
        <f>'20200 LiabilityRollFwd'!L81</f>
        <v>0</v>
      </c>
    </row>
    <row r="764" spans="1:12" s="55" customFormat="1" ht="15" thickBot="1" x14ac:dyDescent="0.35">
      <c r="D764" s="58">
        <v>6</v>
      </c>
      <c r="E764" s="58" t="s">
        <v>7367</v>
      </c>
      <c r="F764" s="55" t="s">
        <v>7358</v>
      </c>
      <c r="G764" s="59" t="s">
        <v>337</v>
      </c>
      <c r="H764" s="59" t="s">
        <v>763</v>
      </c>
      <c r="I764" s="59" t="s">
        <v>918</v>
      </c>
      <c r="J764" s="59" t="s">
        <v>862</v>
      </c>
      <c r="K764" s="59" t="s">
        <v>6946</v>
      </c>
      <c r="L764" s="84">
        <f>'20200 LiabilityRollFwd'!L80</f>
        <v>0</v>
      </c>
    </row>
    <row r="765" spans="1:12" s="55" customFormat="1" ht="15" thickBot="1" x14ac:dyDescent="0.35">
      <c r="D765" s="58" t="s">
        <v>905</v>
      </c>
      <c r="E765" s="58" t="s">
        <v>7368</v>
      </c>
      <c r="F765" s="55" t="s">
        <v>1107</v>
      </c>
      <c r="G765" s="59" t="s">
        <v>337</v>
      </c>
      <c r="H765" s="59" t="s">
        <v>763</v>
      </c>
      <c r="I765" s="59" t="s">
        <v>918</v>
      </c>
      <c r="J765" s="59" t="s">
        <v>862</v>
      </c>
      <c r="K765" s="59" t="s">
        <v>6737</v>
      </c>
      <c r="L765" s="84">
        <f>'20200 LiabilityRollFwd'!L82</f>
        <v>0</v>
      </c>
    </row>
    <row r="766" spans="1:12" s="55" customFormat="1" ht="15" thickBot="1" x14ac:dyDescent="0.35">
      <c r="D766" s="58">
        <v>5</v>
      </c>
      <c r="E766" s="58" t="s">
        <v>7369</v>
      </c>
      <c r="F766" s="55" t="s">
        <v>7356</v>
      </c>
      <c r="G766" s="59" t="s">
        <v>775</v>
      </c>
      <c r="H766" s="59" t="s">
        <v>763</v>
      </c>
      <c r="I766" s="59" t="s">
        <v>918</v>
      </c>
      <c r="J766" s="59" t="s">
        <v>862</v>
      </c>
      <c r="K766" s="59" t="s">
        <v>6732</v>
      </c>
      <c r="L766" s="84">
        <f>'20200 LiabilityRollFwd'!K81</f>
        <v>0</v>
      </c>
    </row>
    <row r="767" spans="1:12" s="55" customFormat="1" ht="15" thickBot="1" x14ac:dyDescent="0.35">
      <c r="D767" s="58">
        <v>6</v>
      </c>
      <c r="E767" s="58" t="s">
        <v>7370</v>
      </c>
      <c r="F767" s="55" t="s">
        <v>7358</v>
      </c>
      <c r="G767" s="59" t="s">
        <v>775</v>
      </c>
      <c r="H767" s="59" t="s">
        <v>763</v>
      </c>
      <c r="I767" s="59" t="s">
        <v>918</v>
      </c>
      <c r="J767" s="59" t="s">
        <v>862</v>
      </c>
      <c r="K767" s="59" t="s">
        <v>6946</v>
      </c>
      <c r="L767" s="84">
        <f>'20200 LiabilityRollFwd'!K80</f>
        <v>0</v>
      </c>
    </row>
    <row r="768" spans="1:12" s="55" customFormat="1" ht="15" thickBot="1" x14ac:dyDescent="0.35">
      <c r="D768" s="58" t="s">
        <v>905</v>
      </c>
      <c r="E768" s="58" t="s">
        <v>7371</v>
      </c>
      <c r="F768" s="55" t="s">
        <v>1107</v>
      </c>
      <c r="G768" s="59" t="s">
        <v>775</v>
      </c>
      <c r="H768" s="59" t="s">
        <v>763</v>
      </c>
      <c r="I768" s="59" t="s">
        <v>918</v>
      </c>
      <c r="J768" s="59" t="s">
        <v>862</v>
      </c>
      <c r="K768" s="59" t="s">
        <v>6737</v>
      </c>
      <c r="L768" s="84">
        <f>'20200 LiabilityRollFwd'!K82</f>
        <v>0</v>
      </c>
    </row>
    <row r="769" spans="4:12" s="55" customFormat="1" ht="15" thickBot="1" x14ac:dyDescent="0.35">
      <c r="D769" s="58">
        <v>5</v>
      </c>
      <c r="E769" s="58" t="s">
        <v>7372</v>
      </c>
      <c r="F769" s="55" t="s">
        <v>7356</v>
      </c>
      <c r="G769" s="59" t="s">
        <v>772</v>
      </c>
      <c r="H769" s="59" t="s">
        <v>763</v>
      </c>
      <c r="I769" s="59" t="s">
        <v>918</v>
      </c>
      <c r="J769" s="59" t="s">
        <v>862</v>
      </c>
      <c r="K769" s="59" t="s">
        <v>6732</v>
      </c>
      <c r="L769" s="84">
        <f>'20200 LiabilityRollFwd'!H81</f>
        <v>0</v>
      </c>
    </row>
    <row r="770" spans="4:12" s="55" customFormat="1" ht="15" thickBot="1" x14ac:dyDescent="0.35">
      <c r="D770" s="58">
        <v>6</v>
      </c>
      <c r="E770" s="58" t="s">
        <v>7373</v>
      </c>
      <c r="F770" s="55" t="s">
        <v>7358</v>
      </c>
      <c r="G770" s="59" t="s">
        <v>772</v>
      </c>
      <c r="H770" s="59" t="s">
        <v>763</v>
      </c>
      <c r="I770" s="59" t="s">
        <v>918</v>
      </c>
      <c r="J770" s="59" t="s">
        <v>862</v>
      </c>
      <c r="K770" s="59" t="s">
        <v>6946</v>
      </c>
      <c r="L770" s="84">
        <f>'20200 LiabilityRollFwd'!H80</f>
        <v>0</v>
      </c>
    </row>
    <row r="771" spans="4:12" s="55" customFormat="1" ht="15" thickBot="1" x14ac:dyDescent="0.35">
      <c r="D771" s="58" t="s">
        <v>905</v>
      </c>
      <c r="E771" s="58" t="s">
        <v>7374</v>
      </c>
      <c r="F771" s="55" t="s">
        <v>1107</v>
      </c>
      <c r="G771" s="59" t="s">
        <v>772</v>
      </c>
      <c r="H771" s="59" t="s">
        <v>763</v>
      </c>
      <c r="I771" s="59" t="s">
        <v>918</v>
      </c>
      <c r="J771" s="59" t="s">
        <v>862</v>
      </c>
      <c r="K771" s="59" t="s">
        <v>6737</v>
      </c>
      <c r="L771" s="84">
        <f>'20200 LiabilityRollFwd'!H82</f>
        <v>0</v>
      </c>
    </row>
    <row r="772" spans="4:12" s="55" customFormat="1" ht="15" thickBot="1" x14ac:dyDescent="0.35">
      <c r="D772" s="58">
        <v>31</v>
      </c>
      <c r="E772" s="58" t="s">
        <v>7375</v>
      </c>
      <c r="F772" s="55" t="s">
        <v>1356</v>
      </c>
      <c r="G772" s="59" t="s">
        <v>774</v>
      </c>
      <c r="H772" s="59" t="s">
        <v>763</v>
      </c>
      <c r="I772" s="59" t="s">
        <v>927</v>
      </c>
      <c r="J772" s="59" t="s">
        <v>936</v>
      </c>
      <c r="K772" s="59" t="s">
        <v>936</v>
      </c>
      <c r="L772" s="84">
        <f>'20300 FS Balances'!H11</f>
        <v>0</v>
      </c>
    </row>
    <row r="773" spans="4:12" s="55" customFormat="1" ht="15" thickBot="1" x14ac:dyDescent="0.35">
      <c r="D773" s="58">
        <v>31</v>
      </c>
      <c r="E773" s="58" t="s">
        <v>7376</v>
      </c>
      <c r="F773" s="55" t="s">
        <v>1352</v>
      </c>
      <c r="G773" s="59" t="s">
        <v>774</v>
      </c>
      <c r="H773" s="59" t="s">
        <v>763</v>
      </c>
      <c r="I773" s="59" t="s">
        <v>927</v>
      </c>
      <c r="J773" s="59" t="s">
        <v>934</v>
      </c>
      <c r="K773" s="59" t="s">
        <v>934</v>
      </c>
      <c r="L773" s="84">
        <f>'20300 FS Balances'!H10</f>
        <v>0</v>
      </c>
    </row>
    <row r="774" spans="4:12" s="55" customFormat="1" ht="15" thickBot="1" x14ac:dyDescent="0.35">
      <c r="D774" s="58">
        <v>30</v>
      </c>
      <c r="E774" s="58" t="s">
        <v>7377</v>
      </c>
      <c r="F774" s="55" t="s">
        <v>1349</v>
      </c>
      <c r="G774" s="59" t="s">
        <v>774</v>
      </c>
      <c r="H774" s="59" t="s">
        <v>763</v>
      </c>
      <c r="I774" s="59" t="s">
        <v>927</v>
      </c>
      <c r="J774" s="59" t="s">
        <v>7378</v>
      </c>
      <c r="K774" s="59" t="s">
        <v>7378</v>
      </c>
      <c r="L774" s="84">
        <f>'20300 FS Balances'!H9</f>
        <v>0</v>
      </c>
    </row>
    <row r="775" spans="4:12" s="55" customFormat="1" ht="15" thickBot="1" x14ac:dyDescent="0.35">
      <c r="D775" s="58" t="s">
        <v>198</v>
      </c>
      <c r="E775" s="58" t="s">
        <v>7379</v>
      </c>
      <c r="F775" s="55" t="s">
        <v>1329</v>
      </c>
      <c r="G775" s="59" t="s">
        <v>774</v>
      </c>
      <c r="H775" s="59" t="s">
        <v>763</v>
      </c>
      <c r="I775" s="59" t="s">
        <v>927</v>
      </c>
      <c r="J775" s="59" t="s">
        <v>7380</v>
      </c>
      <c r="K775" s="59" t="s">
        <v>7380</v>
      </c>
      <c r="L775" s="84">
        <f>'20300 FS Balances'!H8</f>
        <v>0</v>
      </c>
    </row>
    <row r="776" spans="4:12" s="55" customFormat="1" ht="15" thickBot="1" x14ac:dyDescent="0.35">
      <c r="D776" s="58" t="s">
        <v>202</v>
      </c>
      <c r="E776" s="58" t="s">
        <v>7381</v>
      </c>
      <c r="F776" s="55" t="s">
        <v>7382</v>
      </c>
      <c r="G776" s="59" t="s">
        <v>774</v>
      </c>
      <c r="H776" s="59" t="s">
        <v>763</v>
      </c>
      <c r="I776" s="59" t="s">
        <v>927</v>
      </c>
      <c r="J776" s="59" t="s">
        <v>7383</v>
      </c>
      <c r="K776" s="59" t="s">
        <v>7383</v>
      </c>
      <c r="L776" s="84">
        <f>'20300 FS Balances'!H12</f>
        <v>0</v>
      </c>
    </row>
    <row r="777" spans="4:12" s="55" customFormat="1" ht="15" thickBot="1" x14ac:dyDescent="0.35">
      <c r="D777" s="58" t="s">
        <v>192</v>
      </c>
      <c r="E777" s="58" t="s">
        <v>7384</v>
      </c>
      <c r="F777" s="55" t="s">
        <v>1325</v>
      </c>
      <c r="G777" s="59" t="s">
        <v>774</v>
      </c>
      <c r="H777" s="59" t="s">
        <v>763</v>
      </c>
      <c r="I777" s="59" t="s">
        <v>927</v>
      </c>
      <c r="J777" s="59" t="s">
        <v>7385</v>
      </c>
      <c r="K777" s="59" t="s">
        <v>7385</v>
      </c>
      <c r="L777" s="84">
        <f>'20300 FS Balances'!H7</f>
        <v>0</v>
      </c>
    </row>
    <row r="778" spans="4:12" s="55" customFormat="1" ht="15" thickBot="1" x14ac:dyDescent="0.35">
      <c r="D778" s="58">
        <v>30</v>
      </c>
      <c r="E778" s="58" t="s">
        <v>7386</v>
      </c>
      <c r="F778" s="55" t="s">
        <v>1349</v>
      </c>
      <c r="G778" s="59" t="s">
        <v>771</v>
      </c>
      <c r="H778" s="59" t="s">
        <v>763</v>
      </c>
      <c r="I778" s="59" t="s">
        <v>927</v>
      </c>
      <c r="J778" s="59" t="s">
        <v>7378</v>
      </c>
      <c r="K778" s="59" t="s">
        <v>7378</v>
      </c>
      <c r="L778" s="84">
        <f>'20300 FS Balances'!E9</f>
        <v>0</v>
      </c>
    </row>
    <row r="779" spans="4:12" s="55" customFormat="1" ht="15" thickBot="1" x14ac:dyDescent="0.35">
      <c r="D779" s="58" t="s">
        <v>198</v>
      </c>
      <c r="E779" s="58" t="s">
        <v>7387</v>
      </c>
      <c r="F779" s="55" t="s">
        <v>1329</v>
      </c>
      <c r="G779" s="59" t="s">
        <v>771</v>
      </c>
      <c r="H779" s="59" t="s">
        <v>763</v>
      </c>
      <c r="I779" s="59" t="s">
        <v>927</v>
      </c>
      <c r="J779" s="59" t="s">
        <v>7380</v>
      </c>
      <c r="K779" s="59" t="s">
        <v>7380</v>
      </c>
      <c r="L779" s="84">
        <f>'20300 FS Balances'!E8</f>
        <v>0</v>
      </c>
    </row>
    <row r="780" spans="4:12" s="55" customFormat="1" ht="15" thickBot="1" x14ac:dyDescent="0.35">
      <c r="D780" s="58" t="s">
        <v>202</v>
      </c>
      <c r="E780" s="58" t="s">
        <v>7388</v>
      </c>
      <c r="F780" s="55" t="s">
        <v>7382</v>
      </c>
      <c r="G780" s="59" t="s">
        <v>771</v>
      </c>
      <c r="H780" s="59" t="s">
        <v>763</v>
      </c>
      <c r="I780" s="59" t="s">
        <v>927</v>
      </c>
      <c r="J780" s="59" t="s">
        <v>7383</v>
      </c>
      <c r="K780" s="59" t="s">
        <v>7383</v>
      </c>
      <c r="L780" s="84">
        <f>'20300 FS Balances'!E12</f>
        <v>0</v>
      </c>
    </row>
    <row r="781" spans="4:12" s="55" customFormat="1" ht="15" thickBot="1" x14ac:dyDescent="0.35">
      <c r="D781" s="58" t="s">
        <v>192</v>
      </c>
      <c r="E781" s="58" t="s">
        <v>7389</v>
      </c>
      <c r="F781" s="55" t="s">
        <v>1325</v>
      </c>
      <c r="G781" s="59" t="s">
        <v>771</v>
      </c>
      <c r="H781" s="59" t="s">
        <v>763</v>
      </c>
      <c r="I781" s="59" t="s">
        <v>927</v>
      </c>
      <c r="J781" s="59" t="s">
        <v>7385</v>
      </c>
      <c r="K781" s="59" t="s">
        <v>7385</v>
      </c>
      <c r="L781" s="84">
        <f>'20300 FS Balances'!E7</f>
        <v>0</v>
      </c>
    </row>
    <row r="782" spans="4:12" s="55" customFormat="1" ht="15" thickBot="1" x14ac:dyDescent="0.35">
      <c r="D782" s="58">
        <v>30</v>
      </c>
      <c r="E782" s="58" t="s">
        <v>7390</v>
      </c>
      <c r="F782" s="55" t="s">
        <v>1349</v>
      </c>
      <c r="G782" s="59" t="s">
        <v>773</v>
      </c>
      <c r="H782" s="59" t="s">
        <v>763</v>
      </c>
      <c r="I782" s="59" t="s">
        <v>927</v>
      </c>
      <c r="J782" s="59" t="s">
        <v>7378</v>
      </c>
      <c r="K782" s="59" t="s">
        <v>7378</v>
      </c>
      <c r="L782" s="84">
        <f>'20300 FS Balances'!G9</f>
        <v>0</v>
      </c>
    </row>
    <row r="783" spans="4:12" s="55" customFormat="1" ht="15" thickBot="1" x14ac:dyDescent="0.35">
      <c r="D783" s="58" t="s">
        <v>198</v>
      </c>
      <c r="E783" s="58" t="s">
        <v>7391</v>
      </c>
      <c r="F783" s="55" t="s">
        <v>1329</v>
      </c>
      <c r="G783" s="59" t="s">
        <v>773</v>
      </c>
      <c r="H783" s="59" t="s">
        <v>763</v>
      </c>
      <c r="I783" s="59" t="s">
        <v>927</v>
      </c>
      <c r="J783" s="59" t="s">
        <v>7380</v>
      </c>
      <c r="K783" s="59" t="s">
        <v>7380</v>
      </c>
      <c r="L783" s="84">
        <f>'20300 FS Balances'!G8</f>
        <v>0</v>
      </c>
    </row>
    <row r="784" spans="4:12" s="55" customFormat="1" ht="15" thickBot="1" x14ac:dyDescent="0.35">
      <c r="D784" s="58" t="s">
        <v>202</v>
      </c>
      <c r="E784" s="58" t="s">
        <v>7392</v>
      </c>
      <c r="F784" s="55" t="s">
        <v>7382</v>
      </c>
      <c r="G784" s="59" t="s">
        <v>773</v>
      </c>
      <c r="H784" s="59" t="s">
        <v>763</v>
      </c>
      <c r="I784" s="59" t="s">
        <v>927</v>
      </c>
      <c r="J784" s="59" t="s">
        <v>7383</v>
      </c>
      <c r="K784" s="59" t="s">
        <v>7383</v>
      </c>
      <c r="L784" s="84">
        <f>'20300 FS Balances'!G12</f>
        <v>0</v>
      </c>
    </row>
    <row r="785" spans="4:12" s="55" customFormat="1" ht="15" thickBot="1" x14ac:dyDescent="0.35">
      <c r="D785" s="58" t="s">
        <v>192</v>
      </c>
      <c r="E785" s="58" t="s">
        <v>7393</v>
      </c>
      <c r="F785" s="55" t="s">
        <v>1325</v>
      </c>
      <c r="G785" s="59" t="s">
        <v>773</v>
      </c>
      <c r="H785" s="59" t="s">
        <v>763</v>
      </c>
      <c r="I785" s="59" t="s">
        <v>927</v>
      </c>
      <c r="J785" s="59" t="s">
        <v>7385</v>
      </c>
      <c r="K785" s="59" t="s">
        <v>7385</v>
      </c>
      <c r="L785" s="84">
        <f>'20300 FS Balances'!G7</f>
        <v>0</v>
      </c>
    </row>
    <row r="786" spans="4:12" s="55" customFormat="1" ht="15" thickBot="1" x14ac:dyDescent="0.35">
      <c r="D786" s="58">
        <v>31</v>
      </c>
      <c r="E786" s="58" t="s">
        <v>7394</v>
      </c>
      <c r="F786" s="55" t="s">
        <v>1356</v>
      </c>
      <c r="G786" s="59" t="s">
        <v>337</v>
      </c>
      <c r="H786" s="59" t="s">
        <v>763</v>
      </c>
      <c r="I786" s="59" t="s">
        <v>927</v>
      </c>
      <c r="J786" s="59" t="s">
        <v>936</v>
      </c>
      <c r="K786" s="59" t="s">
        <v>936</v>
      </c>
      <c r="L786" s="84">
        <f>'20300 FS Balances'!J11</f>
        <v>0</v>
      </c>
    </row>
    <row r="787" spans="4:12" s="55" customFormat="1" ht="15" thickBot="1" x14ac:dyDescent="0.35">
      <c r="D787" s="58">
        <v>31</v>
      </c>
      <c r="E787" s="58" t="s">
        <v>7395</v>
      </c>
      <c r="F787" s="55" t="s">
        <v>1352</v>
      </c>
      <c r="G787" s="59" t="s">
        <v>337</v>
      </c>
      <c r="H787" s="59" t="s">
        <v>763</v>
      </c>
      <c r="I787" s="59" t="s">
        <v>927</v>
      </c>
      <c r="J787" s="59" t="s">
        <v>934</v>
      </c>
      <c r="K787" s="59" t="s">
        <v>934</v>
      </c>
      <c r="L787" s="84">
        <f>'20300 FS Balances'!J10</f>
        <v>0</v>
      </c>
    </row>
    <row r="788" spans="4:12" s="55" customFormat="1" ht="15" thickBot="1" x14ac:dyDescent="0.35">
      <c r="D788" s="58">
        <v>30</v>
      </c>
      <c r="E788" s="58" t="s">
        <v>7396</v>
      </c>
      <c r="F788" s="55" t="s">
        <v>1349</v>
      </c>
      <c r="G788" s="59" t="s">
        <v>337</v>
      </c>
      <c r="H788" s="59" t="s">
        <v>763</v>
      </c>
      <c r="I788" s="59" t="s">
        <v>927</v>
      </c>
      <c r="J788" s="59" t="s">
        <v>7378</v>
      </c>
      <c r="K788" s="59" t="s">
        <v>7378</v>
      </c>
      <c r="L788" s="84">
        <f>'20300 FS Balances'!J9</f>
        <v>0</v>
      </c>
    </row>
    <row r="789" spans="4:12" s="55" customFormat="1" ht="15" thickBot="1" x14ac:dyDescent="0.35">
      <c r="D789" s="58" t="s">
        <v>198</v>
      </c>
      <c r="E789" s="58" t="s">
        <v>7397</v>
      </c>
      <c r="F789" s="55" t="s">
        <v>1329</v>
      </c>
      <c r="G789" s="59" t="s">
        <v>337</v>
      </c>
      <c r="H789" s="59" t="s">
        <v>763</v>
      </c>
      <c r="I789" s="59" t="s">
        <v>927</v>
      </c>
      <c r="J789" s="59" t="s">
        <v>7380</v>
      </c>
      <c r="K789" s="59" t="s">
        <v>7380</v>
      </c>
      <c r="L789" s="84">
        <f>'20300 FS Balances'!J8</f>
        <v>0</v>
      </c>
    </row>
    <row r="790" spans="4:12" s="55" customFormat="1" ht="15" thickBot="1" x14ac:dyDescent="0.35">
      <c r="D790" s="58" t="s">
        <v>202</v>
      </c>
      <c r="E790" s="58" t="s">
        <v>7398</v>
      </c>
      <c r="F790" s="55" t="s">
        <v>7382</v>
      </c>
      <c r="G790" s="59" t="s">
        <v>337</v>
      </c>
      <c r="H790" s="59" t="s">
        <v>763</v>
      </c>
      <c r="I790" s="59" t="s">
        <v>927</v>
      </c>
      <c r="J790" s="59" t="s">
        <v>7383</v>
      </c>
      <c r="K790" s="59" t="s">
        <v>7383</v>
      </c>
      <c r="L790" s="84">
        <f>'20300 FS Balances'!J12</f>
        <v>0</v>
      </c>
    </row>
    <row r="791" spans="4:12" s="55" customFormat="1" ht="15" thickBot="1" x14ac:dyDescent="0.35">
      <c r="D791" s="58" t="s">
        <v>192</v>
      </c>
      <c r="E791" s="58" t="s">
        <v>7399</v>
      </c>
      <c r="F791" s="55" t="s">
        <v>1325</v>
      </c>
      <c r="G791" s="59" t="s">
        <v>337</v>
      </c>
      <c r="H791" s="59" t="s">
        <v>763</v>
      </c>
      <c r="I791" s="59" t="s">
        <v>927</v>
      </c>
      <c r="J791" s="59" t="s">
        <v>7385</v>
      </c>
      <c r="K791" s="59" t="s">
        <v>7385</v>
      </c>
      <c r="L791" s="84">
        <f>'20300 FS Balances'!J7</f>
        <v>0</v>
      </c>
    </row>
    <row r="792" spans="4:12" s="55" customFormat="1" ht="15" thickBot="1" x14ac:dyDescent="0.35">
      <c r="D792" s="58">
        <v>31</v>
      </c>
      <c r="E792" s="58" t="s">
        <v>7400</v>
      </c>
      <c r="F792" s="55" t="s">
        <v>1356</v>
      </c>
      <c r="G792" s="59" t="s">
        <v>775</v>
      </c>
      <c r="H792" s="59" t="s">
        <v>763</v>
      </c>
      <c r="I792" s="59" t="s">
        <v>927</v>
      </c>
      <c r="J792" s="59" t="s">
        <v>936</v>
      </c>
      <c r="K792" s="59" t="s">
        <v>936</v>
      </c>
      <c r="L792" s="84">
        <f>'20300 FS Balances'!I11</f>
        <v>0</v>
      </c>
    </row>
    <row r="793" spans="4:12" s="55" customFormat="1" ht="15" thickBot="1" x14ac:dyDescent="0.35">
      <c r="D793" s="58">
        <v>31</v>
      </c>
      <c r="E793" s="58" t="s">
        <v>7401</v>
      </c>
      <c r="F793" s="55" t="s">
        <v>1352</v>
      </c>
      <c r="G793" s="59" t="s">
        <v>775</v>
      </c>
      <c r="H793" s="59" t="s">
        <v>763</v>
      </c>
      <c r="I793" s="59" t="s">
        <v>927</v>
      </c>
      <c r="J793" s="59" t="s">
        <v>934</v>
      </c>
      <c r="K793" s="59" t="s">
        <v>934</v>
      </c>
      <c r="L793" s="84">
        <f>'20300 FS Balances'!I10</f>
        <v>0</v>
      </c>
    </row>
    <row r="794" spans="4:12" s="55" customFormat="1" ht="15" thickBot="1" x14ac:dyDescent="0.35">
      <c r="D794" s="58">
        <v>30</v>
      </c>
      <c r="E794" s="58" t="s">
        <v>7402</v>
      </c>
      <c r="F794" s="55" t="s">
        <v>1349</v>
      </c>
      <c r="G794" s="59" t="s">
        <v>775</v>
      </c>
      <c r="H794" s="59" t="s">
        <v>763</v>
      </c>
      <c r="I794" s="59" t="s">
        <v>927</v>
      </c>
      <c r="J794" s="59" t="s">
        <v>7378</v>
      </c>
      <c r="K794" s="59" t="s">
        <v>7378</v>
      </c>
      <c r="L794" s="84">
        <f>'20300 FS Balances'!I9</f>
        <v>0</v>
      </c>
    </row>
    <row r="795" spans="4:12" s="55" customFormat="1" ht="15" thickBot="1" x14ac:dyDescent="0.35">
      <c r="D795" s="58" t="s">
        <v>198</v>
      </c>
      <c r="E795" s="58" t="s">
        <v>7403</v>
      </c>
      <c r="F795" s="55" t="s">
        <v>1329</v>
      </c>
      <c r="G795" s="59" t="s">
        <v>775</v>
      </c>
      <c r="H795" s="59" t="s">
        <v>763</v>
      </c>
      <c r="I795" s="59" t="s">
        <v>927</v>
      </c>
      <c r="J795" s="59" t="s">
        <v>7380</v>
      </c>
      <c r="K795" s="59" t="s">
        <v>7380</v>
      </c>
      <c r="L795" s="84">
        <f>'20300 FS Balances'!I8</f>
        <v>0</v>
      </c>
    </row>
    <row r="796" spans="4:12" s="55" customFormat="1" ht="15" thickBot="1" x14ac:dyDescent="0.35">
      <c r="D796" s="58" t="s">
        <v>202</v>
      </c>
      <c r="E796" s="58" t="s">
        <v>7404</v>
      </c>
      <c r="F796" s="55" t="s">
        <v>7382</v>
      </c>
      <c r="G796" s="59" t="s">
        <v>775</v>
      </c>
      <c r="H796" s="59" t="s">
        <v>763</v>
      </c>
      <c r="I796" s="59" t="s">
        <v>927</v>
      </c>
      <c r="J796" s="59" t="s">
        <v>7383</v>
      </c>
      <c r="K796" s="59" t="s">
        <v>7383</v>
      </c>
      <c r="L796" s="84">
        <f>'20300 FS Balances'!I12</f>
        <v>0</v>
      </c>
    </row>
    <row r="797" spans="4:12" s="55" customFormat="1" ht="15" thickBot="1" x14ac:dyDescent="0.35">
      <c r="D797" s="58" t="s">
        <v>192</v>
      </c>
      <c r="E797" s="58" t="s">
        <v>7405</v>
      </c>
      <c r="F797" s="55" t="s">
        <v>1325</v>
      </c>
      <c r="G797" s="59" t="s">
        <v>775</v>
      </c>
      <c r="H797" s="59" t="s">
        <v>763</v>
      </c>
      <c r="I797" s="59" t="s">
        <v>927</v>
      </c>
      <c r="J797" s="59" t="s">
        <v>7385</v>
      </c>
      <c r="K797" s="59" t="s">
        <v>7385</v>
      </c>
      <c r="L797" s="84">
        <f>'20300 FS Balances'!I7</f>
        <v>0</v>
      </c>
    </row>
    <row r="798" spans="4:12" s="55" customFormat="1" ht="15" thickBot="1" x14ac:dyDescent="0.35">
      <c r="D798" s="58">
        <v>30</v>
      </c>
      <c r="E798" s="58" t="s">
        <v>7406</v>
      </c>
      <c r="F798" s="55" t="s">
        <v>1349</v>
      </c>
      <c r="G798" s="59" t="s">
        <v>772</v>
      </c>
      <c r="H798" s="59" t="s">
        <v>763</v>
      </c>
      <c r="I798" s="59" t="s">
        <v>927</v>
      </c>
      <c r="J798" s="59" t="s">
        <v>7378</v>
      </c>
      <c r="K798" s="59" t="s">
        <v>7378</v>
      </c>
      <c r="L798" s="84">
        <f>'20300 FS Balances'!F9</f>
        <v>0</v>
      </c>
    </row>
    <row r="799" spans="4:12" s="55" customFormat="1" ht="15" thickBot="1" x14ac:dyDescent="0.35">
      <c r="D799" s="58" t="s">
        <v>198</v>
      </c>
      <c r="E799" s="58" t="s">
        <v>7407</v>
      </c>
      <c r="F799" s="55" t="s">
        <v>1329</v>
      </c>
      <c r="G799" s="59" t="s">
        <v>772</v>
      </c>
      <c r="H799" s="59" t="s">
        <v>763</v>
      </c>
      <c r="I799" s="59" t="s">
        <v>927</v>
      </c>
      <c r="J799" s="59" t="s">
        <v>7380</v>
      </c>
      <c r="K799" s="59" t="s">
        <v>7380</v>
      </c>
      <c r="L799" s="84">
        <f>'20300 FS Balances'!F8</f>
        <v>0</v>
      </c>
    </row>
    <row r="800" spans="4:12" s="55" customFormat="1" ht="15" thickBot="1" x14ac:dyDescent="0.35">
      <c r="D800" s="58" t="s">
        <v>202</v>
      </c>
      <c r="E800" s="58" t="s">
        <v>7408</v>
      </c>
      <c r="F800" s="55" t="s">
        <v>7382</v>
      </c>
      <c r="G800" s="59" t="s">
        <v>772</v>
      </c>
      <c r="H800" s="59" t="s">
        <v>763</v>
      </c>
      <c r="I800" s="59" t="s">
        <v>927</v>
      </c>
      <c r="J800" s="59" t="s">
        <v>7383</v>
      </c>
      <c r="K800" s="59" t="s">
        <v>7383</v>
      </c>
      <c r="L800" s="84">
        <f>'20300 FS Balances'!F12</f>
        <v>0</v>
      </c>
    </row>
    <row r="801" spans="4:12" s="55" customFormat="1" ht="15" thickBot="1" x14ac:dyDescent="0.35">
      <c r="D801" s="58" t="s">
        <v>192</v>
      </c>
      <c r="E801" s="58" t="s">
        <v>7409</v>
      </c>
      <c r="F801" s="55" t="s">
        <v>1325</v>
      </c>
      <c r="G801" s="59" t="s">
        <v>772</v>
      </c>
      <c r="H801" s="59" t="s">
        <v>763</v>
      </c>
      <c r="I801" s="59" t="s">
        <v>927</v>
      </c>
      <c r="J801" s="59" t="s">
        <v>7385</v>
      </c>
      <c r="K801" s="59" t="s">
        <v>7385</v>
      </c>
      <c r="L801" s="84">
        <f>'20300 FS Balances'!F7</f>
        <v>0</v>
      </c>
    </row>
    <row r="802" spans="4:12" s="55" customFormat="1" ht="15" thickBot="1" x14ac:dyDescent="0.35">
      <c r="D802" s="58">
        <v>33</v>
      </c>
      <c r="E802" s="58" t="s">
        <v>7410</v>
      </c>
      <c r="F802" s="55" t="s">
        <v>7411</v>
      </c>
      <c r="G802" s="59" t="s">
        <v>771</v>
      </c>
      <c r="H802" s="59" t="s">
        <v>763</v>
      </c>
      <c r="I802" s="59" t="s">
        <v>943</v>
      </c>
      <c r="J802" s="59" t="s">
        <v>944</v>
      </c>
      <c r="K802" s="59" t="s">
        <v>944</v>
      </c>
      <c r="L802" s="84">
        <f>'20300 FS Balances'!E18</f>
        <v>0</v>
      </c>
    </row>
    <row r="803" spans="4:12" s="55" customFormat="1" ht="15" thickBot="1" x14ac:dyDescent="0.35">
      <c r="D803" s="58">
        <v>33</v>
      </c>
      <c r="E803" s="58" t="s">
        <v>7412</v>
      </c>
      <c r="F803" s="55" t="s">
        <v>7411</v>
      </c>
      <c r="G803" s="59" t="s">
        <v>772</v>
      </c>
      <c r="H803" s="59" t="s">
        <v>763</v>
      </c>
      <c r="I803" s="59" t="s">
        <v>943</v>
      </c>
      <c r="J803" s="59" t="s">
        <v>944</v>
      </c>
      <c r="K803" s="59" t="s">
        <v>944</v>
      </c>
      <c r="L803" s="84">
        <f>'20300 FS Balances'!F18</f>
        <v>0</v>
      </c>
    </row>
    <row r="804" spans="4:12" s="55" customFormat="1" ht="15" thickBot="1" x14ac:dyDescent="0.35">
      <c r="D804" s="58">
        <v>33</v>
      </c>
      <c r="E804" s="58" t="s">
        <v>7413</v>
      </c>
      <c r="F804" s="55" t="s">
        <v>7411</v>
      </c>
      <c r="G804" s="59" t="s">
        <v>773</v>
      </c>
      <c r="H804" s="59" t="s">
        <v>763</v>
      </c>
      <c r="I804" s="59" t="s">
        <v>943</v>
      </c>
      <c r="J804" s="59" t="s">
        <v>944</v>
      </c>
      <c r="K804" s="59" t="s">
        <v>944</v>
      </c>
      <c r="L804" s="84">
        <f>'20300 FS Balances'!G18</f>
        <v>0</v>
      </c>
    </row>
    <row r="805" spans="4:12" s="55" customFormat="1" ht="15" thickBot="1" x14ac:dyDescent="0.35">
      <c r="D805" s="58">
        <v>33</v>
      </c>
      <c r="E805" s="58" t="s">
        <v>7414</v>
      </c>
      <c r="F805" s="55" t="s">
        <v>7411</v>
      </c>
      <c r="G805" s="59" t="s">
        <v>774</v>
      </c>
      <c r="H805" s="59" t="s">
        <v>763</v>
      </c>
      <c r="I805" s="59" t="s">
        <v>943</v>
      </c>
      <c r="J805" s="59" t="s">
        <v>944</v>
      </c>
      <c r="K805" s="59" t="s">
        <v>944</v>
      </c>
      <c r="L805" s="84">
        <f>'20300 FS Balances'!H18</f>
        <v>0</v>
      </c>
    </row>
    <row r="806" spans="4:12" s="55" customFormat="1" ht="15" thickBot="1" x14ac:dyDescent="0.35">
      <c r="D806" s="58">
        <v>33</v>
      </c>
      <c r="E806" s="58" t="s">
        <v>7415</v>
      </c>
      <c r="F806" s="55" t="s">
        <v>7411</v>
      </c>
      <c r="G806" s="59" t="s">
        <v>775</v>
      </c>
      <c r="H806" s="59" t="s">
        <v>763</v>
      </c>
      <c r="I806" s="59" t="s">
        <v>943</v>
      </c>
      <c r="J806" s="59" t="s">
        <v>944</v>
      </c>
      <c r="K806" s="59" t="s">
        <v>944</v>
      </c>
      <c r="L806" s="84">
        <f>'20300 FS Balances'!I18</f>
        <v>0</v>
      </c>
    </row>
    <row r="807" spans="4:12" s="55" customFormat="1" ht="15" thickBot="1" x14ac:dyDescent="0.35">
      <c r="D807" s="58">
        <v>33</v>
      </c>
      <c r="E807" s="58" t="s">
        <v>7416</v>
      </c>
      <c r="F807" s="55" t="s">
        <v>7411</v>
      </c>
      <c r="G807" s="59" t="s">
        <v>337</v>
      </c>
      <c r="H807" s="59" t="s">
        <v>763</v>
      </c>
      <c r="I807" s="59" t="s">
        <v>943</v>
      </c>
      <c r="J807" s="59" t="s">
        <v>944</v>
      </c>
      <c r="K807" s="59" t="s">
        <v>944</v>
      </c>
      <c r="L807" s="84">
        <f>'20300 FS Balances'!J18</f>
        <v>0</v>
      </c>
    </row>
    <row r="808" spans="4:12" s="55" customFormat="1" ht="15" thickBot="1" x14ac:dyDescent="0.35">
      <c r="D808" s="58">
        <v>33</v>
      </c>
      <c r="E808" s="58" t="s">
        <v>7417</v>
      </c>
      <c r="F808" s="55" t="s">
        <v>7418</v>
      </c>
      <c r="G808" s="59" t="s">
        <v>771</v>
      </c>
      <c r="H808" s="59" t="s">
        <v>942</v>
      </c>
      <c r="I808" s="59" t="s">
        <v>943</v>
      </c>
      <c r="J808" s="59" t="s">
        <v>944</v>
      </c>
      <c r="K808" s="59" t="s">
        <v>944</v>
      </c>
      <c r="L808" s="84">
        <f>'20300 FS Balances'!L18</f>
        <v>0</v>
      </c>
    </row>
    <row r="809" spans="4:12" s="55" customFormat="1" ht="15" thickBot="1" x14ac:dyDescent="0.35">
      <c r="D809" s="58">
        <v>33</v>
      </c>
      <c r="E809" s="58" t="s">
        <v>7419</v>
      </c>
      <c r="F809" s="55" t="s">
        <v>7418</v>
      </c>
      <c r="G809" s="59" t="s">
        <v>772</v>
      </c>
      <c r="H809" s="59" t="s">
        <v>942</v>
      </c>
      <c r="I809" s="59" t="s">
        <v>943</v>
      </c>
      <c r="J809" s="59" t="s">
        <v>944</v>
      </c>
      <c r="K809" s="59" t="s">
        <v>944</v>
      </c>
      <c r="L809" s="84">
        <f>'20300 FS Balances'!M18</f>
        <v>0</v>
      </c>
    </row>
    <row r="810" spans="4:12" s="55" customFormat="1" ht="15" thickBot="1" x14ac:dyDescent="0.35">
      <c r="D810" s="58">
        <v>33</v>
      </c>
      <c r="E810" s="58" t="s">
        <v>7420</v>
      </c>
      <c r="F810" s="55" t="s">
        <v>7418</v>
      </c>
      <c r="G810" s="59" t="s">
        <v>773</v>
      </c>
      <c r="H810" s="59" t="s">
        <v>942</v>
      </c>
      <c r="I810" s="59" t="s">
        <v>943</v>
      </c>
      <c r="J810" s="59" t="s">
        <v>944</v>
      </c>
      <c r="K810" s="59" t="s">
        <v>944</v>
      </c>
      <c r="L810" s="84">
        <f>'20300 FS Balances'!N18</f>
        <v>0</v>
      </c>
    </row>
    <row r="811" spans="4:12" s="55" customFormat="1" ht="15" thickBot="1" x14ac:dyDescent="0.35">
      <c r="D811" s="58">
        <v>33</v>
      </c>
      <c r="E811" s="58" t="s">
        <v>7421</v>
      </c>
      <c r="F811" s="55" t="s">
        <v>7418</v>
      </c>
      <c r="G811" s="59" t="s">
        <v>774</v>
      </c>
      <c r="H811" s="59" t="s">
        <v>942</v>
      </c>
      <c r="I811" s="59" t="s">
        <v>943</v>
      </c>
      <c r="J811" s="59" t="s">
        <v>944</v>
      </c>
      <c r="K811" s="59" t="s">
        <v>944</v>
      </c>
      <c r="L811" s="84">
        <f>'20300 FS Balances'!O18</f>
        <v>0</v>
      </c>
    </row>
    <row r="812" spans="4:12" s="55" customFormat="1" ht="15" thickBot="1" x14ac:dyDescent="0.35">
      <c r="D812" s="58">
        <v>33</v>
      </c>
      <c r="E812" s="58" t="s">
        <v>7422</v>
      </c>
      <c r="F812" s="55" t="s">
        <v>7418</v>
      </c>
      <c r="G812" s="59" t="s">
        <v>775</v>
      </c>
      <c r="H812" s="59" t="s">
        <v>942</v>
      </c>
      <c r="I812" s="59" t="s">
        <v>943</v>
      </c>
      <c r="J812" s="59" t="s">
        <v>944</v>
      </c>
      <c r="K812" s="59" t="s">
        <v>944</v>
      </c>
      <c r="L812" s="84">
        <f>'20300 FS Balances'!P18</f>
        <v>0</v>
      </c>
    </row>
    <row r="813" spans="4:12" s="55" customFormat="1" ht="15" thickBot="1" x14ac:dyDescent="0.35">
      <c r="D813" s="58">
        <v>33</v>
      </c>
      <c r="E813" s="58" t="s">
        <v>7423</v>
      </c>
      <c r="F813" s="55" t="s">
        <v>7418</v>
      </c>
      <c r="G813" s="59" t="s">
        <v>337</v>
      </c>
      <c r="H813" s="59" t="s">
        <v>942</v>
      </c>
      <c r="I813" s="59" t="s">
        <v>943</v>
      </c>
      <c r="J813" s="59" t="s">
        <v>944</v>
      </c>
      <c r="K813" s="59" t="s">
        <v>944</v>
      </c>
      <c r="L813" s="84">
        <f>'20300 FS Balances'!Q18</f>
        <v>0</v>
      </c>
    </row>
    <row r="814" spans="4:12" s="55" customFormat="1" ht="15" thickBot="1" x14ac:dyDescent="0.35">
      <c r="D814" s="58">
        <v>23</v>
      </c>
      <c r="E814" s="58" t="s">
        <v>7424</v>
      </c>
      <c r="F814" s="157"/>
      <c r="G814" s="59" t="s">
        <v>952</v>
      </c>
      <c r="H814" s="59" t="s">
        <v>763</v>
      </c>
      <c r="I814" s="59" t="s">
        <v>174</v>
      </c>
      <c r="J814" s="59" t="s">
        <v>303</v>
      </c>
      <c r="K814" s="59" t="s">
        <v>303</v>
      </c>
      <c r="L814" s="84">
        <f>'20400 Sales - Premiums'!B7</f>
        <v>0</v>
      </c>
    </row>
    <row r="815" spans="4:12" s="55" customFormat="1" ht="15" thickBot="1" x14ac:dyDescent="0.35">
      <c r="D815" s="58">
        <v>23</v>
      </c>
      <c r="E815" s="58" t="s">
        <v>7425</v>
      </c>
      <c r="F815" s="58"/>
      <c r="G815" s="59" t="s">
        <v>952</v>
      </c>
      <c r="H815" s="59" t="s">
        <v>763</v>
      </c>
      <c r="I815" s="59" t="s">
        <v>174</v>
      </c>
      <c r="J815" s="59" t="s">
        <v>953</v>
      </c>
      <c r="K815" s="59" t="s">
        <v>953</v>
      </c>
      <c r="L815" s="84">
        <f>'20400 Sales - Premiums'!B8</f>
        <v>0</v>
      </c>
    </row>
    <row r="816" spans="4:12" s="55" customFormat="1" ht="15" thickBot="1" x14ac:dyDescent="0.35">
      <c r="D816" s="58">
        <v>23</v>
      </c>
      <c r="E816" s="58" t="s">
        <v>7426</v>
      </c>
      <c r="F816" s="58"/>
      <c r="G816" s="59" t="s">
        <v>952</v>
      </c>
      <c r="H816" s="59" t="s">
        <v>763</v>
      </c>
      <c r="I816" s="59" t="s">
        <v>174</v>
      </c>
      <c r="J816" s="59" t="s">
        <v>954</v>
      </c>
      <c r="K816" s="59" t="s">
        <v>954</v>
      </c>
      <c r="L816" s="84">
        <f>'20400 Sales - Premiums'!B9</f>
        <v>0</v>
      </c>
    </row>
    <row r="817" spans="4:12" s="55" customFormat="1" ht="15" thickBot="1" x14ac:dyDescent="0.35">
      <c r="D817" s="58">
        <v>23</v>
      </c>
      <c r="E817" s="58" t="s">
        <v>7427</v>
      </c>
      <c r="F817" s="58"/>
      <c r="G817" s="59" t="s">
        <v>952</v>
      </c>
      <c r="H817" s="59" t="s">
        <v>763</v>
      </c>
      <c r="I817" s="59" t="s">
        <v>174</v>
      </c>
      <c r="J817" s="59" t="s">
        <v>7428</v>
      </c>
      <c r="K817" s="59" t="s">
        <v>7428</v>
      </c>
      <c r="L817" s="84">
        <f>'20400 Sales - Premiums'!B10</f>
        <v>0</v>
      </c>
    </row>
    <row r="818" spans="4:12" s="55" customFormat="1" ht="15" thickBot="1" x14ac:dyDescent="0.35">
      <c r="D818" s="58">
        <v>23</v>
      </c>
      <c r="E818" s="58" t="s">
        <v>7429</v>
      </c>
      <c r="F818" s="58"/>
      <c r="G818" s="59" t="s">
        <v>952</v>
      </c>
      <c r="H818" s="59" t="s">
        <v>763</v>
      </c>
      <c r="I818" s="59" t="s">
        <v>174</v>
      </c>
      <c r="J818" s="59" t="s">
        <v>956</v>
      </c>
      <c r="K818" s="59" t="s">
        <v>956</v>
      </c>
      <c r="L818" s="84">
        <f>'20400 Sales - Premiums'!B11</f>
        <v>0</v>
      </c>
    </row>
    <row r="819" spans="4:12" s="55" customFormat="1" ht="15" thickBot="1" x14ac:dyDescent="0.35">
      <c r="D819" s="58">
        <v>23</v>
      </c>
      <c r="E819" s="58" t="s">
        <v>7430</v>
      </c>
      <c r="F819" s="58"/>
      <c r="G819" s="59" t="s">
        <v>952</v>
      </c>
      <c r="H819" s="59" t="s">
        <v>763</v>
      </c>
      <c r="I819" s="59" t="s">
        <v>174</v>
      </c>
      <c r="J819" s="59" t="s">
        <v>957</v>
      </c>
      <c r="K819" s="59" t="s">
        <v>957</v>
      </c>
      <c r="L819" s="84">
        <f>'20400 Sales - Premiums'!B12</f>
        <v>0</v>
      </c>
    </row>
    <row r="820" spans="4:12" s="55" customFormat="1" ht="15" thickBot="1" x14ac:dyDescent="0.35">
      <c r="D820" s="58">
        <v>23</v>
      </c>
      <c r="E820" s="58" t="s">
        <v>7431</v>
      </c>
      <c r="F820" s="58"/>
      <c r="G820" s="59" t="s">
        <v>952</v>
      </c>
      <c r="H820" s="59" t="s">
        <v>763</v>
      </c>
      <c r="I820" s="59" t="s">
        <v>174</v>
      </c>
      <c r="J820" s="59" t="s">
        <v>958</v>
      </c>
      <c r="K820" s="59" t="s">
        <v>958</v>
      </c>
      <c r="L820" s="84">
        <f>'20400 Sales - Premiums'!B13</f>
        <v>0</v>
      </c>
    </row>
    <row r="821" spans="4:12" s="55" customFormat="1" ht="15" thickBot="1" x14ac:dyDescent="0.35">
      <c r="D821" s="58">
        <v>23</v>
      </c>
      <c r="E821" s="58" t="s">
        <v>7432</v>
      </c>
      <c r="F821" s="58"/>
      <c r="G821" s="59" t="s">
        <v>952</v>
      </c>
      <c r="H821" s="59" t="s">
        <v>763</v>
      </c>
      <c r="I821" s="59" t="s">
        <v>174</v>
      </c>
      <c r="J821" s="59" t="s">
        <v>959</v>
      </c>
      <c r="K821" s="59" t="s">
        <v>959</v>
      </c>
      <c r="L821" s="84">
        <f>'20400 Sales - Premiums'!B14</f>
        <v>0</v>
      </c>
    </row>
    <row r="822" spans="4:12" s="55" customFormat="1" ht="15" thickBot="1" x14ac:dyDescent="0.35">
      <c r="D822" s="58">
        <v>23</v>
      </c>
      <c r="E822" s="58" t="s">
        <v>7433</v>
      </c>
      <c r="F822" s="58"/>
      <c r="G822" s="59" t="s">
        <v>952</v>
      </c>
      <c r="H822" s="59" t="s">
        <v>763</v>
      </c>
      <c r="I822" s="59" t="s">
        <v>174</v>
      </c>
      <c r="J822" s="59" t="s">
        <v>960</v>
      </c>
      <c r="K822" s="59" t="s">
        <v>960</v>
      </c>
      <c r="L822" s="84">
        <f>'20400 Sales - Premiums'!B15</f>
        <v>0</v>
      </c>
    </row>
    <row r="823" spans="4:12" s="55" customFormat="1" ht="15" thickBot="1" x14ac:dyDescent="0.35">
      <c r="D823" s="58">
        <v>23</v>
      </c>
      <c r="E823" s="58" t="s">
        <v>7434</v>
      </c>
      <c r="F823" s="58"/>
      <c r="G823" s="59" t="s">
        <v>952</v>
      </c>
      <c r="H823" s="59" t="s">
        <v>763</v>
      </c>
      <c r="I823" s="59" t="s">
        <v>174</v>
      </c>
      <c r="J823" s="59" t="s">
        <v>961</v>
      </c>
      <c r="K823" s="59" t="s">
        <v>961</v>
      </c>
      <c r="L823" s="84">
        <f>'20400 Sales - Premiums'!B16</f>
        <v>0</v>
      </c>
    </row>
    <row r="824" spans="4:12" s="55" customFormat="1" ht="15" thickBot="1" x14ac:dyDescent="0.35">
      <c r="D824" s="58">
        <v>23</v>
      </c>
      <c r="E824" s="58" t="s">
        <v>7435</v>
      </c>
      <c r="F824" s="58"/>
      <c r="G824" s="59" t="s">
        <v>952</v>
      </c>
      <c r="H824" s="59" t="s">
        <v>763</v>
      </c>
      <c r="I824" s="59" t="s">
        <v>174</v>
      </c>
      <c r="J824" s="59" t="s">
        <v>962</v>
      </c>
      <c r="K824" s="59" t="s">
        <v>962</v>
      </c>
      <c r="L824" s="84">
        <f>'20400 Sales - Premiums'!B17</f>
        <v>0</v>
      </c>
    </row>
    <row r="825" spans="4:12" s="55" customFormat="1" ht="15" thickBot="1" x14ac:dyDescent="0.35">
      <c r="D825" s="58">
        <v>23</v>
      </c>
      <c r="E825" s="58" t="s">
        <v>7436</v>
      </c>
      <c r="F825" s="58"/>
      <c r="G825" s="59" t="s">
        <v>952</v>
      </c>
      <c r="H825" s="59" t="s">
        <v>763</v>
      </c>
      <c r="I825" s="59" t="s">
        <v>174</v>
      </c>
      <c r="J825" s="59" t="s">
        <v>963</v>
      </c>
      <c r="K825" s="59" t="s">
        <v>963</v>
      </c>
      <c r="L825" s="84">
        <f>'20400 Sales - Premiums'!B18</f>
        <v>0</v>
      </c>
    </row>
    <row r="826" spans="4:12" s="55" customFormat="1" ht="15" thickBot="1" x14ac:dyDescent="0.35">
      <c r="D826" s="58">
        <v>23</v>
      </c>
      <c r="E826" s="58" t="s">
        <v>7437</v>
      </c>
      <c r="F826" s="58"/>
      <c r="G826" s="59" t="s">
        <v>952</v>
      </c>
      <c r="H826" s="59" t="s">
        <v>763</v>
      </c>
      <c r="I826" s="59" t="s">
        <v>174</v>
      </c>
      <c r="J826" s="59" t="s">
        <v>964</v>
      </c>
      <c r="K826" s="59" t="s">
        <v>964</v>
      </c>
      <c r="L826" s="84">
        <f>'20400 Sales - Premiums'!B19</f>
        <v>0</v>
      </c>
    </row>
    <row r="827" spans="4:12" s="55" customFormat="1" ht="15" thickBot="1" x14ac:dyDescent="0.35">
      <c r="D827" s="58">
        <v>23</v>
      </c>
      <c r="E827" s="58" t="s">
        <v>7438</v>
      </c>
      <c r="F827" s="58"/>
      <c r="G827" s="59" t="s">
        <v>952</v>
      </c>
      <c r="H827" s="59" t="s">
        <v>763</v>
      </c>
      <c r="I827" s="59" t="s">
        <v>174</v>
      </c>
      <c r="J827" s="59" t="s">
        <v>965</v>
      </c>
      <c r="K827" s="59" t="s">
        <v>965</v>
      </c>
      <c r="L827" s="84">
        <f>'20400 Sales - Premiums'!B20</f>
        <v>0</v>
      </c>
    </row>
    <row r="828" spans="4:12" s="55" customFormat="1" ht="15" thickBot="1" x14ac:dyDescent="0.35">
      <c r="D828" s="58">
        <v>23</v>
      </c>
      <c r="E828" s="58" t="s">
        <v>7439</v>
      </c>
      <c r="F828" s="58"/>
      <c r="G828" s="59" t="s">
        <v>952</v>
      </c>
      <c r="H828" s="59" t="s">
        <v>763</v>
      </c>
      <c r="I828" s="59" t="s">
        <v>174</v>
      </c>
      <c r="J828" s="59" t="s">
        <v>966</v>
      </c>
      <c r="K828" s="59" t="s">
        <v>966</v>
      </c>
      <c r="L828" s="84">
        <f>'20400 Sales - Premiums'!B21</f>
        <v>0</v>
      </c>
    </row>
    <row r="829" spans="4:12" s="55" customFormat="1" ht="15" thickBot="1" x14ac:dyDescent="0.35">
      <c r="D829" s="58">
        <v>23</v>
      </c>
      <c r="E829" s="58" t="s">
        <v>7440</v>
      </c>
      <c r="F829" s="58"/>
      <c r="G829" s="59" t="s">
        <v>952</v>
      </c>
      <c r="H829" s="59" t="s">
        <v>763</v>
      </c>
      <c r="I829" s="59" t="s">
        <v>174</v>
      </c>
      <c r="J829" s="59" t="s">
        <v>337</v>
      </c>
      <c r="K829" s="59" t="s">
        <v>337</v>
      </c>
      <c r="L829" s="84">
        <f>'20400 Sales - Premiums'!B22</f>
        <v>0</v>
      </c>
    </row>
    <row r="830" spans="4:12" s="55" customFormat="1" ht="15" thickBot="1" x14ac:dyDescent="0.35">
      <c r="D830" s="58">
        <v>23</v>
      </c>
      <c r="E830" s="58" t="s">
        <v>7441</v>
      </c>
      <c r="F830" s="58"/>
      <c r="G830" s="59" t="s">
        <v>771</v>
      </c>
      <c r="H830" s="59" t="s">
        <v>763</v>
      </c>
      <c r="I830" s="59" t="s">
        <v>174</v>
      </c>
      <c r="J830" s="59" t="s">
        <v>303</v>
      </c>
      <c r="K830" s="59" t="s">
        <v>303</v>
      </c>
      <c r="L830" s="84">
        <f>'20400 Sales - Premiums'!C7</f>
        <v>0</v>
      </c>
    </row>
    <row r="831" spans="4:12" s="55" customFormat="1" ht="15" thickBot="1" x14ac:dyDescent="0.35">
      <c r="D831" s="58">
        <v>23</v>
      </c>
      <c r="E831" s="58" t="s">
        <v>7442</v>
      </c>
      <c r="F831" s="58"/>
      <c r="G831" s="59" t="s">
        <v>771</v>
      </c>
      <c r="H831" s="59" t="s">
        <v>763</v>
      </c>
      <c r="I831" s="59" t="s">
        <v>174</v>
      </c>
      <c r="J831" s="59" t="s">
        <v>953</v>
      </c>
      <c r="K831" s="59" t="s">
        <v>953</v>
      </c>
      <c r="L831" s="84">
        <f>'20400 Sales - Premiums'!C8</f>
        <v>0</v>
      </c>
    </row>
    <row r="832" spans="4:12" s="55" customFormat="1" ht="15" thickBot="1" x14ac:dyDescent="0.35">
      <c r="D832" s="58">
        <v>23</v>
      </c>
      <c r="E832" s="58" t="s">
        <v>7443</v>
      </c>
      <c r="F832" s="58"/>
      <c r="G832" s="59" t="s">
        <v>771</v>
      </c>
      <c r="H832" s="59" t="s">
        <v>763</v>
      </c>
      <c r="I832" s="59" t="s">
        <v>174</v>
      </c>
      <c r="J832" s="59" t="s">
        <v>954</v>
      </c>
      <c r="K832" s="59" t="s">
        <v>954</v>
      </c>
      <c r="L832" s="84">
        <f>'20400 Sales - Premiums'!C9</f>
        <v>0</v>
      </c>
    </row>
    <row r="833" spans="4:12" s="55" customFormat="1" ht="15" thickBot="1" x14ac:dyDescent="0.35">
      <c r="D833" s="58">
        <v>23</v>
      </c>
      <c r="E833" s="58" t="s">
        <v>7444</v>
      </c>
      <c r="F833" s="58"/>
      <c r="G833" s="59" t="s">
        <v>771</v>
      </c>
      <c r="H833" s="59" t="s">
        <v>763</v>
      </c>
      <c r="I833" s="59" t="s">
        <v>174</v>
      </c>
      <c r="J833" s="59" t="s">
        <v>7428</v>
      </c>
      <c r="K833" s="59" t="s">
        <v>7428</v>
      </c>
      <c r="L833" s="84">
        <f>'20400 Sales - Premiums'!C10</f>
        <v>0</v>
      </c>
    </row>
    <row r="834" spans="4:12" s="55" customFormat="1" ht="15" thickBot="1" x14ac:dyDescent="0.35">
      <c r="D834" s="58">
        <v>23</v>
      </c>
      <c r="E834" s="58" t="s">
        <v>7445</v>
      </c>
      <c r="F834" s="58"/>
      <c r="G834" s="59" t="s">
        <v>771</v>
      </c>
      <c r="H834" s="59" t="s">
        <v>763</v>
      </c>
      <c r="I834" s="59" t="s">
        <v>174</v>
      </c>
      <c r="J834" s="59" t="s">
        <v>956</v>
      </c>
      <c r="K834" s="59" t="s">
        <v>956</v>
      </c>
      <c r="L834" s="84">
        <f>'20400 Sales - Premiums'!C11</f>
        <v>0</v>
      </c>
    </row>
    <row r="835" spans="4:12" s="55" customFormat="1" ht="15" thickBot="1" x14ac:dyDescent="0.35">
      <c r="D835" s="58">
        <v>23</v>
      </c>
      <c r="E835" s="58" t="s">
        <v>7446</v>
      </c>
      <c r="F835" s="58"/>
      <c r="G835" s="59" t="s">
        <v>771</v>
      </c>
      <c r="H835" s="59" t="s">
        <v>763</v>
      </c>
      <c r="I835" s="59" t="s">
        <v>174</v>
      </c>
      <c r="J835" s="59" t="s">
        <v>957</v>
      </c>
      <c r="K835" s="59" t="s">
        <v>957</v>
      </c>
      <c r="L835" s="84">
        <f>'20400 Sales - Premiums'!C12</f>
        <v>0</v>
      </c>
    </row>
    <row r="836" spans="4:12" s="55" customFormat="1" ht="15" thickBot="1" x14ac:dyDescent="0.35">
      <c r="D836" s="58">
        <v>23</v>
      </c>
      <c r="E836" s="58" t="s">
        <v>7447</v>
      </c>
      <c r="F836" s="58"/>
      <c r="G836" s="59" t="s">
        <v>771</v>
      </c>
      <c r="H836" s="59" t="s">
        <v>763</v>
      </c>
      <c r="I836" s="59" t="s">
        <v>174</v>
      </c>
      <c r="J836" s="59" t="s">
        <v>958</v>
      </c>
      <c r="K836" s="59" t="s">
        <v>958</v>
      </c>
      <c r="L836" s="84">
        <f>'20400 Sales - Premiums'!C13</f>
        <v>0</v>
      </c>
    </row>
    <row r="837" spans="4:12" s="55" customFormat="1" ht="15" thickBot="1" x14ac:dyDescent="0.35">
      <c r="D837" s="58">
        <v>23</v>
      </c>
      <c r="E837" s="58" t="s">
        <v>7448</v>
      </c>
      <c r="F837" s="58"/>
      <c r="G837" s="59" t="s">
        <v>771</v>
      </c>
      <c r="H837" s="59" t="s">
        <v>763</v>
      </c>
      <c r="I837" s="59" t="s">
        <v>174</v>
      </c>
      <c r="J837" s="59" t="s">
        <v>959</v>
      </c>
      <c r="K837" s="59" t="s">
        <v>959</v>
      </c>
      <c r="L837" s="84">
        <f>'20400 Sales - Premiums'!C14</f>
        <v>0</v>
      </c>
    </row>
    <row r="838" spans="4:12" s="55" customFormat="1" ht="15" thickBot="1" x14ac:dyDescent="0.35">
      <c r="D838" s="58">
        <v>23</v>
      </c>
      <c r="E838" s="58" t="s">
        <v>7449</v>
      </c>
      <c r="F838" s="58"/>
      <c r="G838" s="59" t="s">
        <v>771</v>
      </c>
      <c r="H838" s="59" t="s">
        <v>763</v>
      </c>
      <c r="I838" s="59" t="s">
        <v>174</v>
      </c>
      <c r="J838" s="59" t="s">
        <v>960</v>
      </c>
      <c r="K838" s="59" t="s">
        <v>960</v>
      </c>
      <c r="L838" s="84">
        <f>'20400 Sales - Premiums'!C15</f>
        <v>0</v>
      </c>
    </row>
    <row r="839" spans="4:12" s="55" customFormat="1" ht="15" thickBot="1" x14ac:dyDescent="0.35">
      <c r="D839" s="58">
        <v>23</v>
      </c>
      <c r="E839" s="58" t="s">
        <v>7450</v>
      </c>
      <c r="F839" s="58"/>
      <c r="G839" s="59" t="s">
        <v>771</v>
      </c>
      <c r="H839" s="59" t="s">
        <v>763</v>
      </c>
      <c r="I839" s="59" t="s">
        <v>174</v>
      </c>
      <c r="J839" s="59" t="s">
        <v>961</v>
      </c>
      <c r="K839" s="59" t="s">
        <v>961</v>
      </c>
      <c r="L839" s="84">
        <f>'20400 Sales - Premiums'!C16</f>
        <v>0</v>
      </c>
    </row>
    <row r="840" spans="4:12" s="55" customFormat="1" ht="15" thickBot="1" x14ac:dyDescent="0.35">
      <c r="D840" s="58">
        <v>23</v>
      </c>
      <c r="E840" s="58" t="s">
        <v>7451</v>
      </c>
      <c r="F840" s="58"/>
      <c r="G840" s="59" t="s">
        <v>771</v>
      </c>
      <c r="H840" s="59" t="s">
        <v>763</v>
      </c>
      <c r="I840" s="59" t="s">
        <v>174</v>
      </c>
      <c r="J840" s="59" t="s">
        <v>962</v>
      </c>
      <c r="K840" s="59" t="s">
        <v>962</v>
      </c>
      <c r="L840" s="84">
        <f>'20400 Sales - Premiums'!C17</f>
        <v>0</v>
      </c>
    </row>
    <row r="841" spans="4:12" s="55" customFormat="1" ht="15" thickBot="1" x14ac:dyDescent="0.35">
      <c r="D841" s="58">
        <v>23</v>
      </c>
      <c r="E841" s="58" t="s">
        <v>7452</v>
      </c>
      <c r="F841" s="58"/>
      <c r="G841" s="59" t="s">
        <v>771</v>
      </c>
      <c r="H841" s="59" t="s">
        <v>763</v>
      </c>
      <c r="I841" s="59" t="s">
        <v>174</v>
      </c>
      <c r="J841" s="59" t="s">
        <v>963</v>
      </c>
      <c r="K841" s="59" t="s">
        <v>963</v>
      </c>
      <c r="L841" s="84">
        <f>'20400 Sales - Premiums'!C18</f>
        <v>0</v>
      </c>
    </row>
    <row r="842" spans="4:12" s="55" customFormat="1" ht="15" thickBot="1" x14ac:dyDescent="0.35">
      <c r="D842" s="58">
        <v>23</v>
      </c>
      <c r="E842" s="58" t="s">
        <v>7453</v>
      </c>
      <c r="F842" s="58"/>
      <c r="G842" s="59" t="s">
        <v>771</v>
      </c>
      <c r="H842" s="59" t="s">
        <v>763</v>
      </c>
      <c r="I842" s="59" t="s">
        <v>174</v>
      </c>
      <c r="J842" s="59" t="s">
        <v>964</v>
      </c>
      <c r="K842" s="59" t="s">
        <v>964</v>
      </c>
      <c r="L842" s="84">
        <f>'20400 Sales - Premiums'!C19</f>
        <v>0</v>
      </c>
    </row>
    <row r="843" spans="4:12" s="55" customFormat="1" ht="15" thickBot="1" x14ac:dyDescent="0.35">
      <c r="D843" s="58">
        <v>23</v>
      </c>
      <c r="E843" s="58" t="s">
        <v>7454</v>
      </c>
      <c r="F843" s="58"/>
      <c r="G843" s="59" t="s">
        <v>771</v>
      </c>
      <c r="H843" s="59" t="s">
        <v>763</v>
      </c>
      <c r="I843" s="59" t="s">
        <v>174</v>
      </c>
      <c r="J843" s="59" t="s">
        <v>965</v>
      </c>
      <c r="K843" s="59" t="s">
        <v>965</v>
      </c>
      <c r="L843" s="84">
        <f>'20400 Sales - Premiums'!C20</f>
        <v>0</v>
      </c>
    </row>
    <row r="844" spans="4:12" s="55" customFormat="1" ht="15" thickBot="1" x14ac:dyDescent="0.35">
      <c r="D844" s="58">
        <v>23</v>
      </c>
      <c r="E844" s="58" t="s">
        <v>7455</v>
      </c>
      <c r="F844" s="58"/>
      <c r="G844" s="59" t="s">
        <v>771</v>
      </c>
      <c r="H844" s="59" t="s">
        <v>763</v>
      </c>
      <c r="I844" s="59" t="s">
        <v>174</v>
      </c>
      <c r="J844" s="59" t="s">
        <v>966</v>
      </c>
      <c r="K844" s="59" t="s">
        <v>966</v>
      </c>
      <c r="L844" s="84">
        <f>'20400 Sales - Premiums'!C21</f>
        <v>0</v>
      </c>
    </row>
    <row r="845" spans="4:12" s="55" customFormat="1" ht="15" thickBot="1" x14ac:dyDescent="0.35">
      <c r="D845" s="58">
        <v>23</v>
      </c>
      <c r="E845" s="58" t="s">
        <v>7456</v>
      </c>
      <c r="F845" s="58"/>
      <c r="G845" s="59" t="s">
        <v>771</v>
      </c>
      <c r="H845" s="59" t="s">
        <v>763</v>
      </c>
      <c r="I845" s="59" t="s">
        <v>174</v>
      </c>
      <c r="J845" s="59" t="s">
        <v>337</v>
      </c>
      <c r="K845" s="59" t="s">
        <v>337</v>
      </c>
      <c r="L845" s="84">
        <f>'20400 Sales - Premiums'!C22</f>
        <v>0</v>
      </c>
    </row>
    <row r="846" spans="4:12" s="55" customFormat="1" ht="15" thickBot="1" x14ac:dyDescent="0.35">
      <c r="D846" s="58">
        <v>23</v>
      </c>
      <c r="E846" s="58" t="s">
        <v>7457</v>
      </c>
      <c r="F846" s="58"/>
      <c r="G846" s="59" t="s">
        <v>772</v>
      </c>
      <c r="H846" s="59" t="s">
        <v>763</v>
      </c>
      <c r="I846" s="59" t="s">
        <v>174</v>
      </c>
      <c r="J846" s="59" t="s">
        <v>303</v>
      </c>
      <c r="K846" s="59" t="s">
        <v>303</v>
      </c>
      <c r="L846" s="84">
        <f>'20400 Sales - Premiums'!D7</f>
        <v>0</v>
      </c>
    </row>
    <row r="847" spans="4:12" s="55" customFormat="1" ht="15" thickBot="1" x14ac:dyDescent="0.35">
      <c r="D847" s="58">
        <v>23</v>
      </c>
      <c r="E847" s="58" t="s">
        <v>7458</v>
      </c>
      <c r="F847" s="58"/>
      <c r="G847" s="59" t="s">
        <v>772</v>
      </c>
      <c r="H847" s="59" t="s">
        <v>763</v>
      </c>
      <c r="I847" s="59" t="s">
        <v>174</v>
      </c>
      <c r="J847" s="59" t="s">
        <v>953</v>
      </c>
      <c r="K847" s="59" t="s">
        <v>953</v>
      </c>
      <c r="L847" s="84">
        <f>'20400 Sales - Premiums'!D8</f>
        <v>0</v>
      </c>
    </row>
    <row r="848" spans="4:12" s="55" customFormat="1" ht="15" thickBot="1" x14ac:dyDescent="0.35">
      <c r="D848" s="58">
        <v>23</v>
      </c>
      <c r="E848" s="58" t="s">
        <v>7459</v>
      </c>
      <c r="F848" s="58"/>
      <c r="G848" s="59" t="s">
        <v>772</v>
      </c>
      <c r="H848" s="59" t="s">
        <v>763</v>
      </c>
      <c r="I848" s="59" t="s">
        <v>174</v>
      </c>
      <c r="J848" s="59" t="s">
        <v>954</v>
      </c>
      <c r="K848" s="59" t="s">
        <v>954</v>
      </c>
      <c r="L848" s="84">
        <f>'20400 Sales - Premiums'!D9</f>
        <v>0</v>
      </c>
    </row>
    <row r="849" spans="4:12" s="55" customFormat="1" ht="15" thickBot="1" x14ac:dyDescent="0.35">
      <c r="D849" s="58">
        <v>23</v>
      </c>
      <c r="E849" s="58" t="s">
        <v>7460</v>
      </c>
      <c r="F849" s="58"/>
      <c r="G849" s="59" t="s">
        <v>772</v>
      </c>
      <c r="H849" s="59" t="s">
        <v>763</v>
      </c>
      <c r="I849" s="59" t="s">
        <v>174</v>
      </c>
      <c r="J849" s="59" t="s">
        <v>7428</v>
      </c>
      <c r="K849" s="59" t="s">
        <v>7428</v>
      </c>
      <c r="L849" s="84">
        <f>'20400 Sales - Premiums'!D10</f>
        <v>0</v>
      </c>
    </row>
    <row r="850" spans="4:12" s="55" customFormat="1" ht="15" thickBot="1" x14ac:dyDescent="0.35">
      <c r="D850" s="58">
        <v>23</v>
      </c>
      <c r="E850" s="58" t="s">
        <v>7461</v>
      </c>
      <c r="F850" s="58"/>
      <c r="G850" s="59" t="s">
        <v>772</v>
      </c>
      <c r="H850" s="59" t="s">
        <v>763</v>
      </c>
      <c r="I850" s="59" t="s">
        <v>174</v>
      </c>
      <c r="J850" s="59" t="s">
        <v>956</v>
      </c>
      <c r="K850" s="59" t="s">
        <v>956</v>
      </c>
      <c r="L850" s="84">
        <f>'20400 Sales - Premiums'!D11</f>
        <v>0</v>
      </c>
    </row>
    <row r="851" spans="4:12" s="55" customFormat="1" ht="15" thickBot="1" x14ac:dyDescent="0.35">
      <c r="D851" s="58">
        <v>23</v>
      </c>
      <c r="E851" s="58" t="s">
        <v>7462</v>
      </c>
      <c r="F851" s="58"/>
      <c r="G851" s="59" t="s">
        <v>772</v>
      </c>
      <c r="H851" s="59" t="s">
        <v>763</v>
      </c>
      <c r="I851" s="59" t="s">
        <v>174</v>
      </c>
      <c r="J851" s="59" t="s">
        <v>957</v>
      </c>
      <c r="K851" s="59" t="s">
        <v>957</v>
      </c>
      <c r="L851" s="84">
        <f>'20400 Sales - Premiums'!D12</f>
        <v>0</v>
      </c>
    </row>
    <row r="852" spans="4:12" s="55" customFormat="1" ht="15" thickBot="1" x14ac:dyDescent="0.35">
      <c r="D852" s="58">
        <v>23</v>
      </c>
      <c r="E852" s="58" t="s">
        <v>7463</v>
      </c>
      <c r="F852" s="58"/>
      <c r="G852" s="59" t="s">
        <v>772</v>
      </c>
      <c r="H852" s="59" t="s">
        <v>763</v>
      </c>
      <c r="I852" s="59" t="s">
        <v>174</v>
      </c>
      <c r="J852" s="59" t="s">
        <v>958</v>
      </c>
      <c r="K852" s="59" t="s">
        <v>958</v>
      </c>
      <c r="L852" s="84">
        <f>'20400 Sales - Premiums'!D13</f>
        <v>0</v>
      </c>
    </row>
    <row r="853" spans="4:12" s="55" customFormat="1" ht="15" thickBot="1" x14ac:dyDescent="0.35">
      <c r="D853" s="58">
        <v>23</v>
      </c>
      <c r="E853" s="58" t="s">
        <v>7464</v>
      </c>
      <c r="F853" s="58"/>
      <c r="G853" s="59" t="s">
        <v>772</v>
      </c>
      <c r="H853" s="59" t="s">
        <v>763</v>
      </c>
      <c r="I853" s="59" t="s">
        <v>174</v>
      </c>
      <c r="J853" s="59" t="s">
        <v>959</v>
      </c>
      <c r="K853" s="59" t="s">
        <v>959</v>
      </c>
      <c r="L853" s="84">
        <f>'20400 Sales - Premiums'!D14</f>
        <v>0</v>
      </c>
    </row>
    <row r="854" spans="4:12" s="55" customFormat="1" ht="15" thickBot="1" x14ac:dyDescent="0.35">
      <c r="D854" s="58">
        <v>23</v>
      </c>
      <c r="E854" s="58" t="s">
        <v>7465</v>
      </c>
      <c r="F854" s="58"/>
      <c r="G854" s="59" t="s">
        <v>772</v>
      </c>
      <c r="H854" s="59" t="s">
        <v>763</v>
      </c>
      <c r="I854" s="59" t="s">
        <v>174</v>
      </c>
      <c r="J854" s="59" t="s">
        <v>960</v>
      </c>
      <c r="K854" s="59" t="s">
        <v>960</v>
      </c>
      <c r="L854" s="84">
        <f>'20400 Sales - Premiums'!D15</f>
        <v>0</v>
      </c>
    </row>
    <row r="855" spans="4:12" s="55" customFormat="1" ht="15" thickBot="1" x14ac:dyDescent="0.35">
      <c r="D855" s="58">
        <v>23</v>
      </c>
      <c r="E855" s="58" t="s">
        <v>7466</v>
      </c>
      <c r="F855" s="58"/>
      <c r="G855" s="59" t="s">
        <v>772</v>
      </c>
      <c r="H855" s="59" t="s">
        <v>763</v>
      </c>
      <c r="I855" s="59" t="s">
        <v>174</v>
      </c>
      <c r="J855" s="59" t="s">
        <v>961</v>
      </c>
      <c r="K855" s="59" t="s">
        <v>961</v>
      </c>
      <c r="L855" s="84">
        <f>'20400 Sales - Premiums'!D16</f>
        <v>0</v>
      </c>
    </row>
    <row r="856" spans="4:12" s="55" customFormat="1" ht="15" thickBot="1" x14ac:dyDescent="0.35">
      <c r="D856" s="58">
        <v>23</v>
      </c>
      <c r="E856" s="58" t="s">
        <v>7467</v>
      </c>
      <c r="F856" s="58"/>
      <c r="G856" s="59" t="s">
        <v>772</v>
      </c>
      <c r="H856" s="59" t="s">
        <v>763</v>
      </c>
      <c r="I856" s="59" t="s">
        <v>174</v>
      </c>
      <c r="J856" s="59" t="s">
        <v>962</v>
      </c>
      <c r="K856" s="59" t="s">
        <v>962</v>
      </c>
      <c r="L856" s="84">
        <f>'20400 Sales - Premiums'!D17</f>
        <v>0</v>
      </c>
    </row>
    <row r="857" spans="4:12" s="55" customFormat="1" ht="15" thickBot="1" x14ac:dyDescent="0.35">
      <c r="D857" s="58">
        <v>23</v>
      </c>
      <c r="E857" s="58" t="s">
        <v>7468</v>
      </c>
      <c r="F857" s="58"/>
      <c r="G857" s="59" t="s">
        <v>772</v>
      </c>
      <c r="H857" s="59" t="s">
        <v>763</v>
      </c>
      <c r="I857" s="59" t="s">
        <v>174</v>
      </c>
      <c r="J857" s="59" t="s">
        <v>963</v>
      </c>
      <c r="K857" s="59" t="s">
        <v>963</v>
      </c>
      <c r="L857" s="84">
        <f>'20400 Sales - Premiums'!D18</f>
        <v>0</v>
      </c>
    </row>
    <row r="858" spans="4:12" s="55" customFormat="1" ht="15" thickBot="1" x14ac:dyDescent="0.35">
      <c r="D858" s="58">
        <v>23</v>
      </c>
      <c r="E858" s="58" t="s">
        <v>7469</v>
      </c>
      <c r="F858" s="58"/>
      <c r="G858" s="59" t="s">
        <v>772</v>
      </c>
      <c r="H858" s="59" t="s">
        <v>763</v>
      </c>
      <c r="I858" s="59" t="s">
        <v>174</v>
      </c>
      <c r="J858" s="59" t="s">
        <v>964</v>
      </c>
      <c r="K858" s="59" t="s">
        <v>964</v>
      </c>
      <c r="L858" s="84">
        <f>'20400 Sales - Premiums'!D19</f>
        <v>0</v>
      </c>
    </row>
    <row r="859" spans="4:12" s="55" customFormat="1" ht="15" thickBot="1" x14ac:dyDescent="0.35">
      <c r="D859" s="58">
        <v>23</v>
      </c>
      <c r="E859" s="58" t="s">
        <v>7470</v>
      </c>
      <c r="F859" s="58"/>
      <c r="G859" s="59" t="s">
        <v>772</v>
      </c>
      <c r="H859" s="59" t="s">
        <v>763</v>
      </c>
      <c r="I859" s="59" t="s">
        <v>174</v>
      </c>
      <c r="J859" s="59" t="s">
        <v>965</v>
      </c>
      <c r="K859" s="59" t="s">
        <v>965</v>
      </c>
      <c r="L859" s="84">
        <f>'20400 Sales - Premiums'!D20</f>
        <v>0</v>
      </c>
    </row>
    <row r="860" spans="4:12" s="55" customFormat="1" ht="15" thickBot="1" x14ac:dyDescent="0.35">
      <c r="D860" s="58">
        <v>23</v>
      </c>
      <c r="E860" s="58" t="s">
        <v>7471</v>
      </c>
      <c r="F860" s="58"/>
      <c r="G860" s="59" t="s">
        <v>772</v>
      </c>
      <c r="H860" s="59" t="s">
        <v>763</v>
      </c>
      <c r="I860" s="59" t="s">
        <v>174</v>
      </c>
      <c r="J860" s="59" t="s">
        <v>966</v>
      </c>
      <c r="K860" s="59" t="s">
        <v>966</v>
      </c>
      <c r="L860" s="84">
        <f>'20400 Sales - Premiums'!D21</f>
        <v>0</v>
      </c>
    </row>
    <row r="861" spans="4:12" s="55" customFormat="1" ht="15" thickBot="1" x14ac:dyDescent="0.35">
      <c r="D861" s="58">
        <v>23</v>
      </c>
      <c r="E861" s="58" t="s">
        <v>7472</v>
      </c>
      <c r="F861" s="58"/>
      <c r="G861" s="59" t="s">
        <v>772</v>
      </c>
      <c r="H861" s="59" t="s">
        <v>763</v>
      </c>
      <c r="I861" s="59" t="s">
        <v>174</v>
      </c>
      <c r="J861" s="59" t="s">
        <v>337</v>
      </c>
      <c r="K861" s="59" t="s">
        <v>337</v>
      </c>
      <c r="L861" s="84">
        <f>'20400 Sales - Premiums'!D22</f>
        <v>0</v>
      </c>
    </row>
    <row r="862" spans="4:12" s="55" customFormat="1" ht="15" thickBot="1" x14ac:dyDescent="0.35">
      <c r="D862" s="58">
        <v>23</v>
      </c>
      <c r="E862" s="58" t="s">
        <v>7473</v>
      </c>
      <c r="F862" s="58"/>
      <c r="G862" s="59" t="s">
        <v>773</v>
      </c>
      <c r="H862" s="59" t="s">
        <v>763</v>
      </c>
      <c r="I862" s="59" t="s">
        <v>174</v>
      </c>
      <c r="J862" s="59" t="s">
        <v>303</v>
      </c>
      <c r="K862" s="59" t="s">
        <v>303</v>
      </c>
      <c r="L862" s="84">
        <f>'20400 Sales - Premiums'!E7</f>
        <v>0</v>
      </c>
    </row>
    <row r="863" spans="4:12" s="55" customFormat="1" ht="15" thickBot="1" x14ac:dyDescent="0.35">
      <c r="D863" s="58">
        <v>23</v>
      </c>
      <c r="E863" s="58" t="s">
        <v>7474</v>
      </c>
      <c r="F863" s="58"/>
      <c r="G863" s="59" t="s">
        <v>773</v>
      </c>
      <c r="H863" s="59" t="s">
        <v>763</v>
      </c>
      <c r="I863" s="59" t="s">
        <v>174</v>
      </c>
      <c r="J863" s="59" t="s">
        <v>953</v>
      </c>
      <c r="K863" s="59" t="s">
        <v>953</v>
      </c>
      <c r="L863" s="84">
        <f>'20400 Sales - Premiums'!E8</f>
        <v>0</v>
      </c>
    </row>
    <row r="864" spans="4:12" s="55" customFormat="1" ht="15" thickBot="1" x14ac:dyDescent="0.35">
      <c r="D864" s="58">
        <v>23</v>
      </c>
      <c r="E864" s="58" t="s">
        <v>7475</v>
      </c>
      <c r="F864" s="58"/>
      <c r="G864" s="59" t="s">
        <v>773</v>
      </c>
      <c r="H864" s="59" t="s">
        <v>763</v>
      </c>
      <c r="I864" s="59" t="s">
        <v>174</v>
      </c>
      <c r="J864" s="59" t="s">
        <v>954</v>
      </c>
      <c r="K864" s="59" t="s">
        <v>954</v>
      </c>
      <c r="L864" s="84">
        <f>'20400 Sales - Premiums'!E9</f>
        <v>0</v>
      </c>
    </row>
    <row r="865" spans="4:12" s="55" customFormat="1" ht="15" thickBot="1" x14ac:dyDescent="0.35">
      <c r="D865" s="58">
        <v>23</v>
      </c>
      <c r="E865" s="58" t="s">
        <v>7476</v>
      </c>
      <c r="F865" s="58"/>
      <c r="G865" s="59" t="s">
        <v>773</v>
      </c>
      <c r="H865" s="59" t="s">
        <v>763</v>
      </c>
      <c r="I865" s="59" t="s">
        <v>174</v>
      </c>
      <c r="J865" s="59" t="s">
        <v>7428</v>
      </c>
      <c r="K865" s="59" t="s">
        <v>7428</v>
      </c>
      <c r="L865" s="84">
        <f>'20400 Sales - Premiums'!E10</f>
        <v>0</v>
      </c>
    </row>
    <row r="866" spans="4:12" s="55" customFormat="1" ht="15" thickBot="1" x14ac:dyDescent="0.35">
      <c r="D866" s="58">
        <v>23</v>
      </c>
      <c r="E866" s="58" t="s">
        <v>7477</v>
      </c>
      <c r="F866" s="58"/>
      <c r="G866" s="59" t="s">
        <v>773</v>
      </c>
      <c r="H866" s="59" t="s">
        <v>763</v>
      </c>
      <c r="I866" s="59" t="s">
        <v>174</v>
      </c>
      <c r="J866" s="59" t="s">
        <v>956</v>
      </c>
      <c r="K866" s="59" t="s">
        <v>956</v>
      </c>
      <c r="L866" s="84">
        <f>'20400 Sales - Premiums'!E11</f>
        <v>0</v>
      </c>
    </row>
    <row r="867" spans="4:12" s="55" customFormat="1" ht="15" thickBot="1" x14ac:dyDescent="0.35">
      <c r="D867" s="58">
        <v>23</v>
      </c>
      <c r="E867" s="58" t="s">
        <v>7478</v>
      </c>
      <c r="F867" s="58"/>
      <c r="G867" s="59" t="s">
        <v>773</v>
      </c>
      <c r="H867" s="59" t="s">
        <v>763</v>
      </c>
      <c r="I867" s="59" t="s">
        <v>174</v>
      </c>
      <c r="J867" s="59" t="s">
        <v>957</v>
      </c>
      <c r="K867" s="59" t="s">
        <v>957</v>
      </c>
      <c r="L867" s="84">
        <f>'20400 Sales - Premiums'!E12</f>
        <v>0</v>
      </c>
    </row>
    <row r="868" spans="4:12" s="55" customFormat="1" ht="15" thickBot="1" x14ac:dyDescent="0.35">
      <c r="D868" s="58">
        <v>23</v>
      </c>
      <c r="E868" s="58" t="s">
        <v>7479</v>
      </c>
      <c r="F868" s="58"/>
      <c r="G868" s="59" t="s">
        <v>773</v>
      </c>
      <c r="H868" s="59" t="s">
        <v>763</v>
      </c>
      <c r="I868" s="59" t="s">
        <v>174</v>
      </c>
      <c r="J868" s="59" t="s">
        <v>958</v>
      </c>
      <c r="K868" s="59" t="s">
        <v>958</v>
      </c>
      <c r="L868" s="84">
        <f>'20400 Sales - Premiums'!E13</f>
        <v>0</v>
      </c>
    </row>
    <row r="869" spans="4:12" s="55" customFormat="1" ht="15" thickBot="1" x14ac:dyDescent="0.35">
      <c r="D869" s="58">
        <v>23</v>
      </c>
      <c r="E869" s="58" t="s">
        <v>7480</v>
      </c>
      <c r="F869" s="58"/>
      <c r="G869" s="59" t="s">
        <v>773</v>
      </c>
      <c r="H869" s="59" t="s">
        <v>763</v>
      </c>
      <c r="I869" s="59" t="s">
        <v>174</v>
      </c>
      <c r="J869" s="59" t="s">
        <v>959</v>
      </c>
      <c r="K869" s="59" t="s">
        <v>959</v>
      </c>
      <c r="L869" s="84">
        <f>'20400 Sales - Premiums'!E14</f>
        <v>0</v>
      </c>
    </row>
    <row r="870" spans="4:12" s="55" customFormat="1" ht="15" thickBot="1" x14ac:dyDescent="0.35">
      <c r="D870" s="58">
        <v>23</v>
      </c>
      <c r="E870" s="58" t="s">
        <v>7481</v>
      </c>
      <c r="F870" s="58"/>
      <c r="G870" s="59" t="s">
        <v>773</v>
      </c>
      <c r="H870" s="59" t="s">
        <v>763</v>
      </c>
      <c r="I870" s="59" t="s">
        <v>174</v>
      </c>
      <c r="J870" s="59" t="s">
        <v>960</v>
      </c>
      <c r="K870" s="59" t="s">
        <v>960</v>
      </c>
      <c r="L870" s="84">
        <f>'20400 Sales - Premiums'!E15</f>
        <v>0</v>
      </c>
    </row>
    <row r="871" spans="4:12" s="55" customFormat="1" ht="15" thickBot="1" x14ac:dyDescent="0.35">
      <c r="D871" s="58">
        <v>23</v>
      </c>
      <c r="E871" s="58" t="s">
        <v>7482</v>
      </c>
      <c r="F871" s="58"/>
      <c r="G871" s="59" t="s">
        <v>773</v>
      </c>
      <c r="H871" s="59" t="s">
        <v>763</v>
      </c>
      <c r="I871" s="59" t="s">
        <v>174</v>
      </c>
      <c r="J871" s="59" t="s">
        <v>961</v>
      </c>
      <c r="K871" s="59" t="s">
        <v>961</v>
      </c>
      <c r="L871" s="84">
        <f>'20400 Sales - Premiums'!E16</f>
        <v>0</v>
      </c>
    </row>
    <row r="872" spans="4:12" s="55" customFormat="1" ht="15" thickBot="1" x14ac:dyDescent="0.35">
      <c r="D872" s="58">
        <v>23</v>
      </c>
      <c r="E872" s="58" t="s">
        <v>7483</v>
      </c>
      <c r="F872" s="58"/>
      <c r="G872" s="59" t="s">
        <v>773</v>
      </c>
      <c r="H872" s="59" t="s">
        <v>763</v>
      </c>
      <c r="I872" s="59" t="s">
        <v>174</v>
      </c>
      <c r="J872" s="59" t="s">
        <v>962</v>
      </c>
      <c r="K872" s="59" t="s">
        <v>962</v>
      </c>
      <c r="L872" s="84">
        <f>'20400 Sales - Premiums'!E17</f>
        <v>0</v>
      </c>
    </row>
    <row r="873" spans="4:12" s="55" customFormat="1" ht="15" thickBot="1" x14ac:dyDescent="0.35">
      <c r="D873" s="58">
        <v>23</v>
      </c>
      <c r="E873" s="58" t="s">
        <v>7484</v>
      </c>
      <c r="F873" s="58"/>
      <c r="G873" s="59" t="s">
        <v>773</v>
      </c>
      <c r="H873" s="59" t="s">
        <v>763</v>
      </c>
      <c r="I873" s="59" t="s">
        <v>174</v>
      </c>
      <c r="J873" s="59" t="s">
        <v>963</v>
      </c>
      <c r="K873" s="59" t="s">
        <v>963</v>
      </c>
      <c r="L873" s="84">
        <f>'20400 Sales - Premiums'!E18</f>
        <v>0</v>
      </c>
    </row>
    <row r="874" spans="4:12" s="55" customFormat="1" ht="15" thickBot="1" x14ac:dyDescent="0.35">
      <c r="D874" s="58">
        <v>23</v>
      </c>
      <c r="E874" s="58" t="s">
        <v>7485</v>
      </c>
      <c r="F874" s="58"/>
      <c r="G874" s="59" t="s">
        <v>773</v>
      </c>
      <c r="H874" s="59" t="s">
        <v>763</v>
      </c>
      <c r="I874" s="59" t="s">
        <v>174</v>
      </c>
      <c r="J874" s="59" t="s">
        <v>964</v>
      </c>
      <c r="K874" s="59" t="s">
        <v>964</v>
      </c>
      <c r="L874" s="84">
        <f>'20400 Sales - Premiums'!E19</f>
        <v>0</v>
      </c>
    </row>
    <row r="875" spans="4:12" s="55" customFormat="1" ht="15" thickBot="1" x14ac:dyDescent="0.35">
      <c r="D875" s="58">
        <v>23</v>
      </c>
      <c r="E875" s="58" t="s">
        <v>7486</v>
      </c>
      <c r="F875" s="58"/>
      <c r="G875" s="59" t="s">
        <v>773</v>
      </c>
      <c r="H875" s="59" t="s">
        <v>763</v>
      </c>
      <c r="I875" s="59" t="s">
        <v>174</v>
      </c>
      <c r="J875" s="59" t="s">
        <v>965</v>
      </c>
      <c r="K875" s="59" t="s">
        <v>965</v>
      </c>
      <c r="L875" s="84">
        <f>'20400 Sales - Premiums'!E20</f>
        <v>0</v>
      </c>
    </row>
    <row r="876" spans="4:12" s="55" customFormat="1" ht="15" thickBot="1" x14ac:dyDescent="0.35">
      <c r="D876" s="58">
        <v>23</v>
      </c>
      <c r="E876" s="58" t="s">
        <v>7487</v>
      </c>
      <c r="F876" s="58"/>
      <c r="G876" s="59" t="s">
        <v>773</v>
      </c>
      <c r="H876" s="59" t="s">
        <v>763</v>
      </c>
      <c r="I876" s="59" t="s">
        <v>174</v>
      </c>
      <c r="J876" s="59" t="s">
        <v>966</v>
      </c>
      <c r="K876" s="59" t="s">
        <v>966</v>
      </c>
      <c r="L876" s="84">
        <f>'20400 Sales - Premiums'!E21</f>
        <v>0</v>
      </c>
    </row>
    <row r="877" spans="4:12" s="55" customFormat="1" ht="15" thickBot="1" x14ac:dyDescent="0.35">
      <c r="D877" s="58">
        <v>23</v>
      </c>
      <c r="E877" s="58" t="s">
        <v>7488</v>
      </c>
      <c r="F877" s="58"/>
      <c r="G877" s="59" t="s">
        <v>773</v>
      </c>
      <c r="H877" s="59" t="s">
        <v>763</v>
      </c>
      <c r="I877" s="59" t="s">
        <v>174</v>
      </c>
      <c r="J877" s="59" t="s">
        <v>337</v>
      </c>
      <c r="K877" s="59" t="s">
        <v>337</v>
      </c>
      <c r="L877" s="84">
        <f>'20400 Sales - Premiums'!E22</f>
        <v>0</v>
      </c>
    </row>
    <row r="878" spans="4:12" s="55" customFormat="1" ht="15" thickBot="1" x14ac:dyDescent="0.35">
      <c r="D878" s="58">
        <v>23</v>
      </c>
      <c r="E878" s="58" t="s">
        <v>7489</v>
      </c>
      <c r="F878" s="58"/>
      <c r="G878" s="59" t="s">
        <v>774</v>
      </c>
      <c r="H878" s="59" t="s">
        <v>763</v>
      </c>
      <c r="I878" s="59" t="s">
        <v>174</v>
      </c>
      <c r="J878" s="59" t="s">
        <v>303</v>
      </c>
      <c r="K878" s="59" t="s">
        <v>303</v>
      </c>
      <c r="L878" s="84">
        <f>'20400 Sales - Premiums'!F7</f>
        <v>0</v>
      </c>
    </row>
    <row r="879" spans="4:12" s="55" customFormat="1" ht="15" thickBot="1" x14ac:dyDescent="0.35">
      <c r="D879" s="58">
        <v>23</v>
      </c>
      <c r="E879" s="58" t="s">
        <v>7490</v>
      </c>
      <c r="F879" s="58"/>
      <c r="G879" s="59" t="s">
        <v>774</v>
      </c>
      <c r="H879" s="59" t="s">
        <v>763</v>
      </c>
      <c r="I879" s="59" t="s">
        <v>174</v>
      </c>
      <c r="J879" s="59" t="s">
        <v>953</v>
      </c>
      <c r="K879" s="59" t="s">
        <v>953</v>
      </c>
      <c r="L879" s="84">
        <f>'20400 Sales - Premiums'!F8</f>
        <v>0</v>
      </c>
    </row>
    <row r="880" spans="4:12" s="55" customFormat="1" ht="15" thickBot="1" x14ac:dyDescent="0.35">
      <c r="D880" s="58">
        <v>23</v>
      </c>
      <c r="E880" s="58" t="s">
        <v>7491</v>
      </c>
      <c r="F880" s="58"/>
      <c r="G880" s="59" t="s">
        <v>774</v>
      </c>
      <c r="H880" s="59" t="s">
        <v>763</v>
      </c>
      <c r="I880" s="59" t="s">
        <v>174</v>
      </c>
      <c r="J880" s="59" t="s">
        <v>954</v>
      </c>
      <c r="K880" s="59" t="s">
        <v>954</v>
      </c>
      <c r="L880" s="84">
        <f>'20400 Sales - Premiums'!F9</f>
        <v>0</v>
      </c>
    </row>
    <row r="881" spans="4:12" s="55" customFormat="1" ht="15" thickBot="1" x14ac:dyDescent="0.35">
      <c r="D881" s="58">
        <v>23</v>
      </c>
      <c r="E881" s="58" t="s">
        <v>7492</v>
      </c>
      <c r="F881" s="58"/>
      <c r="G881" s="59" t="s">
        <v>774</v>
      </c>
      <c r="H881" s="59" t="s">
        <v>763</v>
      </c>
      <c r="I881" s="59" t="s">
        <v>174</v>
      </c>
      <c r="J881" s="59" t="s">
        <v>7428</v>
      </c>
      <c r="K881" s="59" t="s">
        <v>7428</v>
      </c>
      <c r="L881" s="84">
        <f>'20400 Sales - Premiums'!F10</f>
        <v>0</v>
      </c>
    </row>
    <row r="882" spans="4:12" s="55" customFormat="1" ht="15" thickBot="1" x14ac:dyDescent="0.35">
      <c r="D882" s="58">
        <v>23</v>
      </c>
      <c r="E882" s="58" t="s">
        <v>7493</v>
      </c>
      <c r="F882" s="58"/>
      <c r="G882" s="59" t="s">
        <v>774</v>
      </c>
      <c r="H882" s="59" t="s">
        <v>763</v>
      </c>
      <c r="I882" s="59" t="s">
        <v>174</v>
      </c>
      <c r="J882" s="59" t="s">
        <v>956</v>
      </c>
      <c r="K882" s="59" t="s">
        <v>956</v>
      </c>
      <c r="L882" s="84">
        <f>'20400 Sales - Premiums'!F11</f>
        <v>0</v>
      </c>
    </row>
    <row r="883" spans="4:12" s="55" customFormat="1" ht="15" thickBot="1" x14ac:dyDescent="0.35">
      <c r="D883" s="58">
        <v>23</v>
      </c>
      <c r="E883" s="58" t="s">
        <v>7494</v>
      </c>
      <c r="F883" s="58"/>
      <c r="G883" s="59" t="s">
        <v>774</v>
      </c>
      <c r="H883" s="59" t="s">
        <v>763</v>
      </c>
      <c r="I883" s="59" t="s">
        <v>174</v>
      </c>
      <c r="J883" s="59" t="s">
        <v>957</v>
      </c>
      <c r="K883" s="59" t="s">
        <v>957</v>
      </c>
      <c r="L883" s="84">
        <f>'20400 Sales - Premiums'!F12</f>
        <v>0</v>
      </c>
    </row>
    <row r="884" spans="4:12" s="55" customFormat="1" ht="15" thickBot="1" x14ac:dyDescent="0.35">
      <c r="D884" s="58">
        <v>23</v>
      </c>
      <c r="E884" s="58" t="s">
        <v>7495</v>
      </c>
      <c r="F884" s="58"/>
      <c r="G884" s="59" t="s">
        <v>774</v>
      </c>
      <c r="H884" s="59" t="s">
        <v>763</v>
      </c>
      <c r="I884" s="59" t="s">
        <v>174</v>
      </c>
      <c r="J884" s="59" t="s">
        <v>958</v>
      </c>
      <c r="K884" s="59" t="s">
        <v>958</v>
      </c>
      <c r="L884" s="84">
        <f>'20400 Sales - Premiums'!F13</f>
        <v>0</v>
      </c>
    </row>
    <row r="885" spans="4:12" s="55" customFormat="1" ht="15" thickBot="1" x14ac:dyDescent="0.35">
      <c r="D885" s="58">
        <v>23</v>
      </c>
      <c r="E885" s="58" t="s">
        <v>7496</v>
      </c>
      <c r="F885" s="58"/>
      <c r="G885" s="59" t="s">
        <v>774</v>
      </c>
      <c r="H885" s="59" t="s">
        <v>763</v>
      </c>
      <c r="I885" s="59" t="s">
        <v>174</v>
      </c>
      <c r="J885" s="59" t="s">
        <v>959</v>
      </c>
      <c r="K885" s="59" t="s">
        <v>959</v>
      </c>
      <c r="L885" s="84">
        <f>'20400 Sales - Premiums'!F14</f>
        <v>0</v>
      </c>
    </row>
    <row r="886" spans="4:12" s="55" customFormat="1" ht="15" thickBot="1" x14ac:dyDescent="0.35">
      <c r="D886" s="58">
        <v>23</v>
      </c>
      <c r="E886" s="58" t="s">
        <v>7497</v>
      </c>
      <c r="F886" s="58"/>
      <c r="G886" s="59" t="s">
        <v>774</v>
      </c>
      <c r="H886" s="59" t="s">
        <v>763</v>
      </c>
      <c r="I886" s="59" t="s">
        <v>174</v>
      </c>
      <c r="J886" s="59" t="s">
        <v>960</v>
      </c>
      <c r="K886" s="59" t="s">
        <v>960</v>
      </c>
      <c r="L886" s="84">
        <f>'20400 Sales - Premiums'!F15</f>
        <v>0</v>
      </c>
    </row>
    <row r="887" spans="4:12" s="55" customFormat="1" ht="15" thickBot="1" x14ac:dyDescent="0.35">
      <c r="D887" s="58">
        <v>23</v>
      </c>
      <c r="E887" s="58" t="s">
        <v>7498</v>
      </c>
      <c r="F887" s="58"/>
      <c r="G887" s="59" t="s">
        <v>774</v>
      </c>
      <c r="H887" s="59" t="s">
        <v>763</v>
      </c>
      <c r="I887" s="59" t="s">
        <v>174</v>
      </c>
      <c r="J887" s="59" t="s">
        <v>961</v>
      </c>
      <c r="K887" s="59" t="s">
        <v>961</v>
      </c>
      <c r="L887" s="84">
        <f>'20400 Sales - Premiums'!F16</f>
        <v>0</v>
      </c>
    </row>
    <row r="888" spans="4:12" s="55" customFormat="1" ht="15" thickBot="1" x14ac:dyDescent="0.35">
      <c r="D888" s="58">
        <v>23</v>
      </c>
      <c r="E888" s="58" t="s">
        <v>7499</v>
      </c>
      <c r="F888" s="58"/>
      <c r="G888" s="59" t="s">
        <v>774</v>
      </c>
      <c r="H888" s="59" t="s">
        <v>763</v>
      </c>
      <c r="I888" s="59" t="s">
        <v>174</v>
      </c>
      <c r="J888" s="59" t="s">
        <v>962</v>
      </c>
      <c r="K888" s="59" t="s">
        <v>962</v>
      </c>
      <c r="L888" s="84">
        <f>'20400 Sales - Premiums'!F17</f>
        <v>0</v>
      </c>
    </row>
    <row r="889" spans="4:12" s="55" customFormat="1" ht="15" thickBot="1" x14ac:dyDescent="0.35">
      <c r="D889" s="58">
        <v>23</v>
      </c>
      <c r="E889" s="58" t="s">
        <v>7500</v>
      </c>
      <c r="F889" s="58"/>
      <c r="G889" s="59" t="s">
        <v>774</v>
      </c>
      <c r="H889" s="59" t="s">
        <v>763</v>
      </c>
      <c r="I889" s="59" t="s">
        <v>174</v>
      </c>
      <c r="J889" s="59" t="s">
        <v>963</v>
      </c>
      <c r="K889" s="59" t="s">
        <v>963</v>
      </c>
      <c r="L889" s="84">
        <f>'20400 Sales - Premiums'!F18</f>
        <v>0</v>
      </c>
    </row>
    <row r="890" spans="4:12" s="55" customFormat="1" ht="15" thickBot="1" x14ac:dyDescent="0.35">
      <c r="D890" s="58">
        <v>23</v>
      </c>
      <c r="E890" s="58" t="s">
        <v>7501</v>
      </c>
      <c r="F890" s="58"/>
      <c r="G890" s="59" t="s">
        <v>774</v>
      </c>
      <c r="H890" s="59" t="s">
        <v>763</v>
      </c>
      <c r="I890" s="59" t="s">
        <v>174</v>
      </c>
      <c r="J890" s="59" t="s">
        <v>964</v>
      </c>
      <c r="K890" s="59" t="s">
        <v>964</v>
      </c>
      <c r="L890" s="84">
        <f>'20400 Sales - Premiums'!F19</f>
        <v>0</v>
      </c>
    </row>
    <row r="891" spans="4:12" s="55" customFormat="1" ht="15" thickBot="1" x14ac:dyDescent="0.35">
      <c r="D891" s="58">
        <v>23</v>
      </c>
      <c r="E891" s="58" t="s">
        <v>7502</v>
      </c>
      <c r="F891" s="58"/>
      <c r="G891" s="59" t="s">
        <v>774</v>
      </c>
      <c r="H891" s="59" t="s">
        <v>763</v>
      </c>
      <c r="I891" s="59" t="s">
        <v>174</v>
      </c>
      <c r="J891" s="59" t="s">
        <v>965</v>
      </c>
      <c r="K891" s="59" t="s">
        <v>965</v>
      </c>
      <c r="L891" s="84">
        <f>'20400 Sales - Premiums'!F20</f>
        <v>0</v>
      </c>
    </row>
    <row r="892" spans="4:12" s="55" customFormat="1" ht="15" thickBot="1" x14ac:dyDescent="0.35">
      <c r="D892" s="58">
        <v>23</v>
      </c>
      <c r="E892" s="58" t="s">
        <v>7503</v>
      </c>
      <c r="F892" s="58"/>
      <c r="G892" s="59" t="s">
        <v>774</v>
      </c>
      <c r="H892" s="59" t="s">
        <v>763</v>
      </c>
      <c r="I892" s="59" t="s">
        <v>174</v>
      </c>
      <c r="J892" s="59" t="s">
        <v>966</v>
      </c>
      <c r="K892" s="59" t="s">
        <v>966</v>
      </c>
      <c r="L892" s="84">
        <f>'20400 Sales - Premiums'!F21</f>
        <v>0</v>
      </c>
    </row>
    <row r="893" spans="4:12" s="55" customFormat="1" ht="15" thickBot="1" x14ac:dyDescent="0.35">
      <c r="D893" s="58">
        <v>23</v>
      </c>
      <c r="E893" s="58" t="s">
        <v>7504</v>
      </c>
      <c r="F893" s="58"/>
      <c r="G893" s="59" t="s">
        <v>774</v>
      </c>
      <c r="H893" s="59" t="s">
        <v>763</v>
      </c>
      <c r="I893" s="59" t="s">
        <v>174</v>
      </c>
      <c r="J893" s="59" t="s">
        <v>337</v>
      </c>
      <c r="K893" s="59" t="s">
        <v>337</v>
      </c>
      <c r="L893" s="84">
        <f>'20400 Sales - Premiums'!F22</f>
        <v>0</v>
      </c>
    </row>
    <row r="894" spans="4:12" s="55" customFormat="1" ht="15" thickBot="1" x14ac:dyDescent="0.35">
      <c r="D894" s="58">
        <v>23</v>
      </c>
      <c r="E894" s="58" t="s">
        <v>7505</v>
      </c>
      <c r="F894" s="58"/>
      <c r="G894" s="59" t="s">
        <v>775</v>
      </c>
      <c r="H894" s="59" t="s">
        <v>763</v>
      </c>
      <c r="I894" s="59" t="s">
        <v>174</v>
      </c>
      <c r="J894" s="59" t="s">
        <v>303</v>
      </c>
      <c r="K894" s="59" t="s">
        <v>303</v>
      </c>
      <c r="L894" s="84">
        <f>'20400 Sales - Premiums'!G7</f>
        <v>0</v>
      </c>
    </row>
    <row r="895" spans="4:12" s="55" customFormat="1" ht="15" thickBot="1" x14ac:dyDescent="0.35">
      <c r="D895" s="58">
        <v>23</v>
      </c>
      <c r="E895" s="58" t="s">
        <v>7506</v>
      </c>
      <c r="F895" s="58"/>
      <c r="G895" s="59" t="s">
        <v>775</v>
      </c>
      <c r="H895" s="59" t="s">
        <v>763</v>
      </c>
      <c r="I895" s="59" t="s">
        <v>174</v>
      </c>
      <c r="J895" s="59" t="s">
        <v>953</v>
      </c>
      <c r="K895" s="59" t="s">
        <v>953</v>
      </c>
      <c r="L895" s="84">
        <f>'20400 Sales - Premiums'!G8</f>
        <v>0</v>
      </c>
    </row>
    <row r="896" spans="4:12" s="55" customFormat="1" ht="15" thickBot="1" x14ac:dyDescent="0.35">
      <c r="D896" s="58">
        <v>23</v>
      </c>
      <c r="E896" s="58" t="s">
        <v>7507</v>
      </c>
      <c r="F896" s="58"/>
      <c r="G896" s="59" t="s">
        <v>775</v>
      </c>
      <c r="H896" s="59" t="s">
        <v>763</v>
      </c>
      <c r="I896" s="59" t="s">
        <v>174</v>
      </c>
      <c r="J896" s="59" t="s">
        <v>954</v>
      </c>
      <c r="K896" s="59" t="s">
        <v>954</v>
      </c>
      <c r="L896" s="84">
        <f>'20400 Sales - Premiums'!G9</f>
        <v>0</v>
      </c>
    </row>
    <row r="897" spans="4:12" s="55" customFormat="1" ht="15" thickBot="1" x14ac:dyDescent="0.35">
      <c r="D897" s="58">
        <v>23</v>
      </c>
      <c r="E897" s="58" t="s">
        <v>7508</v>
      </c>
      <c r="F897" s="58"/>
      <c r="G897" s="59" t="s">
        <v>775</v>
      </c>
      <c r="H897" s="59" t="s">
        <v>763</v>
      </c>
      <c r="I897" s="59" t="s">
        <v>174</v>
      </c>
      <c r="J897" s="59" t="s">
        <v>7428</v>
      </c>
      <c r="K897" s="59" t="s">
        <v>7428</v>
      </c>
      <c r="L897" s="84">
        <f>'20400 Sales - Premiums'!G10</f>
        <v>0</v>
      </c>
    </row>
    <row r="898" spans="4:12" s="55" customFormat="1" ht="15" thickBot="1" x14ac:dyDescent="0.35">
      <c r="D898" s="58">
        <v>23</v>
      </c>
      <c r="E898" s="58" t="s">
        <v>7509</v>
      </c>
      <c r="F898" s="58"/>
      <c r="G898" s="59" t="s">
        <v>775</v>
      </c>
      <c r="H898" s="59" t="s">
        <v>763</v>
      </c>
      <c r="I898" s="59" t="s">
        <v>174</v>
      </c>
      <c r="J898" s="59" t="s">
        <v>956</v>
      </c>
      <c r="K898" s="59" t="s">
        <v>956</v>
      </c>
      <c r="L898" s="84">
        <f>'20400 Sales - Premiums'!G11</f>
        <v>0</v>
      </c>
    </row>
    <row r="899" spans="4:12" s="55" customFormat="1" ht="15" thickBot="1" x14ac:dyDescent="0.35">
      <c r="D899" s="58">
        <v>23</v>
      </c>
      <c r="E899" s="58" t="s">
        <v>7510</v>
      </c>
      <c r="F899" s="58"/>
      <c r="G899" s="59" t="s">
        <v>775</v>
      </c>
      <c r="H899" s="59" t="s">
        <v>763</v>
      </c>
      <c r="I899" s="59" t="s">
        <v>174</v>
      </c>
      <c r="J899" s="59" t="s">
        <v>957</v>
      </c>
      <c r="K899" s="59" t="s">
        <v>957</v>
      </c>
      <c r="L899" s="84">
        <f>'20400 Sales - Premiums'!G12</f>
        <v>0</v>
      </c>
    </row>
    <row r="900" spans="4:12" s="55" customFormat="1" ht="15" thickBot="1" x14ac:dyDescent="0.35">
      <c r="D900" s="58">
        <v>23</v>
      </c>
      <c r="E900" s="58" t="s">
        <v>7511</v>
      </c>
      <c r="F900" s="58"/>
      <c r="G900" s="59" t="s">
        <v>775</v>
      </c>
      <c r="H900" s="59" t="s">
        <v>763</v>
      </c>
      <c r="I900" s="59" t="s">
        <v>174</v>
      </c>
      <c r="J900" s="59" t="s">
        <v>958</v>
      </c>
      <c r="K900" s="59" t="s">
        <v>958</v>
      </c>
      <c r="L900" s="84">
        <f>'20400 Sales - Premiums'!G13</f>
        <v>0</v>
      </c>
    </row>
    <row r="901" spans="4:12" s="55" customFormat="1" ht="15" thickBot="1" x14ac:dyDescent="0.35">
      <c r="D901" s="58">
        <v>23</v>
      </c>
      <c r="E901" s="58" t="s">
        <v>7512</v>
      </c>
      <c r="F901" s="58"/>
      <c r="G901" s="59" t="s">
        <v>775</v>
      </c>
      <c r="H901" s="59" t="s">
        <v>763</v>
      </c>
      <c r="I901" s="59" t="s">
        <v>174</v>
      </c>
      <c r="J901" s="59" t="s">
        <v>959</v>
      </c>
      <c r="K901" s="59" t="s">
        <v>959</v>
      </c>
      <c r="L901" s="84">
        <f>'20400 Sales - Premiums'!G14</f>
        <v>0</v>
      </c>
    </row>
    <row r="902" spans="4:12" s="55" customFormat="1" ht="15" thickBot="1" x14ac:dyDescent="0.35">
      <c r="D902" s="58">
        <v>23</v>
      </c>
      <c r="E902" s="58" t="s">
        <v>7513</v>
      </c>
      <c r="F902" s="58"/>
      <c r="G902" s="59" t="s">
        <v>775</v>
      </c>
      <c r="H902" s="59" t="s">
        <v>763</v>
      </c>
      <c r="I902" s="59" t="s">
        <v>174</v>
      </c>
      <c r="J902" s="59" t="s">
        <v>960</v>
      </c>
      <c r="K902" s="59" t="s">
        <v>960</v>
      </c>
      <c r="L902" s="84">
        <f>'20400 Sales - Premiums'!G15</f>
        <v>0</v>
      </c>
    </row>
    <row r="903" spans="4:12" s="55" customFormat="1" ht="15" thickBot="1" x14ac:dyDescent="0.35">
      <c r="D903" s="58">
        <v>23</v>
      </c>
      <c r="E903" s="58" t="s">
        <v>7514</v>
      </c>
      <c r="F903" s="58"/>
      <c r="G903" s="59" t="s">
        <v>775</v>
      </c>
      <c r="H903" s="59" t="s">
        <v>763</v>
      </c>
      <c r="I903" s="59" t="s">
        <v>174</v>
      </c>
      <c r="J903" s="59" t="s">
        <v>961</v>
      </c>
      <c r="K903" s="59" t="s">
        <v>961</v>
      </c>
      <c r="L903" s="84">
        <f>'20400 Sales - Premiums'!G16</f>
        <v>0</v>
      </c>
    </row>
    <row r="904" spans="4:12" s="55" customFormat="1" ht="15" thickBot="1" x14ac:dyDescent="0.35">
      <c r="D904" s="58">
        <v>23</v>
      </c>
      <c r="E904" s="58" t="s">
        <v>7515</v>
      </c>
      <c r="F904" s="58"/>
      <c r="G904" s="59" t="s">
        <v>775</v>
      </c>
      <c r="H904" s="59" t="s">
        <v>763</v>
      </c>
      <c r="I904" s="59" t="s">
        <v>174</v>
      </c>
      <c r="J904" s="59" t="s">
        <v>962</v>
      </c>
      <c r="K904" s="59" t="s">
        <v>962</v>
      </c>
      <c r="L904" s="84">
        <f>'20400 Sales - Premiums'!G17</f>
        <v>0</v>
      </c>
    </row>
    <row r="905" spans="4:12" s="55" customFormat="1" ht="15" thickBot="1" x14ac:dyDescent="0.35">
      <c r="D905" s="58">
        <v>23</v>
      </c>
      <c r="E905" s="58" t="s">
        <v>7516</v>
      </c>
      <c r="F905" s="58"/>
      <c r="G905" s="59" t="s">
        <v>775</v>
      </c>
      <c r="H905" s="59" t="s">
        <v>763</v>
      </c>
      <c r="I905" s="59" t="s">
        <v>174</v>
      </c>
      <c r="J905" s="59" t="s">
        <v>963</v>
      </c>
      <c r="K905" s="59" t="s">
        <v>963</v>
      </c>
      <c r="L905" s="84">
        <f>'20400 Sales - Premiums'!G18</f>
        <v>0</v>
      </c>
    </row>
    <row r="906" spans="4:12" s="55" customFormat="1" ht="15" thickBot="1" x14ac:dyDescent="0.35">
      <c r="D906" s="58">
        <v>23</v>
      </c>
      <c r="E906" s="58" t="s">
        <v>7517</v>
      </c>
      <c r="F906" s="58"/>
      <c r="G906" s="59" t="s">
        <v>775</v>
      </c>
      <c r="H906" s="59" t="s">
        <v>763</v>
      </c>
      <c r="I906" s="59" t="s">
        <v>174</v>
      </c>
      <c r="J906" s="59" t="s">
        <v>964</v>
      </c>
      <c r="K906" s="59" t="s">
        <v>964</v>
      </c>
      <c r="L906" s="84">
        <f>'20400 Sales - Premiums'!G19</f>
        <v>0</v>
      </c>
    </row>
    <row r="907" spans="4:12" s="55" customFormat="1" ht="15" thickBot="1" x14ac:dyDescent="0.35">
      <c r="D907" s="58">
        <v>23</v>
      </c>
      <c r="E907" s="58" t="s">
        <v>7518</v>
      </c>
      <c r="F907" s="58"/>
      <c r="G907" s="59" t="s">
        <v>775</v>
      </c>
      <c r="H907" s="59" t="s">
        <v>763</v>
      </c>
      <c r="I907" s="59" t="s">
        <v>174</v>
      </c>
      <c r="J907" s="59" t="s">
        <v>965</v>
      </c>
      <c r="K907" s="59" t="s">
        <v>965</v>
      </c>
      <c r="L907" s="84">
        <f>'20400 Sales - Premiums'!G20</f>
        <v>0</v>
      </c>
    </row>
    <row r="908" spans="4:12" s="55" customFormat="1" ht="15" thickBot="1" x14ac:dyDescent="0.35">
      <c r="D908" s="58">
        <v>23</v>
      </c>
      <c r="E908" s="58" t="s">
        <v>7519</v>
      </c>
      <c r="F908" s="58"/>
      <c r="G908" s="59" t="s">
        <v>775</v>
      </c>
      <c r="H908" s="59" t="s">
        <v>763</v>
      </c>
      <c r="I908" s="59" t="s">
        <v>174</v>
      </c>
      <c r="J908" s="59" t="s">
        <v>966</v>
      </c>
      <c r="K908" s="59" t="s">
        <v>966</v>
      </c>
      <c r="L908" s="84">
        <f>'20400 Sales - Premiums'!G21</f>
        <v>0</v>
      </c>
    </row>
    <row r="909" spans="4:12" s="55" customFormat="1" ht="15" thickBot="1" x14ac:dyDescent="0.35">
      <c r="D909" s="58">
        <v>23</v>
      </c>
      <c r="E909" s="58" t="s">
        <v>7520</v>
      </c>
      <c r="F909" s="58"/>
      <c r="G909" s="59" t="s">
        <v>775</v>
      </c>
      <c r="H909" s="59" t="s">
        <v>763</v>
      </c>
      <c r="I909" s="59" t="s">
        <v>174</v>
      </c>
      <c r="J909" s="59" t="s">
        <v>337</v>
      </c>
      <c r="K909" s="59" t="s">
        <v>337</v>
      </c>
      <c r="L909" s="84">
        <f>'20400 Sales - Premiums'!G22</f>
        <v>0</v>
      </c>
    </row>
    <row r="910" spans="4:12" s="55" customFormat="1" ht="15" thickBot="1" x14ac:dyDescent="0.35">
      <c r="D910" s="58">
        <v>23</v>
      </c>
      <c r="E910" s="58" t="s">
        <v>7521</v>
      </c>
      <c r="F910" s="58"/>
      <c r="G910" s="59" t="s">
        <v>337</v>
      </c>
      <c r="H910" s="59" t="s">
        <v>763</v>
      </c>
      <c r="I910" s="59" t="s">
        <v>174</v>
      </c>
      <c r="J910" s="59" t="s">
        <v>303</v>
      </c>
      <c r="K910" s="59" t="s">
        <v>303</v>
      </c>
      <c r="L910" s="84">
        <f>'20400 Sales - Premiums'!H7</f>
        <v>0</v>
      </c>
    </row>
    <row r="911" spans="4:12" s="55" customFormat="1" ht="15" thickBot="1" x14ac:dyDescent="0.35">
      <c r="D911" s="58">
        <v>23</v>
      </c>
      <c r="E911" s="58" t="s">
        <v>7522</v>
      </c>
      <c r="F911" s="58"/>
      <c r="G911" s="59" t="s">
        <v>337</v>
      </c>
      <c r="H911" s="59" t="s">
        <v>763</v>
      </c>
      <c r="I911" s="59" t="s">
        <v>174</v>
      </c>
      <c r="J911" s="59" t="s">
        <v>953</v>
      </c>
      <c r="K911" s="59" t="s">
        <v>953</v>
      </c>
      <c r="L911" s="84">
        <f>'20400 Sales - Premiums'!H8</f>
        <v>0</v>
      </c>
    </row>
    <row r="912" spans="4:12" s="55" customFormat="1" ht="15" thickBot="1" x14ac:dyDescent="0.35">
      <c r="D912" s="58">
        <v>23</v>
      </c>
      <c r="E912" s="58" t="s">
        <v>7523</v>
      </c>
      <c r="F912" s="58"/>
      <c r="G912" s="59" t="s">
        <v>337</v>
      </c>
      <c r="H912" s="59" t="s">
        <v>763</v>
      </c>
      <c r="I912" s="59" t="s">
        <v>174</v>
      </c>
      <c r="J912" s="59" t="s">
        <v>954</v>
      </c>
      <c r="K912" s="59" t="s">
        <v>954</v>
      </c>
      <c r="L912" s="84">
        <f>'20400 Sales - Premiums'!H9</f>
        <v>0</v>
      </c>
    </row>
    <row r="913" spans="4:12" s="55" customFormat="1" ht="15" thickBot="1" x14ac:dyDescent="0.35">
      <c r="D913" s="58">
        <v>23</v>
      </c>
      <c r="E913" s="58" t="s">
        <v>7524</v>
      </c>
      <c r="F913" s="58"/>
      <c r="G913" s="59" t="s">
        <v>337</v>
      </c>
      <c r="H913" s="59" t="s">
        <v>763</v>
      </c>
      <c r="I913" s="59" t="s">
        <v>174</v>
      </c>
      <c r="J913" s="59" t="s">
        <v>7428</v>
      </c>
      <c r="K913" s="59" t="s">
        <v>7428</v>
      </c>
      <c r="L913" s="84">
        <f>'20400 Sales - Premiums'!H10</f>
        <v>0</v>
      </c>
    </row>
    <row r="914" spans="4:12" s="55" customFormat="1" ht="15" thickBot="1" x14ac:dyDescent="0.35">
      <c r="D914" s="58">
        <v>23</v>
      </c>
      <c r="E914" s="58" t="s">
        <v>7525</v>
      </c>
      <c r="F914" s="58"/>
      <c r="G914" s="59" t="s">
        <v>337</v>
      </c>
      <c r="H914" s="59" t="s">
        <v>763</v>
      </c>
      <c r="I914" s="59" t="s">
        <v>174</v>
      </c>
      <c r="J914" s="59" t="s">
        <v>956</v>
      </c>
      <c r="K914" s="59" t="s">
        <v>956</v>
      </c>
      <c r="L914" s="84">
        <f>'20400 Sales - Premiums'!H11</f>
        <v>0</v>
      </c>
    </row>
    <row r="915" spans="4:12" s="55" customFormat="1" ht="15" thickBot="1" x14ac:dyDescent="0.35">
      <c r="D915" s="58">
        <v>23</v>
      </c>
      <c r="E915" s="58" t="s">
        <v>7526</v>
      </c>
      <c r="F915" s="58"/>
      <c r="G915" s="59" t="s">
        <v>337</v>
      </c>
      <c r="H915" s="59" t="s">
        <v>763</v>
      </c>
      <c r="I915" s="59" t="s">
        <v>174</v>
      </c>
      <c r="J915" s="59" t="s">
        <v>957</v>
      </c>
      <c r="K915" s="59" t="s">
        <v>957</v>
      </c>
      <c r="L915" s="84">
        <f>'20400 Sales - Premiums'!H12</f>
        <v>0</v>
      </c>
    </row>
    <row r="916" spans="4:12" s="55" customFormat="1" ht="15" thickBot="1" x14ac:dyDescent="0.35">
      <c r="D916" s="58">
        <v>23</v>
      </c>
      <c r="E916" s="58" t="s">
        <v>7527</v>
      </c>
      <c r="F916" s="58"/>
      <c r="G916" s="59" t="s">
        <v>337</v>
      </c>
      <c r="H916" s="59" t="s">
        <v>763</v>
      </c>
      <c r="I916" s="59" t="s">
        <v>174</v>
      </c>
      <c r="J916" s="59" t="s">
        <v>958</v>
      </c>
      <c r="K916" s="59" t="s">
        <v>958</v>
      </c>
      <c r="L916" s="84">
        <f>'20400 Sales - Premiums'!H13</f>
        <v>0</v>
      </c>
    </row>
    <row r="917" spans="4:12" s="55" customFormat="1" ht="15" thickBot="1" x14ac:dyDescent="0.35">
      <c r="D917" s="58">
        <v>23</v>
      </c>
      <c r="E917" s="58" t="s">
        <v>7528</v>
      </c>
      <c r="F917" s="58"/>
      <c r="G917" s="59" t="s">
        <v>337</v>
      </c>
      <c r="H917" s="59" t="s">
        <v>763</v>
      </c>
      <c r="I917" s="59" t="s">
        <v>174</v>
      </c>
      <c r="J917" s="59" t="s">
        <v>959</v>
      </c>
      <c r="K917" s="59" t="s">
        <v>959</v>
      </c>
      <c r="L917" s="84">
        <f>'20400 Sales - Premiums'!H14</f>
        <v>0</v>
      </c>
    </row>
    <row r="918" spans="4:12" s="55" customFormat="1" ht="15" thickBot="1" x14ac:dyDescent="0.35">
      <c r="D918" s="58">
        <v>23</v>
      </c>
      <c r="E918" s="58" t="s">
        <v>7529</v>
      </c>
      <c r="F918" s="58"/>
      <c r="G918" s="59" t="s">
        <v>337</v>
      </c>
      <c r="H918" s="59" t="s">
        <v>763</v>
      </c>
      <c r="I918" s="59" t="s">
        <v>174</v>
      </c>
      <c r="J918" s="59" t="s">
        <v>960</v>
      </c>
      <c r="K918" s="59" t="s">
        <v>960</v>
      </c>
      <c r="L918" s="84">
        <f>'20400 Sales - Premiums'!H15</f>
        <v>0</v>
      </c>
    </row>
    <row r="919" spans="4:12" s="55" customFormat="1" ht="15" thickBot="1" x14ac:dyDescent="0.35">
      <c r="D919" s="58">
        <v>23</v>
      </c>
      <c r="E919" s="58" t="s">
        <v>7530</v>
      </c>
      <c r="F919" s="58"/>
      <c r="G919" s="59" t="s">
        <v>337</v>
      </c>
      <c r="H919" s="59" t="s">
        <v>763</v>
      </c>
      <c r="I919" s="59" t="s">
        <v>174</v>
      </c>
      <c r="J919" s="59" t="s">
        <v>961</v>
      </c>
      <c r="K919" s="59" t="s">
        <v>961</v>
      </c>
      <c r="L919" s="84">
        <f>'20400 Sales - Premiums'!H16</f>
        <v>0</v>
      </c>
    </row>
    <row r="920" spans="4:12" s="55" customFormat="1" ht="15" thickBot="1" x14ac:dyDescent="0.35">
      <c r="D920" s="58">
        <v>23</v>
      </c>
      <c r="E920" s="58" t="s">
        <v>7531</v>
      </c>
      <c r="F920" s="58"/>
      <c r="G920" s="59" t="s">
        <v>337</v>
      </c>
      <c r="H920" s="59" t="s">
        <v>763</v>
      </c>
      <c r="I920" s="59" t="s">
        <v>174</v>
      </c>
      <c r="J920" s="59" t="s">
        <v>962</v>
      </c>
      <c r="K920" s="59" t="s">
        <v>962</v>
      </c>
      <c r="L920" s="84">
        <f>'20400 Sales - Premiums'!H17</f>
        <v>0</v>
      </c>
    </row>
    <row r="921" spans="4:12" s="55" customFormat="1" ht="15" thickBot="1" x14ac:dyDescent="0.35">
      <c r="D921" s="58">
        <v>23</v>
      </c>
      <c r="E921" s="58" t="s">
        <v>7532</v>
      </c>
      <c r="F921" s="58"/>
      <c r="G921" s="59" t="s">
        <v>337</v>
      </c>
      <c r="H921" s="59" t="s">
        <v>763</v>
      </c>
      <c r="I921" s="59" t="s">
        <v>174</v>
      </c>
      <c r="J921" s="59" t="s">
        <v>963</v>
      </c>
      <c r="K921" s="59" t="s">
        <v>963</v>
      </c>
      <c r="L921" s="84">
        <f>'20400 Sales - Premiums'!H18</f>
        <v>0</v>
      </c>
    </row>
    <row r="922" spans="4:12" s="55" customFormat="1" ht="15" thickBot="1" x14ac:dyDescent="0.35">
      <c r="D922" s="58">
        <v>23</v>
      </c>
      <c r="E922" s="58" t="s">
        <v>7533</v>
      </c>
      <c r="F922" s="58"/>
      <c r="G922" s="59" t="s">
        <v>337</v>
      </c>
      <c r="H922" s="59" t="s">
        <v>763</v>
      </c>
      <c r="I922" s="59" t="s">
        <v>174</v>
      </c>
      <c r="J922" s="59" t="s">
        <v>964</v>
      </c>
      <c r="K922" s="59" t="s">
        <v>964</v>
      </c>
      <c r="L922" s="84">
        <f>'20400 Sales - Premiums'!H19</f>
        <v>0</v>
      </c>
    </row>
    <row r="923" spans="4:12" s="55" customFormat="1" ht="15" thickBot="1" x14ac:dyDescent="0.35">
      <c r="D923" s="58">
        <v>23</v>
      </c>
      <c r="E923" s="58" t="s">
        <v>7534</v>
      </c>
      <c r="F923" s="58"/>
      <c r="G923" s="59" t="s">
        <v>337</v>
      </c>
      <c r="H923" s="59" t="s">
        <v>763</v>
      </c>
      <c r="I923" s="59" t="s">
        <v>174</v>
      </c>
      <c r="J923" s="59" t="s">
        <v>965</v>
      </c>
      <c r="K923" s="59" t="s">
        <v>965</v>
      </c>
      <c r="L923" s="84">
        <f>'20400 Sales - Premiums'!H20</f>
        <v>0</v>
      </c>
    </row>
    <row r="924" spans="4:12" s="55" customFormat="1" ht="15" thickBot="1" x14ac:dyDescent="0.35">
      <c r="D924" s="58">
        <v>23</v>
      </c>
      <c r="E924" s="58" t="s">
        <v>7535</v>
      </c>
      <c r="F924" s="58"/>
      <c r="G924" s="59" t="s">
        <v>337</v>
      </c>
      <c r="H924" s="59" t="s">
        <v>763</v>
      </c>
      <c r="I924" s="59" t="s">
        <v>174</v>
      </c>
      <c r="J924" s="59" t="s">
        <v>966</v>
      </c>
      <c r="K924" s="59" t="s">
        <v>966</v>
      </c>
      <c r="L924" s="84">
        <f>'20400 Sales - Premiums'!H21</f>
        <v>0</v>
      </c>
    </row>
    <row r="925" spans="4:12" s="55" customFormat="1" ht="15" thickBot="1" x14ac:dyDescent="0.35">
      <c r="D925" s="58">
        <v>23</v>
      </c>
      <c r="E925" s="58" t="s">
        <v>7536</v>
      </c>
      <c r="F925" s="58"/>
      <c r="G925" s="59" t="s">
        <v>337</v>
      </c>
      <c r="H925" s="59" t="s">
        <v>763</v>
      </c>
      <c r="I925" s="59" t="s">
        <v>174</v>
      </c>
      <c r="J925" s="59" t="s">
        <v>337</v>
      </c>
      <c r="K925" s="59" t="s">
        <v>337</v>
      </c>
      <c r="L925" s="84">
        <f>'20400 Sales - Premiums'!H22</f>
        <v>0</v>
      </c>
    </row>
    <row r="926" spans="4:12" s="55" customFormat="1" ht="15" thickBot="1" x14ac:dyDescent="0.35">
      <c r="D926" s="58">
        <v>23</v>
      </c>
      <c r="E926" s="58" t="s">
        <v>7537</v>
      </c>
      <c r="F926" s="58"/>
      <c r="G926" s="59" t="s">
        <v>952</v>
      </c>
      <c r="H926" s="59" t="s">
        <v>7538</v>
      </c>
      <c r="I926" s="59" t="s">
        <v>174</v>
      </c>
      <c r="J926" s="59" t="s">
        <v>303</v>
      </c>
      <c r="K926" s="59" t="s">
        <v>303</v>
      </c>
      <c r="L926" s="84">
        <f>'20400 Sales - Premiums'!I7</f>
        <v>0</v>
      </c>
    </row>
    <row r="927" spans="4:12" s="55" customFormat="1" ht="15" thickBot="1" x14ac:dyDescent="0.35">
      <c r="D927" s="58">
        <v>23</v>
      </c>
      <c r="E927" s="58" t="s">
        <v>7539</v>
      </c>
      <c r="F927" s="58"/>
      <c r="G927" s="59" t="s">
        <v>952</v>
      </c>
      <c r="H927" s="59" t="s">
        <v>7538</v>
      </c>
      <c r="I927" s="59" t="s">
        <v>174</v>
      </c>
      <c r="J927" s="59" t="s">
        <v>953</v>
      </c>
      <c r="K927" s="59" t="s">
        <v>953</v>
      </c>
      <c r="L927" s="84">
        <f>'20400 Sales - Premiums'!I8</f>
        <v>0</v>
      </c>
    </row>
    <row r="928" spans="4:12" s="55" customFormat="1" ht="15" thickBot="1" x14ac:dyDescent="0.35">
      <c r="D928" s="58">
        <v>23</v>
      </c>
      <c r="E928" s="58" t="s">
        <v>7540</v>
      </c>
      <c r="F928" s="58"/>
      <c r="G928" s="59" t="s">
        <v>952</v>
      </c>
      <c r="H928" s="59" t="s">
        <v>7538</v>
      </c>
      <c r="I928" s="59" t="s">
        <v>174</v>
      </c>
      <c r="J928" s="59" t="s">
        <v>954</v>
      </c>
      <c r="K928" s="59" t="s">
        <v>954</v>
      </c>
      <c r="L928" s="84">
        <f>'20400 Sales - Premiums'!I9</f>
        <v>0</v>
      </c>
    </row>
    <row r="929" spans="4:12" s="55" customFormat="1" ht="15" thickBot="1" x14ac:dyDescent="0.35">
      <c r="D929" s="58">
        <v>23</v>
      </c>
      <c r="E929" s="58" t="s">
        <v>7541</v>
      </c>
      <c r="F929" s="58"/>
      <c r="G929" s="59" t="s">
        <v>952</v>
      </c>
      <c r="H929" s="59" t="s">
        <v>7538</v>
      </c>
      <c r="I929" s="59" t="s">
        <v>174</v>
      </c>
      <c r="J929" s="59" t="s">
        <v>7428</v>
      </c>
      <c r="K929" s="59" t="s">
        <v>7428</v>
      </c>
      <c r="L929" s="84">
        <f>'20400 Sales - Premiums'!I10</f>
        <v>0</v>
      </c>
    </row>
    <row r="930" spans="4:12" s="55" customFormat="1" ht="15" thickBot="1" x14ac:dyDescent="0.35">
      <c r="D930" s="58">
        <v>23</v>
      </c>
      <c r="E930" s="58" t="s">
        <v>7542</v>
      </c>
      <c r="F930" s="58"/>
      <c r="G930" s="59" t="s">
        <v>952</v>
      </c>
      <c r="H930" s="59" t="s">
        <v>7538</v>
      </c>
      <c r="I930" s="59" t="s">
        <v>174</v>
      </c>
      <c r="J930" s="59" t="s">
        <v>956</v>
      </c>
      <c r="K930" s="59" t="s">
        <v>956</v>
      </c>
      <c r="L930" s="84">
        <f>'20400 Sales - Premiums'!I11</f>
        <v>0</v>
      </c>
    </row>
    <row r="931" spans="4:12" s="55" customFormat="1" ht="15" thickBot="1" x14ac:dyDescent="0.35">
      <c r="D931" s="58">
        <v>23</v>
      </c>
      <c r="E931" s="58" t="s">
        <v>7543</v>
      </c>
      <c r="F931" s="58"/>
      <c r="G931" s="59" t="s">
        <v>952</v>
      </c>
      <c r="H931" s="59" t="s">
        <v>7538</v>
      </c>
      <c r="I931" s="59" t="s">
        <v>174</v>
      </c>
      <c r="J931" s="59" t="s">
        <v>957</v>
      </c>
      <c r="K931" s="59" t="s">
        <v>957</v>
      </c>
      <c r="L931" s="84">
        <f>'20400 Sales - Premiums'!I12</f>
        <v>0</v>
      </c>
    </row>
    <row r="932" spans="4:12" s="55" customFormat="1" ht="15" thickBot="1" x14ac:dyDescent="0.35">
      <c r="D932" s="58">
        <v>23</v>
      </c>
      <c r="E932" s="58" t="s">
        <v>7544</v>
      </c>
      <c r="F932" s="58"/>
      <c r="G932" s="59" t="s">
        <v>952</v>
      </c>
      <c r="H932" s="59" t="s">
        <v>7538</v>
      </c>
      <c r="I932" s="59" t="s">
        <v>174</v>
      </c>
      <c r="J932" s="59" t="s">
        <v>958</v>
      </c>
      <c r="K932" s="59" t="s">
        <v>958</v>
      </c>
      <c r="L932" s="84">
        <f>'20400 Sales - Premiums'!I13</f>
        <v>0</v>
      </c>
    </row>
    <row r="933" spans="4:12" s="55" customFormat="1" ht="15" thickBot="1" x14ac:dyDescent="0.35">
      <c r="D933" s="58">
        <v>23</v>
      </c>
      <c r="E933" s="58" t="s">
        <v>7545</v>
      </c>
      <c r="F933" s="58"/>
      <c r="G933" s="59" t="s">
        <v>952</v>
      </c>
      <c r="H933" s="59" t="s">
        <v>7538</v>
      </c>
      <c r="I933" s="59" t="s">
        <v>174</v>
      </c>
      <c r="J933" s="59" t="s">
        <v>959</v>
      </c>
      <c r="K933" s="59" t="s">
        <v>959</v>
      </c>
      <c r="L933" s="84">
        <f>'20400 Sales - Premiums'!I14</f>
        <v>0</v>
      </c>
    </row>
    <row r="934" spans="4:12" s="55" customFormat="1" ht="15" thickBot="1" x14ac:dyDescent="0.35">
      <c r="D934" s="58">
        <v>23</v>
      </c>
      <c r="E934" s="58" t="s">
        <v>7546</v>
      </c>
      <c r="F934" s="58"/>
      <c r="G934" s="59" t="s">
        <v>952</v>
      </c>
      <c r="H934" s="59" t="s">
        <v>7538</v>
      </c>
      <c r="I934" s="59" t="s">
        <v>174</v>
      </c>
      <c r="J934" s="59" t="s">
        <v>960</v>
      </c>
      <c r="K934" s="59" t="s">
        <v>960</v>
      </c>
      <c r="L934" s="84">
        <f>'20400 Sales - Premiums'!I15</f>
        <v>0</v>
      </c>
    </row>
    <row r="935" spans="4:12" s="55" customFormat="1" ht="15" thickBot="1" x14ac:dyDescent="0.35">
      <c r="D935" s="58">
        <v>23</v>
      </c>
      <c r="E935" s="58" t="s">
        <v>7547</v>
      </c>
      <c r="F935" s="58"/>
      <c r="G935" s="59" t="s">
        <v>952</v>
      </c>
      <c r="H935" s="59" t="s">
        <v>7538</v>
      </c>
      <c r="I935" s="59" t="s">
        <v>174</v>
      </c>
      <c r="J935" s="59" t="s">
        <v>961</v>
      </c>
      <c r="K935" s="59" t="s">
        <v>961</v>
      </c>
      <c r="L935" s="84">
        <f>'20400 Sales - Premiums'!I16</f>
        <v>0</v>
      </c>
    </row>
    <row r="936" spans="4:12" s="55" customFormat="1" ht="15" thickBot="1" x14ac:dyDescent="0.35">
      <c r="D936" s="58">
        <v>23</v>
      </c>
      <c r="E936" s="58" t="s">
        <v>7548</v>
      </c>
      <c r="F936" s="58"/>
      <c r="G936" s="59" t="s">
        <v>952</v>
      </c>
      <c r="H936" s="59" t="s">
        <v>7538</v>
      </c>
      <c r="I936" s="59" t="s">
        <v>174</v>
      </c>
      <c r="J936" s="59" t="s">
        <v>962</v>
      </c>
      <c r="K936" s="59" t="s">
        <v>962</v>
      </c>
      <c r="L936" s="84">
        <f>'20400 Sales - Premiums'!I17</f>
        <v>0</v>
      </c>
    </row>
    <row r="937" spans="4:12" s="55" customFormat="1" ht="15" thickBot="1" x14ac:dyDescent="0.35">
      <c r="D937" s="58">
        <v>23</v>
      </c>
      <c r="E937" s="58" t="s">
        <v>7549</v>
      </c>
      <c r="F937" s="58"/>
      <c r="G937" s="59" t="s">
        <v>952</v>
      </c>
      <c r="H937" s="59" t="s">
        <v>7538</v>
      </c>
      <c r="I937" s="59" t="s">
        <v>174</v>
      </c>
      <c r="J937" s="59" t="s">
        <v>963</v>
      </c>
      <c r="K937" s="59" t="s">
        <v>963</v>
      </c>
      <c r="L937" s="84">
        <f>'20400 Sales - Premiums'!I18</f>
        <v>0</v>
      </c>
    </row>
    <row r="938" spans="4:12" s="55" customFormat="1" ht="15" thickBot="1" x14ac:dyDescent="0.35">
      <c r="D938" s="58">
        <v>23</v>
      </c>
      <c r="E938" s="58" t="s">
        <v>7550</v>
      </c>
      <c r="F938" s="58"/>
      <c r="G938" s="59" t="s">
        <v>952</v>
      </c>
      <c r="H938" s="59" t="s">
        <v>7538</v>
      </c>
      <c r="I938" s="59" t="s">
        <v>174</v>
      </c>
      <c r="J938" s="59" t="s">
        <v>964</v>
      </c>
      <c r="K938" s="59" t="s">
        <v>964</v>
      </c>
      <c r="L938" s="84">
        <f>'20400 Sales - Premiums'!I19</f>
        <v>0</v>
      </c>
    </row>
    <row r="939" spans="4:12" s="55" customFormat="1" ht="15" thickBot="1" x14ac:dyDescent="0.35">
      <c r="D939" s="58">
        <v>23</v>
      </c>
      <c r="E939" s="58" t="s">
        <v>7551</v>
      </c>
      <c r="F939" s="58"/>
      <c r="G939" s="59" t="s">
        <v>952</v>
      </c>
      <c r="H939" s="59" t="s">
        <v>7538</v>
      </c>
      <c r="I939" s="59" t="s">
        <v>174</v>
      </c>
      <c r="J939" s="59" t="s">
        <v>965</v>
      </c>
      <c r="K939" s="59" t="s">
        <v>965</v>
      </c>
      <c r="L939" s="84">
        <f>'20400 Sales - Premiums'!I20</f>
        <v>0</v>
      </c>
    </row>
    <row r="940" spans="4:12" s="55" customFormat="1" ht="15" thickBot="1" x14ac:dyDescent="0.35">
      <c r="D940" s="58">
        <v>23</v>
      </c>
      <c r="E940" s="58" t="s">
        <v>7552</v>
      </c>
      <c r="F940" s="58"/>
      <c r="G940" s="59" t="s">
        <v>952</v>
      </c>
      <c r="H940" s="59" t="s">
        <v>7538</v>
      </c>
      <c r="I940" s="59" t="s">
        <v>174</v>
      </c>
      <c r="J940" s="59" t="s">
        <v>966</v>
      </c>
      <c r="K940" s="59" t="s">
        <v>966</v>
      </c>
      <c r="L940" s="84">
        <f>'20400 Sales - Premiums'!I21</f>
        <v>0</v>
      </c>
    </row>
    <row r="941" spans="4:12" s="55" customFormat="1" ht="15" thickBot="1" x14ac:dyDescent="0.35">
      <c r="D941" s="58">
        <v>23</v>
      </c>
      <c r="E941" s="58" t="s">
        <v>7553</v>
      </c>
      <c r="F941" s="58"/>
      <c r="G941" s="59" t="s">
        <v>952</v>
      </c>
      <c r="H941" s="59" t="s">
        <v>7538</v>
      </c>
      <c r="I941" s="59" t="s">
        <v>174</v>
      </c>
      <c r="J941" s="59" t="s">
        <v>337</v>
      </c>
      <c r="K941" s="59" t="s">
        <v>337</v>
      </c>
      <c r="L941" s="84">
        <f>'20400 Sales - Premiums'!I22</f>
        <v>0</v>
      </c>
    </row>
    <row r="942" spans="4:12" s="55" customFormat="1" ht="15" thickBot="1" x14ac:dyDescent="0.35">
      <c r="D942" s="58">
        <v>23</v>
      </c>
      <c r="E942" s="58" t="s">
        <v>7554</v>
      </c>
      <c r="F942" s="58"/>
      <c r="G942" s="59" t="s">
        <v>771</v>
      </c>
      <c r="H942" s="59" t="s">
        <v>7538</v>
      </c>
      <c r="I942" s="59" t="s">
        <v>174</v>
      </c>
      <c r="J942" s="59" t="s">
        <v>303</v>
      </c>
      <c r="K942" s="59" t="s">
        <v>303</v>
      </c>
      <c r="L942" s="84">
        <f>'20400 Sales - Premiums'!J7</f>
        <v>0</v>
      </c>
    </row>
    <row r="943" spans="4:12" s="55" customFormat="1" ht="15" thickBot="1" x14ac:dyDescent="0.35">
      <c r="D943" s="58">
        <v>23</v>
      </c>
      <c r="E943" s="58" t="s">
        <v>7555</v>
      </c>
      <c r="F943" s="58"/>
      <c r="G943" s="59" t="s">
        <v>771</v>
      </c>
      <c r="H943" s="59" t="s">
        <v>7538</v>
      </c>
      <c r="I943" s="59" t="s">
        <v>174</v>
      </c>
      <c r="J943" s="59" t="s">
        <v>953</v>
      </c>
      <c r="K943" s="59" t="s">
        <v>953</v>
      </c>
      <c r="L943" s="84">
        <f>'20400 Sales - Premiums'!J8</f>
        <v>0</v>
      </c>
    </row>
    <row r="944" spans="4:12" s="55" customFormat="1" ht="15" thickBot="1" x14ac:dyDescent="0.35">
      <c r="D944" s="58">
        <v>23</v>
      </c>
      <c r="E944" s="58" t="s">
        <v>7556</v>
      </c>
      <c r="F944" s="58"/>
      <c r="G944" s="59" t="s">
        <v>771</v>
      </c>
      <c r="H944" s="59" t="s">
        <v>7538</v>
      </c>
      <c r="I944" s="59" t="s">
        <v>174</v>
      </c>
      <c r="J944" s="59" t="s">
        <v>954</v>
      </c>
      <c r="K944" s="59" t="s">
        <v>954</v>
      </c>
      <c r="L944" s="84">
        <f>'20400 Sales - Premiums'!J9</f>
        <v>0</v>
      </c>
    </row>
    <row r="945" spans="4:12" s="55" customFormat="1" ht="15" thickBot="1" x14ac:dyDescent="0.35">
      <c r="D945" s="58">
        <v>23</v>
      </c>
      <c r="E945" s="58" t="s">
        <v>7557</v>
      </c>
      <c r="F945" s="58"/>
      <c r="G945" s="59" t="s">
        <v>771</v>
      </c>
      <c r="H945" s="59" t="s">
        <v>7538</v>
      </c>
      <c r="I945" s="59" t="s">
        <v>174</v>
      </c>
      <c r="J945" s="59" t="s">
        <v>7428</v>
      </c>
      <c r="K945" s="59" t="s">
        <v>7428</v>
      </c>
      <c r="L945" s="84">
        <f>'20400 Sales - Premiums'!J10</f>
        <v>0</v>
      </c>
    </row>
    <row r="946" spans="4:12" s="55" customFormat="1" ht="15" thickBot="1" x14ac:dyDescent="0.35">
      <c r="D946" s="58">
        <v>23</v>
      </c>
      <c r="E946" s="58" t="s">
        <v>7558</v>
      </c>
      <c r="F946" s="58"/>
      <c r="G946" s="59" t="s">
        <v>771</v>
      </c>
      <c r="H946" s="59" t="s">
        <v>7538</v>
      </c>
      <c r="I946" s="59" t="s">
        <v>174</v>
      </c>
      <c r="J946" s="59" t="s">
        <v>956</v>
      </c>
      <c r="K946" s="59" t="s">
        <v>956</v>
      </c>
      <c r="L946" s="84">
        <f>'20400 Sales - Premiums'!J11</f>
        <v>0</v>
      </c>
    </row>
    <row r="947" spans="4:12" s="55" customFormat="1" ht="15" thickBot="1" x14ac:dyDescent="0.35">
      <c r="D947" s="58">
        <v>23</v>
      </c>
      <c r="E947" s="58" t="s">
        <v>7559</v>
      </c>
      <c r="F947" s="58"/>
      <c r="G947" s="59" t="s">
        <v>771</v>
      </c>
      <c r="H947" s="59" t="s">
        <v>7538</v>
      </c>
      <c r="I947" s="59" t="s">
        <v>174</v>
      </c>
      <c r="J947" s="59" t="s">
        <v>957</v>
      </c>
      <c r="K947" s="59" t="s">
        <v>957</v>
      </c>
      <c r="L947" s="84">
        <f>'20400 Sales - Premiums'!J12</f>
        <v>0</v>
      </c>
    </row>
    <row r="948" spans="4:12" s="55" customFormat="1" ht="15" thickBot="1" x14ac:dyDescent="0.35">
      <c r="D948" s="58">
        <v>23</v>
      </c>
      <c r="E948" s="58" t="s">
        <v>7560</v>
      </c>
      <c r="F948" s="58"/>
      <c r="G948" s="59" t="s">
        <v>771</v>
      </c>
      <c r="H948" s="59" t="s">
        <v>7538</v>
      </c>
      <c r="I948" s="59" t="s">
        <v>174</v>
      </c>
      <c r="J948" s="59" t="s">
        <v>958</v>
      </c>
      <c r="K948" s="59" t="s">
        <v>958</v>
      </c>
      <c r="L948" s="84">
        <f>'20400 Sales - Premiums'!J13</f>
        <v>0</v>
      </c>
    </row>
    <row r="949" spans="4:12" s="55" customFormat="1" ht="15" thickBot="1" x14ac:dyDescent="0.35">
      <c r="D949" s="58">
        <v>23</v>
      </c>
      <c r="E949" s="58" t="s">
        <v>7561</v>
      </c>
      <c r="F949" s="58"/>
      <c r="G949" s="59" t="s">
        <v>771</v>
      </c>
      <c r="H949" s="59" t="s">
        <v>7538</v>
      </c>
      <c r="I949" s="59" t="s">
        <v>174</v>
      </c>
      <c r="J949" s="59" t="s">
        <v>959</v>
      </c>
      <c r="K949" s="59" t="s">
        <v>959</v>
      </c>
      <c r="L949" s="84">
        <f>'20400 Sales - Premiums'!J14</f>
        <v>0</v>
      </c>
    </row>
    <row r="950" spans="4:12" s="55" customFormat="1" ht="15" thickBot="1" x14ac:dyDescent="0.35">
      <c r="D950" s="58">
        <v>23</v>
      </c>
      <c r="E950" s="58" t="s">
        <v>7562</v>
      </c>
      <c r="F950" s="58"/>
      <c r="G950" s="59" t="s">
        <v>771</v>
      </c>
      <c r="H950" s="59" t="s">
        <v>7538</v>
      </c>
      <c r="I950" s="59" t="s">
        <v>174</v>
      </c>
      <c r="J950" s="59" t="s">
        <v>960</v>
      </c>
      <c r="K950" s="59" t="s">
        <v>960</v>
      </c>
      <c r="L950" s="84">
        <f>'20400 Sales - Premiums'!J15</f>
        <v>0</v>
      </c>
    </row>
    <row r="951" spans="4:12" s="55" customFormat="1" ht="15" thickBot="1" x14ac:dyDescent="0.35">
      <c r="D951" s="58">
        <v>23</v>
      </c>
      <c r="E951" s="58" t="s">
        <v>7563</v>
      </c>
      <c r="F951" s="58"/>
      <c r="G951" s="59" t="s">
        <v>771</v>
      </c>
      <c r="H951" s="59" t="s">
        <v>7538</v>
      </c>
      <c r="I951" s="59" t="s">
        <v>174</v>
      </c>
      <c r="J951" s="59" t="s">
        <v>961</v>
      </c>
      <c r="K951" s="59" t="s">
        <v>961</v>
      </c>
      <c r="L951" s="84">
        <f>'20400 Sales - Premiums'!J16</f>
        <v>0</v>
      </c>
    </row>
    <row r="952" spans="4:12" s="55" customFormat="1" ht="15" thickBot="1" x14ac:dyDescent="0.35">
      <c r="D952" s="58">
        <v>23</v>
      </c>
      <c r="E952" s="58" t="s">
        <v>7564</v>
      </c>
      <c r="F952" s="58"/>
      <c r="G952" s="59" t="s">
        <v>771</v>
      </c>
      <c r="H952" s="59" t="s">
        <v>7538</v>
      </c>
      <c r="I952" s="59" t="s">
        <v>174</v>
      </c>
      <c r="J952" s="59" t="s">
        <v>962</v>
      </c>
      <c r="K952" s="59" t="s">
        <v>962</v>
      </c>
      <c r="L952" s="84">
        <f>'20400 Sales - Premiums'!J17</f>
        <v>0</v>
      </c>
    </row>
    <row r="953" spans="4:12" s="55" customFormat="1" ht="15" thickBot="1" x14ac:dyDescent="0.35">
      <c r="D953" s="58">
        <v>23</v>
      </c>
      <c r="E953" s="58" t="s">
        <v>7565</v>
      </c>
      <c r="F953" s="58"/>
      <c r="G953" s="59" t="s">
        <v>771</v>
      </c>
      <c r="H953" s="59" t="s">
        <v>7538</v>
      </c>
      <c r="I953" s="59" t="s">
        <v>174</v>
      </c>
      <c r="J953" s="59" t="s">
        <v>963</v>
      </c>
      <c r="K953" s="59" t="s">
        <v>963</v>
      </c>
      <c r="L953" s="84">
        <f>'20400 Sales - Premiums'!J18</f>
        <v>0</v>
      </c>
    </row>
    <row r="954" spans="4:12" s="55" customFormat="1" ht="15" thickBot="1" x14ac:dyDescent="0.35">
      <c r="D954" s="58">
        <v>23</v>
      </c>
      <c r="E954" s="58" t="s">
        <v>7566</v>
      </c>
      <c r="F954" s="58"/>
      <c r="G954" s="59" t="s">
        <v>771</v>
      </c>
      <c r="H954" s="59" t="s">
        <v>7538</v>
      </c>
      <c r="I954" s="59" t="s">
        <v>174</v>
      </c>
      <c r="J954" s="59" t="s">
        <v>964</v>
      </c>
      <c r="K954" s="59" t="s">
        <v>964</v>
      </c>
      <c r="L954" s="84">
        <f>'20400 Sales - Premiums'!J19</f>
        <v>0</v>
      </c>
    </row>
    <row r="955" spans="4:12" s="55" customFormat="1" ht="15" thickBot="1" x14ac:dyDescent="0.35">
      <c r="D955" s="58">
        <v>23</v>
      </c>
      <c r="E955" s="58" t="s">
        <v>7567</v>
      </c>
      <c r="F955" s="58"/>
      <c r="G955" s="59" t="s">
        <v>771</v>
      </c>
      <c r="H955" s="59" t="s">
        <v>7538</v>
      </c>
      <c r="I955" s="59" t="s">
        <v>174</v>
      </c>
      <c r="J955" s="59" t="s">
        <v>965</v>
      </c>
      <c r="K955" s="59" t="s">
        <v>965</v>
      </c>
      <c r="L955" s="84">
        <f>'20400 Sales - Premiums'!J20</f>
        <v>0</v>
      </c>
    </row>
    <row r="956" spans="4:12" s="55" customFormat="1" ht="15" thickBot="1" x14ac:dyDescent="0.35">
      <c r="D956" s="58">
        <v>23</v>
      </c>
      <c r="E956" s="58" t="s">
        <v>7568</v>
      </c>
      <c r="F956" s="58"/>
      <c r="G956" s="59" t="s">
        <v>771</v>
      </c>
      <c r="H956" s="59" t="s">
        <v>7538</v>
      </c>
      <c r="I956" s="59" t="s">
        <v>174</v>
      </c>
      <c r="J956" s="59" t="s">
        <v>966</v>
      </c>
      <c r="K956" s="59" t="s">
        <v>966</v>
      </c>
      <c r="L956" s="84">
        <f>'20400 Sales - Premiums'!J21</f>
        <v>0</v>
      </c>
    </row>
    <row r="957" spans="4:12" s="55" customFormat="1" ht="15" thickBot="1" x14ac:dyDescent="0.35">
      <c r="D957" s="58">
        <v>23</v>
      </c>
      <c r="E957" s="58" t="s">
        <v>7569</v>
      </c>
      <c r="F957" s="58"/>
      <c r="G957" s="59" t="s">
        <v>771</v>
      </c>
      <c r="H957" s="59" t="s">
        <v>7538</v>
      </c>
      <c r="I957" s="59" t="s">
        <v>174</v>
      </c>
      <c r="J957" s="59" t="s">
        <v>337</v>
      </c>
      <c r="K957" s="59" t="s">
        <v>337</v>
      </c>
      <c r="L957" s="84">
        <f>'20400 Sales - Premiums'!J22</f>
        <v>0</v>
      </c>
    </row>
    <row r="958" spans="4:12" s="55" customFormat="1" ht="15" thickBot="1" x14ac:dyDescent="0.35">
      <c r="D958" s="58">
        <v>23</v>
      </c>
      <c r="E958" s="58" t="s">
        <v>7570</v>
      </c>
      <c r="F958" s="58"/>
      <c r="G958" s="59" t="s">
        <v>772</v>
      </c>
      <c r="H958" s="59" t="s">
        <v>7538</v>
      </c>
      <c r="I958" s="59" t="s">
        <v>174</v>
      </c>
      <c r="J958" s="59" t="s">
        <v>303</v>
      </c>
      <c r="K958" s="59" t="s">
        <v>303</v>
      </c>
      <c r="L958" s="84">
        <f>'20400 Sales - Premiums'!K7</f>
        <v>0</v>
      </c>
    </row>
    <row r="959" spans="4:12" s="55" customFormat="1" ht="15" thickBot="1" x14ac:dyDescent="0.35">
      <c r="D959" s="58">
        <v>23</v>
      </c>
      <c r="E959" s="58" t="s">
        <v>7571</v>
      </c>
      <c r="F959" s="58"/>
      <c r="G959" s="59" t="s">
        <v>772</v>
      </c>
      <c r="H959" s="59" t="s">
        <v>7538</v>
      </c>
      <c r="I959" s="59" t="s">
        <v>174</v>
      </c>
      <c r="J959" s="59" t="s">
        <v>953</v>
      </c>
      <c r="K959" s="59" t="s">
        <v>953</v>
      </c>
      <c r="L959" s="84">
        <f>'20400 Sales - Premiums'!K8</f>
        <v>0</v>
      </c>
    </row>
    <row r="960" spans="4:12" s="55" customFormat="1" ht="15" thickBot="1" x14ac:dyDescent="0.35">
      <c r="D960" s="58">
        <v>23</v>
      </c>
      <c r="E960" s="58" t="s">
        <v>7572</v>
      </c>
      <c r="F960" s="58"/>
      <c r="G960" s="59" t="s">
        <v>772</v>
      </c>
      <c r="H960" s="59" t="s">
        <v>7538</v>
      </c>
      <c r="I960" s="59" t="s">
        <v>174</v>
      </c>
      <c r="J960" s="59" t="s">
        <v>954</v>
      </c>
      <c r="K960" s="59" t="s">
        <v>954</v>
      </c>
      <c r="L960" s="84">
        <f>'20400 Sales - Premiums'!K9</f>
        <v>0</v>
      </c>
    </row>
    <row r="961" spans="4:12" s="55" customFormat="1" ht="15" thickBot="1" x14ac:dyDescent="0.35">
      <c r="D961" s="58">
        <v>23</v>
      </c>
      <c r="E961" s="58" t="s">
        <v>7573</v>
      </c>
      <c r="F961" s="58"/>
      <c r="G961" s="59" t="s">
        <v>772</v>
      </c>
      <c r="H961" s="59" t="s">
        <v>7538</v>
      </c>
      <c r="I961" s="59" t="s">
        <v>174</v>
      </c>
      <c r="J961" s="59" t="s">
        <v>7428</v>
      </c>
      <c r="K961" s="59" t="s">
        <v>7428</v>
      </c>
      <c r="L961" s="84">
        <f>'20400 Sales - Premiums'!K10</f>
        <v>0</v>
      </c>
    </row>
    <row r="962" spans="4:12" s="55" customFormat="1" ht="15" thickBot="1" x14ac:dyDescent="0.35">
      <c r="D962" s="58">
        <v>23</v>
      </c>
      <c r="E962" s="58" t="s">
        <v>7574</v>
      </c>
      <c r="F962" s="58"/>
      <c r="G962" s="59" t="s">
        <v>772</v>
      </c>
      <c r="H962" s="59" t="s">
        <v>7538</v>
      </c>
      <c r="I962" s="59" t="s">
        <v>174</v>
      </c>
      <c r="J962" s="59" t="s">
        <v>956</v>
      </c>
      <c r="K962" s="59" t="s">
        <v>956</v>
      </c>
      <c r="L962" s="84">
        <f>'20400 Sales - Premiums'!K11</f>
        <v>0</v>
      </c>
    </row>
    <row r="963" spans="4:12" s="55" customFormat="1" ht="15" thickBot="1" x14ac:dyDescent="0.35">
      <c r="D963" s="58">
        <v>23</v>
      </c>
      <c r="E963" s="58" t="s">
        <v>7575</v>
      </c>
      <c r="F963" s="58"/>
      <c r="G963" s="59" t="s">
        <v>772</v>
      </c>
      <c r="H963" s="59" t="s">
        <v>7538</v>
      </c>
      <c r="I963" s="59" t="s">
        <v>174</v>
      </c>
      <c r="J963" s="59" t="s">
        <v>957</v>
      </c>
      <c r="K963" s="59" t="s">
        <v>957</v>
      </c>
      <c r="L963" s="84">
        <f>'20400 Sales - Premiums'!K12</f>
        <v>0</v>
      </c>
    </row>
    <row r="964" spans="4:12" s="55" customFormat="1" ht="15" thickBot="1" x14ac:dyDescent="0.35">
      <c r="D964" s="58">
        <v>23</v>
      </c>
      <c r="E964" s="58" t="s">
        <v>7576</v>
      </c>
      <c r="F964" s="58"/>
      <c r="G964" s="59" t="s">
        <v>772</v>
      </c>
      <c r="H964" s="59" t="s">
        <v>7538</v>
      </c>
      <c r="I964" s="59" t="s">
        <v>174</v>
      </c>
      <c r="J964" s="59" t="s">
        <v>958</v>
      </c>
      <c r="K964" s="59" t="s">
        <v>958</v>
      </c>
      <c r="L964" s="84">
        <f>'20400 Sales - Premiums'!K13</f>
        <v>0</v>
      </c>
    </row>
    <row r="965" spans="4:12" s="55" customFormat="1" ht="15" thickBot="1" x14ac:dyDescent="0.35">
      <c r="D965" s="58">
        <v>23</v>
      </c>
      <c r="E965" s="58" t="s">
        <v>7577</v>
      </c>
      <c r="F965" s="58"/>
      <c r="G965" s="59" t="s">
        <v>772</v>
      </c>
      <c r="H965" s="59" t="s">
        <v>7538</v>
      </c>
      <c r="I965" s="59" t="s">
        <v>174</v>
      </c>
      <c r="J965" s="59" t="s">
        <v>959</v>
      </c>
      <c r="K965" s="59" t="s">
        <v>959</v>
      </c>
      <c r="L965" s="84">
        <f>'20400 Sales - Premiums'!K14</f>
        <v>0</v>
      </c>
    </row>
    <row r="966" spans="4:12" s="55" customFormat="1" ht="15" thickBot="1" x14ac:dyDescent="0.35">
      <c r="D966" s="58">
        <v>23</v>
      </c>
      <c r="E966" s="58" t="s">
        <v>7578</v>
      </c>
      <c r="F966" s="58"/>
      <c r="G966" s="59" t="s">
        <v>772</v>
      </c>
      <c r="H966" s="59" t="s">
        <v>7538</v>
      </c>
      <c r="I966" s="59" t="s">
        <v>174</v>
      </c>
      <c r="J966" s="59" t="s">
        <v>960</v>
      </c>
      <c r="K966" s="59" t="s">
        <v>960</v>
      </c>
      <c r="L966" s="84">
        <f>'20400 Sales - Premiums'!K15</f>
        <v>0</v>
      </c>
    </row>
    <row r="967" spans="4:12" s="55" customFormat="1" ht="15" thickBot="1" x14ac:dyDescent="0.35">
      <c r="D967" s="58">
        <v>23</v>
      </c>
      <c r="E967" s="58" t="s">
        <v>7579</v>
      </c>
      <c r="F967" s="58"/>
      <c r="G967" s="59" t="s">
        <v>772</v>
      </c>
      <c r="H967" s="59" t="s">
        <v>7538</v>
      </c>
      <c r="I967" s="59" t="s">
        <v>174</v>
      </c>
      <c r="J967" s="59" t="s">
        <v>961</v>
      </c>
      <c r="K967" s="59" t="s">
        <v>961</v>
      </c>
      <c r="L967" s="84">
        <f>'20400 Sales - Premiums'!K16</f>
        <v>0</v>
      </c>
    </row>
    <row r="968" spans="4:12" s="55" customFormat="1" ht="15" thickBot="1" x14ac:dyDescent="0.35">
      <c r="D968" s="58">
        <v>23</v>
      </c>
      <c r="E968" s="58" t="s">
        <v>7580</v>
      </c>
      <c r="F968" s="58"/>
      <c r="G968" s="59" t="s">
        <v>772</v>
      </c>
      <c r="H968" s="59" t="s">
        <v>7538</v>
      </c>
      <c r="I968" s="59" t="s">
        <v>174</v>
      </c>
      <c r="J968" s="59" t="s">
        <v>962</v>
      </c>
      <c r="K968" s="59" t="s">
        <v>962</v>
      </c>
      <c r="L968" s="84">
        <f>'20400 Sales - Premiums'!K17</f>
        <v>0</v>
      </c>
    </row>
    <row r="969" spans="4:12" s="55" customFormat="1" ht="15" thickBot="1" x14ac:dyDescent="0.35">
      <c r="D969" s="58">
        <v>23</v>
      </c>
      <c r="E969" s="58" t="s">
        <v>7581</v>
      </c>
      <c r="F969" s="58"/>
      <c r="G969" s="59" t="s">
        <v>772</v>
      </c>
      <c r="H969" s="59" t="s">
        <v>7538</v>
      </c>
      <c r="I969" s="59" t="s">
        <v>174</v>
      </c>
      <c r="J969" s="59" t="s">
        <v>963</v>
      </c>
      <c r="K969" s="59" t="s">
        <v>963</v>
      </c>
      <c r="L969" s="84">
        <f>'20400 Sales - Premiums'!K18</f>
        <v>0</v>
      </c>
    </row>
    <row r="970" spans="4:12" s="55" customFormat="1" ht="15" thickBot="1" x14ac:dyDescent="0.35">
      <c r="D970" s="58">
        <v>23</v>
      </c>
      <c r="E970" s="58" t="s">
        <v>7582</v>
      </c>
      <c r="F970" s="58"/>
      <c r="G970" s="59" t="s">
        <v>772</v>
      </c>
      <c r="H970" s="59" t="s">
        <v>7538</v>
      </c>
      <c r="I970" s="59" t="s">
        <v>174</v>
      </c>
      <c r="J970" s="59" t="s">
        <v>964</v>
      </c>
      <c r="K970" s="59" t="s">
        <v>964</v>
      </c>
      <c r="L970" s="84">
        <f>'20400 Sales - Premiums'!K19</f>
        <v>0</v>
      </c>
    </row>
    <row r="971" spans="4:12" s="55" customFormat="1" ht="15" thickBot="1" x14ac:dyDescent="0.35">
      <c r="D971" s="58">
        <v>23</v>
      </c>
      <c r="E971" s="58" t="s">
        <v>7583</v>
      </c>
      <c r="F971" s="58"/>
      <c r="G971" s="59" t="s">
        <v>772</v>
      </c>
      <c r="H971" s="59" t="s">
        <v>7538</v>
      </c>
      <c r="I971" s="59" t="s">
        <v>174</v>
      </c>
      <c r="J971" s="59" t="s">
        <v>965</v>
      </c>
      <c r="K971" s="59" t="s">
        <v>965</v>
      </c>
      <c r="L971" s="84">
        <f>'20400 Sales - Premiums'!K20</f>
        <v>0</v>
      </c>
    </row>
    <row r="972" spans="4:12" s="55" customFormat="1" ht="15" thickBot="1" x14ac:dyDescent="0.35">
      <c r="D972" s="58">
        <v>23</v>
      </c>
      <c r="E972" s="58" t="s">
        <v>7584</v>
      </c>
      <c r="F972" s="58"/>
      <c r="G972" s="59" t="s">
        <v>772</v>
      </c>
      <c r="H972" s="59" t="s">
        <v>7538</v>
      </c>
      <c r="I972" s="59" t="s">
        <v>174</v>
      </c>
      <c r="J972" s="59" t="s">
        <v>966</v>
      </c>
      <c r="K972" s="59" t="s">
        <v>966</v>
      </c>
      <c r="L972" s="84">
        <f>'20400 Sales - Premiums'!K21</f>
        <v>0</v>
      </c>
    </row>
    <row r="973" spans="4:12" s="55" customFormat="1" ht="15" thickBot="1" x14ac:dyDescent="0.35">
      <c r="D973" s="58">
        <v>23</v>
      </c>
      <c r="E973" s="58" t="s">
        <v>7585</v>
      </c>
      <c r="F973" s="58"/>
      <c r="G973" s="59" t="s">
        <v>772</v>
      </c>
      <c r="H973" s="59" t="s">
        <v>7538</v>
      </c>
      <c r="I973" s="59" t="s">
        <v>174</v>
      </c>
      <c r="J973" s="59" t="s">
        <v>337</v>
      </c>
      <c r="K973" s="59" t="s">
        <v>337</v>
      </c>
      <c r="L973" s="84">
        <f>'20400 Sales - Premiums'!K22</f>
        <v>0</v>
      </c>
    </row>
    <row r="974" spans="4:12" s="55" customFormat="1" ht="15" thickBot="1" x14ac:dyDescent="0.35">
      <c r="D974" s="58">
        <v>23</v>
      </c>
      <c r="E974" s="58" t="s">
        <v>7586</v>
      </c>
      <c r="F974" s="58"/>
      <c r="G974" s="59" t="s">
        <v>773</v>
      </c>
      <c r="H974" s="59" t="s">
        <v>7538</v>
      </c>
      <c r="I974" s="59" t="s">
        <v>174</v>
      </c>
      <c r="J974" s="59" t="s">
        <v>303</v>
      </c>
      <c r="K974" s="59" t="s">
        <v>303</v>
      </c>
      <c r="L974" s="84">
        <f>'20400 Sales - Premiums'!L7</f>
        <v>0</v>
      </c>
    </row>
    <row r="975" spans="4:12" s="55" customFormat="1" ht="15" thickBot="1" x14ac:dyDescent="0.35">
      <c r="D975" s="58">
        <v>23</v>
      </c>
      <c r="E975" s="58" t="s">
        <v>7587</v>
      </c>
      <c r="F975" s="58"/>
      <c r="G975" s="59" t="s">
        <v>773</v>
      </c>
      <c r="H975" s="59" t="s">
        <v>7538</v>
      </c>
      <c r="I975" s="59" t="s">
        <v>174</v>
      </c>
      <c r="J975" s="59" t="s">
        <v>953</v>
      </c>
      <c r="K975" s="59" t="s">
        <v>953</v>
      </c>
      <c r="L975" s="84">
        <f>'20400 Sales - Premiums'!L8</f>
        <v>0</v>
      </c>
    </row>
    <row r="976" spans="4:12" s="55" customFormat="1" ht="15" thickBot="1" x14ac:dyDescent="0.35">
      <c r="D976" s="58">
        <v>23</v>
      </c>
      <c r="E976" s="58" t="s">
        <v>7588</v>
      </c>
      <c r="F976" s="58"/>
      <c r="G976" s="59" t="s">
        <v>773</v>
      </c>
      <c r="H976" s="59" t="s">
        <v>7538</v>
      </c>
      <c r="I976" s="59" t="s">
        <v>174</v>
      </c>
      <c r="J976" s="59" t="s">
        <v>954</v>
      </c>
      <c r="K976" s="59" t="s">
        <v>954</v>
      </c>
      <c r="L976" s="84">
        <f>'20400 Sales - Premiums'!L9</f>
        <v>0</v>
      </c>
    </row>
    <row r="977" spans="4:12" s="55" customFormat="1" ht="15" thickBot="1" x14ac:dyDescent="0.35">
      <c r="D977" s="58">
        <v>23</v>
      </c>
      <c r="E977" s="58" t="s">
        <v>7589</v>
      </c>
      <c r="F977" s="58"/>
      <c r="G977" s="59" t="s">
        <v>773</v>
      </c>
      <c r="H977" s="59" t="s">
        <v>7538</v>
      </c>
      <c r="I977" s="59" t="s">
        <v>174</v>
      </c>
      <c r="J977" s="59" t="s">
        <v>7428</v>
      </c>
      <c r="K977" s="59" t="s">
        <v>7428</v>
      </c>
      <c r="L977" s="84">
        <f>'20400 Sales - Premiums'!L10</f>
        <v>0</v>
      </c>
    </row>
    <row r="978" spans="4:12" s="55" customFormat="1" ht="15" thickBot="1" x14ac:dyDescent="0.35">
      <c r="D978" s="58">
        <v>23</v>
      </c>
      <c r="E978" s="58" t="s">
        <v>7590</v>
      </c>
      <c r="F978" s="58"/>
      <c r="G978" s="59" t="s">
        <v>773</v>
      </c>
      <c r="H978" s="59" t="s">
        <v>7538</v>
      </c>
      <c r="I978" s="59" t="s">
        <v>174</v>
      </c>
      <c r="J978" s="59" t="s">
        <v>956</v>
      </c>
      <c r="K978" s="59" t="s">
        <v>956</v>
      </c>
      <c r="L978" s="84">
        <f>'20400 Sales - Premiums'!L11</f>
        <v>0</v>
      </c>
    </row>
    <row r="979" spans="4:12" s="55" customFormat="1" ht="15" thickBot="1" x14ac:dyDescent="0.35">
      <c r="D979" s="58">
        <v>23</v>
      </c>
      <c r="E979" s="58" t="s">
        <v>7591</v>
      </c>
      <c r="F979" s="58"/>
      <c r="G979" s="59" t="s">
        <v>773</v>
      </c>
      <c r="H979" s="59" t="s">
        <v>7538</v>
      </c>
      <c r="I979" s="59" t="s">
        <v>174</v>
      </c>
      <c r="J979" s="59" t="s">
        <v>957</v>
      </c>
      <c r="K979" s="59" t="s">
        <v>957</v>
      </c>
      <c r="L979" s="84">
        <f>'20400 Sales - Premiums'!L12</f>
        <v>0</v>
      </c>
    </row>
    <row r="980" spans="4:12" s="55" customFormat="1" ht="15" thickBot="1" x14ac:dyDescent="0.35">
      <c r="D980" s="58">
        <v>23</v>
      </c>
      <c r="E980" s="58" t="s">
        <v>7592</v>
      </c>
      <c r="F980" s="58"/>
      <c r="G980" s="59" t="s">
        <v>773</v>
      </c>
      <c r="H980" s="59" t="s">
        <v>7538</v>
      </c>
      <c r="I980" s="59" t="s">
        <v>174</v>
      </c>
      <c r="J980" s="59" t="s">
        <v>958</v>
      </c>
      <c r="K980" s="59" t="s">
        <v>958</v>
      </c>
      <c r="L980" s="84">
        <f>'20400 Sales - Premiums'!L13</f>
        <v>0</v>
      </c>
    </row>
    <row r="981" spans="4:12" s="55" customFormat="1" ht="15" thickBot="1" x14ac:dyDescent="0.35">
      <c r="D981" s="58">
        <v>23</v>
      </c>
      <c r="E981" s="58" t="s">
        <v>7593</v>
      </c>
      <c r="F981" s="58"/>
      <c r="G981" s="59" t="s">
        <v>773</v>
      </c>
      <c r="H981" s="59" t="s">
        <v>7538</v>
      </c>
      <c r="I981" s="59" t="s">
        <v>174</v>
      </c>
      <c r="J981" s="59" t="s">
        <v>959</v>
      </c>
      <c r="K981" s="59" t="s">
        <v>959</v>
      </c>
      <c r="L981" s="84">
        <f>'20400 Sales - Premiums'!L14</f>
        <v>0</v>
      </c>
    </row>
    <row r="982" spans="4:12" s="55" customFormat="1" ht="15" thickBot="1" x14ac:dyDescent="0.35">
      <c r="D982" s="58">
        <v>23</v>
      </c>
      <c r="E982" s="58" t="s">
        <v>7594</v>
      </c>
      <c r="F982" s="58"/>
      <c r="G982" s="59" t="s">
        <v>773</v>
      </c>
      <c r="H982" s="59" t="s">
        <v>7538</v>
      </c>
      <c r="I982" s="59" t="s">
        <v>174</v>
      </c>
      <c r="J982" s="59" t="s">
        <v>960</v>
      </c>
      <c r="K982" s="59" t="s">
        <v>960</v>
      </c>
      <c r="L982" s="84">
        <f>'20400 Sales - Premiums'!L15</f>
        <v>0</v>
      </c>
    </row>
    <row r="983" spans="4:12" s="55" customFormat="1" ht="15" thickBot="1" x14ac:dyDescent="0.35">
      <c r="D983" s="58">
        <v>23</v>
      </c>
      <c r="E983" s="58" t="s">
        <v>7595</v>
      </c>
      <c r="F983" s="58"/>
      <c r="G983" s="59" t="s">
        <v>773</v>
      </c>
      <c r="H983" s="59" t="s">
        <v>7538</v>
      </c>
      <c r="I983" s="59" t="s">
        <v>174</v>
      </c>
      <c r="J983" s="59" t="s">
        <v>961</v>
      </c>
      <c r="K983" s="59" t="s">
        <v>961</v>
      </c>
      <c r="L983" s="84">
        <f>'20400 Sales - Premiums'!L16</f>
        <v>0</v>
      </c>
    </row>
    <row r="984" spans="4:12" s="55" customFormat="1" ht="15" thickBot="1" x14ac:dyDescent="0.35">
      <c r="D984" s="58">
        <v>23</v>
      </c>
      <c r="E984" s="58" t="s">
        <v>7596</v>
      </c>
      <c r="F984" s="58"/>
      <c r="G984" s="59" t="s">
        <v>773</v>
      </c>
      <c r="H984" s="59" t="s">
        <v>7538</v>
      </c>
      <c r="I984" s="59" t="s">
        <v>174</v>
      </c>
      <c r="J984" s="59" t="s">
        <v>962</v>
      </c>
      <c r="K984" s="59" t="s">
        <v>962</v>
      </c>
      <c r="L984" s="84">
        <f>'20400 Sales - Premiums'!L17</f>
        <v>0</v>
      </c>
    </row>
    <row r="985" spans="4:12" s="55" customFormat="1" ht="15" thickBot="1" x14ac:dyDescent="0.35">
      <c r="D985" s="58">
        <v>23</v>
      </c>
      <c r="E985" s="58" t="s">
        <v>7597</v>
      </c>
      <c r="F985" s="58"/>
      <c r="G985" s="59" t="s">
        <v>773</v>
      </c>
      <c r="H985" s="59" t="s">
        <v>7538</v>
      </c>
      <c r="I985" s="59" t="s">
        <v>174</v>
      </c>
      <c r="J985" s="59" t="s">
        <v>963</v>
      </c>
      <c r="K985" s="59" t="s">
        <v>963</v>
      </c>
      <c r="L985" s="84">
        <f>'20400 Sales - Premiums'!L18</f>
        <v>0</v>
      </c>
    </row>
    <row r="986" spans="4:12" s="55" customFormat="1" ht="15" thickBot="1" x14ac:dyDescent="0.35">
      <c r="D986" s="58">
        <v>23</v>
      </c>
      <c r="E986" s="58" t="s">
        <v>7598</v>
      </c>
      <c r="F986" s="58"/>
      <c r="G986" s="59" t="s">
        <v>773</v>
      </c>
      <c r="H986" s="59" t="s">
        <v>7538</v>
      </c>
      <c r="I986" s="59" t="s">
        <v>174</v>
      </c>
      <c r="J986" s="59" t="s">
        <v>964</v>
      </c>
      <c r="K986" s="59" t="s">
        <v>964</v>
      </c>
      <c r="L986" s="84">
        <f>'20400 Sales - Premiums'!L19</f>
        <v>0</v>
      </c>
    </row>
    <row r="987" spans="4:12" s="55" customFormat="1" ht="15" thickBot="1" x14ac:dyDescent="0.35">
      <c r="D987" s="58">
        <v>23</v>
      </c>
      <c r="E987" s="58" t="s">
        <v>7599</v>
      </c>
      <c r="F987" s="58"/>
      <c r="G987" s="59" t="s">
        <v>773</v>
      </c>
      <c r="H987" s="59" t="s">
        <v>7538</v>
      </c>
      <c r="I987" s="59" t="s">
        <v>174</v>
      </c>
      <c r="J987" s="59" t="s">
        <v>965</v>
      </c>
      <c r="K987" s="59" t="s">
        <v>965</v>
      </c>
      <c r="L987" s="84">
        <f>'20400 Sales - Premiums'!L20</f>
        <v>0</v>
      </c>
    </row>
    <row r="988" spans="4:12" s="55" customFormat="1" ht="15" thickBot="1" x14ac:dyDescent="0.35">
      <c r="D988" s="58">
        <v>23</v>
      </c>
      <c r="E988" s="58" t="s">
        <v>7600</v>
      </c>
      <c r="F988" s="58"/>
      <c r="G988" s="59" t="s">
        <v>773</v>
      </c>
      <c r="H988" s="59" t="s">
        <v>7538</v>
      </c>
      <c r="I988" s="59" t="s">
        <v>174</v>
      </c>
      <c r="J988" s="59" t="s">
        <v>966</v>
      </c>
      <c r="K988" s="59" t="s">
        <v>966</v>
      </c>
      <c r="L988" s="84">
        <f>'20400 Sales - Premiums'!L21</f>
        <v>0</v>
      </c>
    </row>
    <row r="989" spans="4:12" s="55" customFormat="1" ht="15" thickBot="1" x14ac:dyDescent="0.35">
      <c r="D989" s="58">
        <v>23</v>
      </c>
      <c r="E989" s="58" t="s">
        <v>7601</v>
      </c>
      <c r="F989" s="58"/>
      <c r="G989" s="59" t="s">
        <v>773</v>
      </c>
      <c r="H989" s="59" t="s">
        <v>7538</v>
      </c>
      <c r="I989" s="59" t="s">
        <v>174</v>
      </c>
      <c r="J989" s="59" t="s">
        <v>337</v>
      </c>
      <c r="K989" s="59" t="s">
        <v>337</v>
      </c>
      <c r="L989" s="84">
        <f>'20400 Sales - Premiums'!L22</f>
        <v>0</v>
      </c>
    </row>
    <row r="990" spans="4:12" s="55" customFormat="1" ht="15" thickBot="1" x14ac:dyDescent="0.35">
      <c r="D990" s="58">
        <v>23</v>
      </c>
      <c r="E990" s="58" t="s">
        <v>7602</v>
      </c>
      <c r="F990" s="58"/>
      <c r="G990" s="59" t="s">
        <v>774</v>
      </c>
      <c r="H990" s="59" t="s">
        <v>7538</v>
      </c>
      <c r="I990" s="59" t="s">
        <v>174</v>
      </c>
      <c r="J990" s="59" t="s">
        <v>303</v>
      </c>
      <c r="K990" s="59" t="s">
        <v>303</v>
      </c>
      <c r="L990" s="84">
        <f>'20400 Sales - Premiums'!M7</f>
        <v>0</v>
      </c>
    </row>
    <row r="991" spans="4:12" s="55" customFormat="1" ht="15" thickBot="1" x14ac:dyDescent="0.35">
      <c r="D991" s="58">
        <v>23</v>
      </c>
      <c r="E991" s="58" t="s">
        <v>7603</v>
      </c>
      <c r="F991" s="58"/>
      <c r="G991" s="59" t="s">
        <v>774</v>
      </c>
      <c r="H991" s="59" t="s">
        <v>7538</v>
      </c>
      <c r="I991" s="59" t="s">
        <v>174</v>
      </c>
      <c r="J991" s="59" t="s">
        <v>953</v>
      </c>
      <c r="K991" s="59" t="s">
        <v>953</v>
      </c>
      <c r="L991" s="84">
        <f>'20400 Sales - Premiums'!M8</f>
        <v>0</v>
      </c>
    </row>
    <row r="992" spans="4:12" s="55" customFormat="1" ht="15" thickBot="1" x14ac:dyDescent="0.35">
      <c r="D992" s="58">
        <v>23</v>
      </c>
      <c r="E992" s="58" t="s">
        <v>7604</v>
      </c>
      <c r="F992" s="58"/>
      <c r="G992" s="59" t="s">
        <v>774</v>
      </c>
      <c r="H992" s="59" t="s">
        <v>7538</v>
      </c>
      <c r="I992" s="59" t="s">
        <v>174</v>
      </c>
      <c r="J992" s="59" t="s">
        <v>954</v>
      </c>
      <c r="K992" s="59" t="s">
        <v>954</v>
      </c>
      <c r="L992" s="84">
        <f>'20400 Sales - Premiums'!M9</f>
        <v>0</v>
      </c>
    </row>
    <row r="993" spans="4:12" s="55" customFormat="1" ht="15" thickBot="1" x14ac:dyDescent="0.35">
      <c r="D993" s="58">
        <v>23</v>
      </c>
      <c r="E993" s="58" t="s">
        <v>7605</v>
      </c>
      <c r="F993" s="58"/>
      <c r="G993" s="59" t="s">
        <v>774</v>
      </c>
      <c r="H993" s="59" t="s">
        <v>7538</v>
      </c>
      <c r="I993" s="59" t="s">
        <v>174</v>
      </c>
      <c r="J993" s="59" t="s">
        <v>7428</v>
      </c>
      <c r="K993" s="59" t="s">
        <v>7428</v>
      </c>
      <c r="L993" s="84">
        <f>'20400 Sales - Premiums'!M10</f>
        <v>0</v>
      </c>
    </row>
    <row r="994" spans="4:12" s="55" customFormat="1" ht="15" thickBot="1" x14ac:dyDescent="0.35">
      <c r="D994" s="58">
        <v>23</v>
      </c>
      <c r="E994" s="58" t="s">
        <v>7606</v>
      </c>
      <c r="F994" s="58"/>
      <c r="G994" s="59" t="s">
        <v>774</v>
      </c>
      <c r="H994" s="59" t="s">
        <v>7538</v>
      </c>
      <c r="I994" s="59" t="s">
        <v>174</v>
      </c>
      <c r="J994" s="59" t="s">
        <v>956</v>
      </c>
      <c r="K994" s="59" t="s">
        <v>956</v>
      </c>
      <c r="L994" s="84">
        <f>'20400 Sales - Premiums'!M11</f>
        <v>0</v>
      </c>
    </row>
    <row r="995" spans="4:12" s="55" customFormat="1" ht="15" thickBot="1" x14ac:dyDescent="0.35">
      <c r="D995" s="58">
        <v>23</v>
      </c>
      <c r="E995" s="58" t="s">
        <v>7607</v>
      </c>
      <c r="F995" s="58"/>
      <c r="G995" s="59" t="s">
        <v>774</v>
      </c>
      <c r="H995" s="59" t="s">
        <v>7538</v>
      </c>
      <c r="I995" s="59" t="s">
        <v>174</v>
      </c>
      <c r="J995" s="59" t="s">
        <v>957</v>
      </c>
      <c r="K995" s="59" t="s">
        <v>957</v>
      </c>
      <c r="L995" s="84">
        <f>'20400 Sales - Premiums'!M12</f>
        <v>0</v>
      </c>
    </row>
    <row r="996" spans="4:12" s="55" customFormat="1" ht="15" thickBot="1" x14ac:dyDescent="0.35">
      <c r="D996" s="58">
        <v>23</v>
      </c>
      <c r="E996" s="58" t="s">
        <v>7608</v>
      </c>
      <c r="F996" s="58"/>
      <c r="G996" s="59" t="s">
        <v>774</v>
      </c>
      <c r="H996" s="59" t="s">
        <v>7538</v>
      </c>
      <c r="I996" s="59" t="s">
        <v>174</v>
      </c>
      <c r="J996" s="59" t="s">
        <v>958</v>
      </c>
      <c r="K996" s="59" t="s">
        <v>958</v>
      </c>
      <c r="L996" s="84">
        <f>'20400 Sales - Premiums'!M13</f>
        <v>0</v>
      </c>
    </row>
    <row r="997" spans="4:12" s="55" customFormat="1" ht="15" thickBot="1" x14ac:dyDescent="0.35">
      <c r="D997" s="58">
        <v>23</v>
      </c>
      <c r="E997" s="58" t="s">
        <v>7609</v>
      </c>
      <c r="F997" s="58"/>
      <c r="G997" s="59" t="s">
        <v>774</v>
      </c>
      <c r="H997" s="59" t="s">
        <v>7538</v>
      </c>
      <c r="I997" s="59" t="s">
        <v>174</v>
      </c>
      <c r="J997" s="59" t="s">
        <v>959</v>
      </c>
      <c r="K997" s="59" t="s">
        <v>959</v>
      </c>
      <c r="L997" s="84">
        <f>'20400 Sales - Premiums'!M14</f>
        <v>0</v>
      </c>
    </row>
    <row r="998" spans="4:12" s="55" customFormat="1" ht="15" thickBot="1" x14ac:dyDescent="0.35">
      <c r="D998" s="58">
        <v>23</v>
      </c>
      <c r="E998" s="58" t="s">
        <v>7610</v>
      </c>
      <c r="F998" s="58"/>
      <c r="G998" s="59" t="s">
        <v>774</v>
      </c>
      <c r="H998" s="59" t="s">
        <v>7538</v>
      </c>
      <c r="I998" s="59" t="s">
        <v>174</v>
      </c>
      <c r="J998" s="59" t="s">
        <v>960</v>
      </c>
      <c r="K998" s="59" t="s">
        <v>960</v>
      </c>
      <c r="L998" s="84">
        <f>'20400 Sales - Premiums'!M15</f>
        <v>0</v>
      </c>
    </row>
    <row r="999" spans="4:12" s="55" customFormat="1" ht="15" thickBot="1" x14ac:dyDescent="0.35">
      <c r="D999" s="58">
        <v>23</v>
      </c>
      <c r="E999" s="58" t="s">
        <v>7611</v>
      </c>
      <c r="F999" s="58"/>
      <c r="G999" s="59" t="s">
        <v>774</v>
      </c>
      <c r="H999" s="59" t="s">
        <v>7538</v>
      </c>
      <c r="I999" s="59" t="s">
        <v>174</v>
      </c>
      <c r="J999" s="59" t="s">
        <v>961</v>
      </c>
      <c r="K999" s="59" t="s">
        <v>961</v>
      </c>
      <c r="L999" s="84">
        <f>'20400 Sales - Premiums'!M16</f>
        <v>0</v>
      </c>
    </row>
    <row r="1000" spans="4:12" s="55" customFormat="1" ht="15" thickBot="1" x14ac:dyDescent="0.35">
      <c r="D1000" s="58">
        <v>23</v>
      </c>
      <c r="E1000" s="58" t="s">
        <v>7612</v>
      </c>
      <c r="F1000" s="58"/>
      <c r="G1000" s="59" t="s">
        <v>774</v>
      </c>
      <c r="H1000" s="59" t="s">
        <v>7538</v>
      </c>
      <c r="I1000" s="59" t="s">
        <v>174</v>
      </c>
      <c r="J1000" s="59" t="s">
        <v>962</v>
      </c>
      <c r="K1000" s="59" t="s">
        <v>962</v>
      </c>
      <c r="L1000" s="84">
        <f>'20400 Sales - Premiums'!M17</f>
        <v>0</v>
      </c>
    </row>
    <row r="1001" spans="4:12" s="55" customFormat="1" ht="15" thickBot="1" x14ac:dyDescent="0.35">
      <c r="D1001" s="58">
        <v>23</v>
      </c>
      <c r="E1001" s="58" t="s">
        <v>7613</v>
      </c>
      <c r="F1001" s="58"/>
      <c r="G1001" s="59" t="s">
        <v>774</v>
      </c>
      <c r="H1001" s="59" t="s">
        <v>7538</v>
      </c>
      <c r="I1001" s="59" t="s">
        <v>174</v>
      </c>
      <c r="J1001" s="59" t="s">
        <v>963</v>
      </c>
      <c r="K1001" s="59" t="s">
        <v>963</v>
      </c>
      <c r="L1001" s="84">
        <f>'20400 Sales - Premiums'!M18</f>
        <v>0</v>
      </c>
    </row>
    <row r="1002" spans="4:12" s="55" customFormat="1" ht="15" thickBot="1" x14ac:dyDescent="0.35">
      <c r="D1002" s="58">
        <v>23</v>
      </c>
      <c r="E1002" s="58" t="s">
        <v>7614</v>
      </c>
      <c r="F1002" s="58"/>
      <c r="G1002" s="59" t="s">
        <v>774</v>
      </c>
      <c r="H1002" s="59" t="s">
        <v>7538</v>
      </c>
      <c r="I1002" s="59" t="s">
        <v>174</v>
      </c>
      <c r="J1002" s="59" t="s">
        <v>964</v>
      </c>
      <c r="K1002" s="59" t="s">
        <v>964</v>
      </c>
      <c r="L1002" s="84">
        <f>'20400 Sales - Premiums'!M19</f>
        <v>0</v>
      </c>
    </row>
    <row r="1003" spans="4:12" s="55" customFormat="1" ht="15" thickBot="1" x14ac:dyDescent="0.35">
      <c r="D1003" s="58">
        <v>23</v>
      </c>
      <c r="E1003" s="58" t="s">
        <v>7615</v>
      </c>
      <c r="F1003" s="58"/>
      <c r="G1003" s="59" t="s">
        <v>774</v>
      </c>
      <c r="H1003" s="59" t="s">
        <v>7538</v>
      </c>
      <c r="I1003" s="59" t="s">
        <v>174</v>
      </c>
      <c r="J1003" s="59" t="s">
        <v>965</v>
      </c>
      <c r="K1003" s="59" t="s">
        <v>965</v>
      </c>
      <c r="L1003" s="84">
        <f>'20400 Sales - Premiums'!M20</f>
        <v>0</v>
      </c>
    </row>
    <row r="1004" spans="4:12" s="55" customFormat="1" ht="15" thickBot="1" x14ac:dyDescent="0.35">
      <c r="D1004" s="58">
        <v>23</v>
      </c>
      <c r="E1004" s="58" t="s">
        <v>7616</v>
      </c>
      <c r="F1004" s="58"/>
      <c r="G1004" s="59" t="s">
        <v>774</v>
      </c>
      <c r="H1004" s="59" t="s">
        <v>7538</v>
      </c>
      <c r="I1004" s="59" t="s">
        <v>174</v>
      </c>
      <c r="J1004" s="59" t="s">
        <v>966</v>
      </c>
      <c r="K1004" s="59" t="s">
        <v>966</v>
      </c>
      <c r="L1004" s="84">
        <f>'20400 Sales - Premiums'!M21</f>
        <v>0</v>
      </c>
    </row>
    <row r="1005" spans="4:12" s="55" customFormat="1" ht="15" thickBot="1" x14ac:dyDescent="0.35">
      <c r="D1005" s="58">
        <v>23</v>
      </c>
      <c r="E1005" s="58" t="s">
        <v>7617</v>
      </c>
      <c r="F1005" s="58"/>
      <c r="G1005" s="59" t="s">
        <v>774</v>
      </c>
      <c r="H1005" s="59" t="s">
        <v>7538</v>
      </c>
      <c r="I1005" s="59" t="s">
        <v>174</v>
      </c>
      <c r="J1005" s="59" t="s">
        <v>337</v>
      </c>
      <c r="K1005" s="59" t="s">
        <v>337</v>
      </c>
      <c r="L1005" s="84">
        <f>'20400 Sales - Premiums'!M22</f>
        <v>0</v>
      </c>
    </row>
    <row r="1006" spans="4:12" s="55" customFormat="1" ht="15" thickBot="1" x14ac:dyDescent="0.35">
      <c r="D1006" s="58">
        <v>23</v>
      </c>
      <c r="E1006" s="58" t="s">
        <v>7618</v>
      </c>
      <c r="F1006" s="58"/>
      <c r="G1006" s="59" t="s">
        <v>775</v>
      </c>
      <c r="H1006" s="59" t="s">
        <v>7538</v>
      </c>
      <c r="I1006" s="59" t="s">
        <v>174</v>
      </c>
      <c r="J1006" s="59" t="s">
        <v>303</v>
      </c>
      <c r="K1006" s="59" t="s">
        <v>303</v>
      </c>
      <c r="L1006" s="84">
        <f>'20400 Sales - Premiums'!N7</f>
        <v>0</v>
      </c>
    </row>
    <row r="1007" spans="4:12" s="55" customFormat="1" ht="15" thickBot="1" x14ac:dyDescent="0.35">
      <c r="D1007" s="58">
        <v>23</v>
      </c>
      <c r="E1007" s="58" t="s">
        <v>7619</v>
      </c>
      <c r="F1007" s="58"/>
      <c r="G1007" s="59" t="s">
        <v>775</v>
      </c>
      <c r="H1007" s="59" t="s">
        <v>7538</v>
      </c>
      <c r="I1007" s="59" t="s">
        <v>174</v>
      </c>
      <c r="J1007" s="59" t="s">
        <v>953</v>
      </c>
      <c r="K1007" s="59" t="s">
        <v>953</v>
      </c>
      <c r="L1007" s="84">
        <f>'20400 Sales - Premiums'!N8</f>
        <v>0</v>
      </c>
    </row>
    <row r="1008" spans="4:12" s="55" customFormat="1" ht="15" thickBot="1" x14ac:dyDescent="0.35">
      <c r="D1008" s="58">
        <v>23</v>
      </c>
      <c r="E1008" s="58" t="s">
        <v>7620</v>
      </c>
      <c r="F1008" s="58"/>
      <c r="G1008" s="59" t="s">
        <v>775</v>
      </c>
      <c r="H1008" s="59" t="s">
        <v>7538</v>
      </c>
      <c r="I1008" s="59" t="s">
        <v>174</v>
      </c>
      <c r="J1008" s="59" t="s">
        <v>954</v>
      </c>
      <c r="K1008" s="59" t="s">
        <v>954</v>
      </c>
      <c r="L1008" s="84">
        <f>'20400 Sales - Premiums'!N9</f>
        <v>0</v>
      </c>
    </row>
    <row r="1009" spans="4:12" s="55" customFormat="1" ht="15" thickBot="1" x14ac:dyDescent="0.35">
      <c r="D1009" s="58">
        <v>23</v>
      </c>
      <c r="E1009" s="58" t="s">
        <v>7621</v>
      </c>
      <c r="F1009" s="58"/>
      <c r="G1009" s="59" t="s">
        <v>775</v>
      </c>
      <c r="H1009" s="59" t="s">
        <v>7538</v>
      </c>
      <c r="I1009" s="59" t="s">
        <v>174</v>
      </c>
      <c r="J1009" s="59" t="s">
        <v>7428</v>
      </c>
      <c r="K1009" s="59" t="s">
        <v>7428</v>
      </c>
      <c r="L1009" s="84">
        <f>'20400 Sales - Premiums'!N10</f>
        <v>0</v>
      </c>
    </row>
    <row r="1010" spans="4:12" s="55" customFormat="1" ht="15" thickBot="1" x14ac:dyDescent="0.35">
      <c r="D1010" s="58">
        <v>23</v>
      </c>
      <c r="E1010" s="58" t="s">
        <v>7622</v>
      </c>
      <c r="F1010" s="58"/>
      <c r="G1010" s="59" t="s">
        <v>775</v>
      </c>
      <c r="H1010" s="59" t="s">
        <v>7538</v>
      </c>
      <c r="I1010" s="59" t="s">
        <v>174</v>
      </c>
      <c r="J1010" s="59" t="s">
        <v>956</v>
      </c>
      <c r="K1010" s="59" t="s">
        <v>956</v>
      </c>
      <c r="L1010" s="84">
        <f>'20400 Sales - Premiums'!N11</f>
        <v>0</v>
      </c>
    </row>
    <row r="1011" spans="4:12" s="55" customFormat="1" ht="15" thickBot="1" x14ac:dyDescent="0.35">
      <c r="D1011" s="58">
        <v>23</v>
      </c>
      <c r="E1011" s="58" t="s">
        <v>7623</v>
      </c>
      <c r="F1011" s="58"/>
      <c r="G1011" s="59" t="s">
        <v>775</v>
      </c>
      <c r="H1011" s="59" t="s">
        <v>7538</v>
      </c>
      <c r="I1011" s="59" t="s">
        <v>174</v>
      </c>
      <c r="J1011" s="59" t="s">
        <v>957</v>
      </c>
      <c r="K1011" s="59" t="s">
        <v>957</v>
      </c>
      <c r="L1011" s="84">
        <f>'20400 Sales - Premiums'!N12</f>
        <v>0</v>
      </c>
    </row>
    <row r="1012" spans="4:12" s="55" customFormat="1" ht="15" thickBot="1" x14ac:dyDescent="0.35">
      <c r="D1012" s="58">
        <v>23</v>
      </c>
      <c r="E1012" s="58" t="s">
        <v>7624</v>
      </c>
      <c r="F1012" s="58"/>
      <c r="G1012" s="59" t="s">
        <v>775</v>
      </c>
      <c r="H1012" s="59" t="s">
        <v>7538</v>
      </c>
      <c r="I1012" s="59" t="s">
        <v>174</v>
      </c>
      <c r="J1012" s="59" t="s">
        <v>958</v>
      </c>
      <c r="K1012" s="59" t="s">
        <v>958</v>
      </c>
      <c r="L1012" s="84">
        <f>'20400 Sales - Premiums'!N13</f>
        <v>0</v>
      </c>
    </row>
    <row r="1013" spans="4:12" s="55" customFormat="1" ht="15" thickBot="1" x14ac:dyDescent="0.35">
      <c r="D1013" s="58">
        <v>23</v>
      </c>
      <c r="E1013" s="58" t="s">
        <v>7625</v>
      </c>
      <c r="F1013" s="58"/>
      <c r="G1013" s="59" t="s">
        <v>775</v>
      </c>
      <c r="H1013" s="59" t="s">
        <v>7538</v>
      </c>
      <c r="I1013" s="59" t="s">
        <v>174</v>
      </c>
      <c r="J1013" s="59" t="s">
        <v>959</v>
      </c>
      <c r="K1013" s="59" t="s">
        <v>959</v>
      </c>
      <c r="L1013" s="84">
        <f>'20400 Sales - Premiums'!N14</f>
        <v>0</v>
      </c>
    </row>
    <row r="1014" spans="4:12" s="55" customFormat="1" ht="15" thickBot="1" x14ac:dyDescent="0.35">
      <c r="D1014" s="58">
        <v>23</v>
      </c>
      <c r="E1014" s="58" t="s">
        <v>7626</v>
      </c>
      <c r="F1014" s="58"/>
      <c r="G1014" s="59" t="s">
        <v>775</v>
      </c>
      <c r="H1014" s="59" t="s">
        <v>7538</v>
      </c>
      <c r="I1014" s="59" t="s">
        <v>174</v>
      </c>
      <c r="J1014" s="59" t="s">
        <v>960</v>
      </c>
      <c r="K1014" s="59" t="s">
        <v>960</v>
      </c>
      <c r="L1014" s="84">
        <f>'20400 Sales - Premiums'!N15</f>
        <v>0</v>
      </c>
    </row>
    <row r="1015" spans="4:12" s="55" customFormat="1" ht="15" thickBot="1" x14ac:dyDescent="0.35">
      <c r="D1015" s="58">
        <v>23</v>
      </c>
      <c r="E1015" s="58" t="s">
        <v>7627</v>
      </c>
      <c r="F1015" s="58"/>
      <c r="G1015" s="59" t="s">
        <v>775</v>
      </c>
      <c r="H1015" s="59" t="s">
        <v>7538</v>
      </c>
      <c r="I1015" s="59" t="s">
        <v>174</v>
      </c>
      <c r="J1015" s="59" t="s">
        <v>961</v>
      </c>
      <c r="K1015" s="59" t="s">
        <v>961</v>
      </c>
      <c r="L1015" s="84">
        <f>'20400 Sales - Premiums'!N16</f>
        <v>0</v>
      </c>
    </row>
    <row r="1016" spans="4:12" s="55" customFormat="1" ht="15" thickBot="1" x14ac:dyDescent="0.35">
      <c r="D1016" s="58">
        <v>23</v>
      </c>
      <c r="E1016" s="58" t="s">
        <v>7628</v>
      </c>
      <c r="F1016" s="58"/>
      <c r="G1016" s="59" t="s">
        <v>775</v>
      </c>
      <c r="H1016" s="59" t="s">
        <v>7538</v>
      </c>
      <c r="I1016" s="59" t="s">
        <v>174</v>
      </c>
      <c r="J1016" s="59" t="s">
        <v>962</v>
      </c>
      <c r="K1016" s="59" t="s">
        <v>962</v>
      </c>
      <c r="L1016" s="84">
        <f>'20400 Sales - Premiums'!N17</f>
        <v>0</v>
      </c>
    </row>
    <row r="1017" spans="4:12" s="55" customFormat="1" ht="15" thickBot="1" x14ac:dyDescent="0.35">
      <c r="D1017" s="58">
        <v>23</v>
      </c>
      <c r="E1017" s="58" t="s">
        <v>7629</v>
      </c>
      <c r="F1017" s="58"/>
      <c r="G1017" s="59" t="s">
        <v>775</v>
      </c>
      <c r="H1017" s="59" t="s">
        <v>7538</v>
      </c>
      <c r="I1017" s="59" t="s">
        <v>174</v>
      </c>
      <c r="J1017" s="59" t="s">
        <v>963</v>
      </c>
      <c r="K1017" s="59" t="s">
        <v>963</v>
      </c>
      <c r="L1017" s="84">
        <f>'20400 Sales - Premiums'!N18</f>
        <v>0</v>
      </c>
    </row>
    <row r="1018" spans="4:12" s="55" customFormat="1" ht="15" thickBot="1" x14ac:dyDescent="0.35">
      <c r="D1018" s="58">
        <v>23</v>
      </c>
      <c r="E1018" s="58" t="s">
        <v>7630</v>
      </c>
      <c r="F1018" s="58"/>
      <c r="G1018" s="59" t="s">
        <v>775</v>
      </c>
      <c r="H1018" s="59" t="s">
        <v>7538</v>
      </c>
      <c r="I1018" s="59" t="s">
        <v>174</v>
      </c>
      <c r="J1018" s="59" t="s">
        <v>964</v>
      </c>
      <c r="K1018" s="59" t="s">
        <v>964</v>
      </c>
      <c r="L1018" s="84">
        <f>'20400 Sales - Premiums'!N19</f>
        <v>0</v>
      </c>
    </row>
    <row r="1019" spans="4:12" s="55" customFormat="1" ht="15" thickBot="1" x14ac:dyDescent="0.35">
      <c r="D1019" s="58">
        <v>23</v>
      </c>
      <c r="E1019" s="58" t="s">
        <v>7631</v>
      </c>
      <c r="F1019" s="58"/>
      <c r="G1019" s="59" t="s">
        <v>775</v>
      </c>
      <c r="H1019" s="59" t="s">
        <v>7538</v>
      </c>
      <c r="I1019" s="59" t="s">
        <v>174</v>
      </c>
      <c r="J1019" s="59" t="s">
        <v>965</v>
      </c>
      <c r="K1019" s="59" t="s">
        <v>965</v>
      </c>
      <c r="L1019" s="84">
        <f>'20400 Sales - Premiums'!N20</f>
        <v>0</v>
      </c>
    </row>
    <row r="1020" spans="4:12" s="55" customFormat="1" ht="15" thickBot="1" x14ac:dyDescent="0.35">
      <c r="D1020" s="58">
        <v>23</v>
      </c>
      <c r="E1020" s="58" t="s">
        <v>7632</v>
      </c>
      <c r="F1020" s="58"/>
      <c r="G1020" s="59" t="s">
        <v>775</v>
      </c>
      <c r="H1020" s="59" t="s">
        <v>7538</v>
      </c>
      <c r="I1020" s="59" t="s">
        <v>174</v>
      </c>
      <c r="J1020" s="59" t="s">
        <v>966</v>
      </c>
      <c r="K1020" s="59" t="s">
        <v>966</v>
      </c>
      <c r="L1020" s="84">
        <f>'20400 Sales - Premiums'!N21</f>
        <v>0</v>
      </c>
    </row>
    <row r="1021" spans="4:12" s="55" customFormat="1" ht="15" thickBot="1" x14ac:dyDescent="0.35">
      <c r="D1021" s="58">
        <v>23</v>
      </c>
      <c r="E1021" s="58" t="s">
        <v>7633</v>
      </c>
      <c r="F1021" s="58"/>
      <c r="G1021" s="59" t="s">
        <v>775</v>
      </c>
      <c r="H1021" s="59" t="s">
        <v>7538</v>
      </c>
      <c r="I1021" s="59" t="s">
        <v>174</v>
      </c>
      <c r="J1021" s="59" t="s">
        <v>337</v>
      </c>
      <c r="K1021" s="59" t="s">
        <v>337</v>
      </c>
      <c r="L1021" s="84">
        <f>'20400 Sales - Premiums'!N22</f>
        <v>0</v>
      </c>
    </row>
    <row r="1022" spans="4:12" s="55" customFormat="1" ht="15" thickBot="1" x14ac:dyDescent="0.35">
      <c r="D1022" s="58">
        <v>23</v>
      </c>
      <c r="E1022" s="58" t="s">
        <v>7634</v>
      </c>
      <c r="F1022" s="58"/>
      <c r="G1022" s="59" t="s">
        <v>337</v>
      </c>
      <c r="H1022" s="59" t="s">
        <v>7538</v>
      </c>
      <c r="I1022" s="59" t="s">
        <v>174</v>
      </c>
      <c r="J1022" s="59" t="s">
        <v>303</v>
      </c>
      <c r="K1022" s="59" t="s">
        <v>303</v>
      </c>
      <c r="L1022" s="84">
        <f>'20400 Sales - Premiums'!O7</f>
        <v>0</v>
      </c>
    </row>
    <row r="1023" spans="4:12" s="55" customFormat="1" ht="15" thickBot="1" x14ac:dyDescent="0.35">
      <c r="D1023" s="58">
        <v>23</v>
      </c>
      <c r="E1023" s="58" t="s">
        <v>7635</v>
      </c>
      <c r="F1023" s="58"/>
      <c r="G1023" s="59" t="s">
        <v>337</v>
      </c>
      <c r="H1023" s="59" t="s">
        <v>7538</v>
      </c>
      <c r="I1023" s="59" t="s">
        <v>174</v>
      </c>
      <c r="J1023" s="59" t="s">
        <v>953</v>
      </c>
      <c r="K1023" s="59" t="s">
        <v>953</v>
      </c>
      <c r="L1023" s="84">
        <f>'20400 Sales - Premiums'!O8</f>
        <v>0</v>
      </c>
    </row>
    <row r="1024" spans="4:12" s="55" customFormat="1" ht="15" thickBot="1" x14ac:dyDescent="0.35">
      <c r="D1024" s="58">
        <v>23</v>
      </c>
      <c r="E1024" s="58" t="s">
        <v>7636</v>
      </c>
      <c r="F1024" s="58"/>
      <c r="G1024" s="59" t="s">
        <v>337</v>
      </c>
      <c r="H1024" s="59" t="s">
        <v>7538</v>
      </c>
      <c r="I1024" s="59" t="s">
        <v>174</v>
      </c>
      <c r="J1024" s="59" t="s">
        <v>954</v>
      </c>
      <c r="K1024" s="59" t="s">
        <v>954</v>
      </c>
      <c r="L1024" s="84">
        <f>'20400 Sales - Premiums'!O9</f>
        <v>0</v>
      </c>
    </row>
    <row r="1025" spans="4:12" s="55" customFormat="1" ht="15" thickBot="1" x14ac:dyDescent="0.35">
      <c r="D1025" s="58">
        <v>23</v>
      </c>
      <c r="E1025" s="58" t="s">
        <v>7637</v>
      </c>
      <c r="F1025" s="58"/>
      <c r="G1025" s="59" t="s">
        <v>337</v>
      </c>
      <c r="H1025" s="59" t="s">
        <v>7538</v>
      </c>
      <c r="I1025" s="59" t="s">
        <v>174</v>
      </c>
      <c r="J1025" s="59" t="s">
        <v>7428</v>
      </c>
      <c r="K1025" s="59" t="s">
        <v>7428</v>
      </c>
      <c r="L1025" s="84">
        <f>'20400 Sales - Premiums'!O10</f>
        <v>0</v>
      </c>
    </row>
    <row r="1026" spans="4:12" s="55" customFormat="1" ht="15" thickBot="1" x14ac:dyDescent="0.35">
      <c r="D1026" s="58">
        <v>23</v>
      </c>
      <c r="E1026" s="58" t="s">
        <v>7638</v>
      </c>
      <c r="F1026" s="58"/>
      <c r="G1026" s="59" t="s">
        <v>337</v>
      </c>
      <c r="H1026" s="59" t="s">
        <v>7538</v>
      </c>
      <c r="I1026" s="59" t="s">
        <v>174</v>
      </c>
      <c r="J1026" s="59" t="s">
        <v>956</v>
      </c>
      <c r="K1026" s="59" t="s">
        <v>956</v>
      </c>
      <c r="L1026" s="84">
        <f>'20400 Sales - Premiums'!O11</f>
        <v>0</v>
      </c>
    </row>
    <row r="1027" spans="4:12" s="55" customFormat="1" ht="15" thickBot="1" x14ac:dyDescent="0.35">
      <c r="D1027" s="58">
        <v>23</v>
      </c>
      <c r="E1027" s="58" t="s">
        <v>7639</v>
      </c>
      <c r="F1027" s="58"/>
      <c r="G1027" s="59" t="s">
        <v>337</v>
      </c>
      <c r="H1027" s="59" t="s">
        <v>7538</v>
      </c>
      <c r="I1027" s="59" t="s">
        <v>174</v>
      </c>
      <c r="J1027" s="59" t="s">
        <v>957</v>
      </c>
      <c r="K1027" s="59" t="s">
        <v>957</v>
      </c>
      <c r="L1027" s="84">
        <f>'20400 Sales - Premiums'!O12</f>
        <v>0</v>
      </c>
    </row>
    <row r="1028" spans="4:12" s="55" customFormat="1" ht="15" thickBot="1" x14ac:dyDescent="0.35">
      <c r="D1028" s="58">
        <v>23</v>
      </c>
      <c r="E1028" s="58" t="s">
        <v>7640</v>
      </c>
      <c r="F1028" s="58"/>
      <c r="G1028" s="59" t="s">
        <v>337</v>
      </c>
      <c r="H1028" s="59" t="s">
        <v>7538</v>
      </c>
      <c r="I1028" s="59" t="s">
        <v>174</v>
      </c>
      <c r="J1028" s="59" t="s">
        <v>958</v>
      </c>
      <c r="K1028" s="59" t="s">
        <v>958</v>
      </c>
      <c r="L1028" s="84">
        <f>'20400 Sales - Premiums'!O13</f>
        <v>0</v>
      </c>
    </row>
    <row r="1029" spans="4:12" s="55" customFormat="1" ht="15" thickBot="1" x14ac:dyDescent="0.35">
      <c r="D1029" s="58">
        <v>23</v>
      </c>
      <c r="E1029" s="58" t="s">
        <v>7641</v>
      </c>
      <c r="F1029" s="58"/>
      <c r="G1029" s="59" t="s">
        <v>337</v>
      </c>
      <c r="H1029" s="59" t="s">
        <v>7538</v>
      </c>
      <c r="I1029" s="59" t="s">
        <v>174</v>
      </c>
      <c r="J1029" s="59" t="s">
        <v>959</v>
      </c>
      <c r="K1029" s="59" t="s">
        <v>959</v>
      </c>
      <c r="L1029" s="84">
        <f>'20400 Sales - Premiums'!O14</f>
        <v>0</v>
      </c>
    </row>
    <row r="1030" spans="4:12" s="55" customFormat="1" ht="15" thickBot="1" x14ac:dyDescent="0.35">
      <c r="D1030" s="58">
        <v>23</v>
      </c>
      <c r="E1030" s="58" t="s">
        <v>7642</v>
      </c>
      <c r="F1030" s="58"/>
      <c r="G1030" s="59" t="s">
        <v>337</v>
      </c>
      <c r="H1030" s="59" t="s">
        <v>7538</v>
      </c>
      <c r="I1030" s="59" t="s">
        <v>174</v>
      </c>
      <c r="J1030" s="59" t="s">
        <v>960</v>
      </c>
      <c r="K1030" s="59" t="s">
        <v>960</v>
      </c>
      <c r="L1030" s="84">
        <f>'20400 Sales - Premiums'!O15</f>
        <v>0</v>
      </c>
    </row>
    <row r="1031" spans="4:12" s="55" customFormat="1" ht="15" thickBot="1" x14ac:dyDescent="0.35">
      <c r="D1031" s="58">
        <v>23</v>
      </c>
      <c r="E1031" s="58" t="s">
        <v>7643</v>
      </c>
      <c r="F1031" s="58"/>
      <c r="G1031" s="59" t="s">
        <v>337</v>
      </c>
      <c r="H1031" s="59" t="s">
        <v>7538</v>
      </c>
      <c r="I1031" s="59" t="s">
        <v>174</v>
      </c>
      <c r="J1031" s="59" t="s">
        <v>961</v>
      </c>
      <c r="K1031" s="59" t="s">
        <v>961</v>
      </c>
      <c r="L1031" s="84">
        <f>'20400 Sales - Premiums'!O16</f>
        <v>0</v>
      </c>
    </row>
    <row r="1032" spans="4:12" s="55" customFormat="1" ht="15" thickBot="1" x14ac:dyDescent="0.35">
      <c r="D1032" s="58">
        <v>23</v>
      </c>
      <c r="E1032" s="58" t="s">
        <v>7644</v>
      </c>
      <c r="F1032" s="58"/>
      <c r="G1032" s="59" t="s">
        <v>337</v>
      </c>
      <c r="H1032" s="59" t="s">
        <v>7538</v>
      </c>
      <c r="I1032" s="59" t="s">
        <v>174</v>
      </c>
      <c r="J1032" s="59" t="s">
        <v>962</v>
      </c>
      <c r="K1032" s="59" t="s">
        <v>962</v>
      </c>
      <c r="L1032" s="84">
        <f>'20400 Sales - Premiums'!O17</f>
        <v>0</v>
      </c>
    </row>
    <row r="1033" spans="4:12" s="55" customFormat="1" ht="15" thickBot="1" x14ac:dyDescent="0.35">
      <c r="D1033" s="58">
        <v>23</v>
      </c>
      <c r="E1033" s="58" t="s">
        <v>7645</v>
      </c>
      <c r="F1033" s="58"/>
      <c r="G1033" s="59" t="s">
        <v>337</v>
      </c>
      <c r="H1033" s="59" t="s">
        <v>7538</v>
      </c>
      <c r="I1033" s="59" t="s">
        <v>174</v>
      </c>
      <c r="J1033" s="59" t="s">
        <v>963</v>
      </c>
      <c r="K1033" s="59" t="s">
        <v>963</v>
      </c>
      <c r="L1033" s="84">
        <f>'20400 Sales - Premiums'!O18</f>
        <v>0</v>
      </c>
    </row>
    <row r="1034" spans="4:12" s="55" customFormat="1" ht="15" thickBot="1" x14ac:dyDescent="0.35">
      <c r="D1034" s="58">
        <v>23</v>
      </c>
      <c r="E1034" s="58" t="s">
        <v>7646</v>
      </c>
      <c r="F1034" s="58"/>
      <c r="G1034" s="59" t="s">
        <v>337</v>
      </c>
      <c r="H1034" s="59" t="s">
        <v>7538</v>
      </c>
      <c r="I1034" s="59" t="s">
        <v>174</v>
      </c>
      <c r="J1034" s="59" t="s">
        <v>964</v>
      </c>
      <c r="K1034" s="59" t="s">
        <v>964</v>
      </c>
      <c r="L1034" s="84">
        <f>'20400 Sales - Premiums'!O19</f>
        <v>0</v>
      </c>
    </row>
    <row r="1035" spans="4:12" s="55" customFormat="1" ht="15" thickBot="1" x14ac:dyDescent="0.35">
      <c r="D1035" s="58">
        <v>23</v>
      </c>
      <c r="E1035" s="58" t="s">
        <v>7647</v>
      </c>
      <c r="F1035" s="58"/>
      <c r="G1035" s="59" t="s">
        <v>337</v>
      </c>
      <c r="H1035" s="59" t="s">
        <v>7538</v>
      </c>
      <c r="I1035" s="59" t="s">
        <v>174</v>
      </c>
      <c r="J1035" s="59" t="s">
        <v>965</v>
      </c>
      <c r="K1035" s="59" t="s">
        <v>965</v>
      </c>
      <c r="L1035" s="84">
        <f>'20400 Sales - Premiums'!O20</f>
        <v>0</v>
      </c>
    </row>
    <row r="1036" spans="4:12" s="55" customFormat="1" ht="15" thickBot="1" x14ac:dyDescent="0.35">
      <c r="D1036" s="58">
        <v>23</v>
      </c>
      <c r="E1036" s="58" t="s">
        <v>7648</v>
      </c>
      <c r="F1036" s="58"/>
      <c r="G1036" s="59" t="s">
        <v>337</v>
      </c>
      <c r="H1036" s="59" t="s">
        <v>7538</v>
      </c>
      <c r="I1036" s="59" t="s">
        <v>174</v>
      </c>
      <c r="J1036" s="59" t="s">
        <v>966</v>
      </c>
      <c r="K1036" s="59" t="s">
        <v>966</v>
      </c>
      <c r="L1036" s="84">
        <f>'20400 Sales - Premiums'!O21</f>
        <v>0</v>
      </c>
    </row>
    <row r="1037" spans="4:12" s="55" customFormat="1" ht="15" thickBot="1" x14ac:dyDescent="0.35">
      <c r="D1037" s="58">
        <v>23</v>
      </c>
      <c r="E1037" s="58" t="s">
        <v>7649</v>
      </c>
      <c r="F1037" s="58"/>
      <c r="G1037" s="59" t="s">
        <v>337</v>
      </c>
      <c r="H1037" s="59" t="s">
        <v>7538</v>
      </c>
      <c r="I1037" s="59" t="s">
        <v>174</v>
      </c>
      <c r="J1037" s="59" t="s">
        <v>337</v>
      </c>
      <c r="K1037" s="59" t="s">
        <v>337</v>
      </c>
      <c r="L1037" s="84">
        <f>'20400 Sales - Premiums'!O22</f>
        <v>0</v>
      </c>
    </row>
    <row r="1038" spans="4:12" s="55" customFormat="1" ht="15" thickBot="1" x14ac:dyDescent="0.35">
      <c r="D1038" s="58">
        <v>24</v>
      </c>
      <c r="E1038" s="58" t="s">
        <v>7650</v>
      </c>
      <c r="F1038" s="58"/>
      <c r="G1038" s="59" t="s">
        <v>952</v>
      </c>
      <c r="H1038" s="59" t="s">
        <v>763</v>
      </c>
      <c r="I1038" s="59" t="s">
        <v>7651</v>
      </c>
      <c r="J1038" s="59" t="s">
        <v>303</v>
      </c>
      <c r="K1038" s="59" t="s">
        <v>303</v>
      </c>
      <c r="L1038" s="84">
        <f>'20400 Sales - Premiums'!B28</f>
        <v>0</v>
      </c>
    </row>
    <row r="1039" spans="4:12" s="55" customFormat="1" ht="15" thickBot="1" x14ac:dyDescent="0.35">
      <c r="D1039" s="58">
        <v>24</v>
      </c>
      <c r="E1039" s="58" t="s">
        <v>7652</v>
      </c>
      <c r="F1039" s="58"/>
      <c r="G1039" s="59" t="s">
        <v>952</v>
      </c>
      <c r="H1039" s="59" t="s">
        <v>763</v>
      </c>
      <c r="I1039" s="59" t="s">
        <v>7651</v>
      </c>
      <c r="J1039" s="59" t="s">
        <v>969</v>
      </c>
      <c r="K1039" s="59" t="s">
        <v>969</v>
      </c>
      <c r="L1039" s="84">
        <f>'20400 Sales - Premiums'!B29</f>
        <v>0</v>
      </c>
    </row>
    <row r="1040" spans="4:12" s="55" customFormat="1" ht="15" thickBot="1" x14ac:dyDescent="0.35">
      <c r="D1040" s="58">
        <v>24</v>
      </c>
      <c r="E1040" s="58" t="s">
        <v>7653</v>
      </c>
      <c r="F1040" s="58"/>
      <c r="G1040" s="59" t="s">
        <v>952</v>
      </c>
      <c r="H1040" s="59" t="s">
        <v>763</v>
      </c>
      <c r="I1040" s="59" t="s">
        <v>7651</v>
      </c>
      <c r="J1040" s="59" t="s">
        <v>970</v>
      </c>
      <c r="K1040" s="59" t="s">
        <v>970</v>
      </c>
      <c r="L1040" s="84">
        <f>'20400 Sales - Premiums'!B30</f>
        <v>0</v>
      </c>
    </row>
    <row r="1041" spans="4:12" s="55" customFormat="1" ht="15" thickBot="1" x14ac:dyDescent="0.35">
      <c r="D1041" s="58">
        <v>24</v>
      </c>
      <c r="E1041" s="58" t="s">
        <v>7654</v>
      </c>
      <c r="F1041" s="58"/>
      <c r="G1041" s="59" t="s">
        <v>952</v>
      </c>
      <c r="H1041" s="59" t="s">
        <v>763</v>
      </c>
      <c r="I1041" s="59" t="s">
        <v>7651</v>
      </c>
      <c r="J1041" s="59" t="s">
        <v>957</v>
      </c>
      <c r="K1041" s="59" t="s">
        <v>957</v>
      </c>
      <c r="L1041" s="84">
        <f>'20400 Sales - Premiums'!B31</f>
        <v>0</v>
      </c>
    </row>
    <row r="1042" spans="4:12" s="55" customFormat="1" ht="15" thickBot="1" x14ac:dyDescent="0.35">
      <c r="D1042" s="58">
        <v>24</v>
      </c>
      <c r="E1042" s="58" t="s">
        <v>7655</v>
      </c>
      <c r="F1042" s="58"/>
      <c r="G1042" s="59" t="s">
        <v>952</v>
      </c>
      <c r="H1042" s="59" t="s">
        <v>763</v>
      </c>
      <c r="I1042" s="59" t="s">
        <v>7651</v>
      </c>
      <c r="J1042" s="59" t="s">
        <v>971</v>
      </c>
      <c r="K1042" s="59" t="s">
        <v>971</v>
      </c>
      <c r="L1042" s="84">
        <f>'20400 Sales - Premiums'!B32</f>
        <v>0</v>
      </c>
    </row>
    <row r="1043" spans="4:12" s="55" customFormat="1" ht="15" thickBot="1" x14ac:dyDescent="0.35">
      <c r="D1043" s="58">
        <v>24</v>
      </c>
      <c r="E1043" s="58" t="s">
        <v>7656</v>
      </c>
      <c r="F1043" s="58"/>
      <c r="G1043" s="59" t="s">
        <v>952</v>
      </c>
      <c r="H1043" s="59" t="s">
        <v>763</v>
      </c>
      <c r="I1043" s="59" t="s">
        <v>7651</v>
      </c>
      <c r="J1043" s="59" t="s">
        <v>962</v>
      </c>
      <c r="K1043" s="59" t="s">
        <v>962</v>
      </c>
      <c r="L1043" s="84">
        <f>'20400 Sales - Premiums'!B33</f>
        <v>0</v>
      </c>
    </row>
    <row r="1044" spans="4:12" s="55" customFormat="1" ht="15" thickBot="1" x14ac:dyDescent="0.35">
      <c r="D1044" s="58">
        <v>24</v>
      </c>
      <c r="E1044" s="58" t="s">
        <v>7657</v>
      </c>
      <c r="F1044" s="58"/>
      <c r="G1044" s="59" t="s">
        <v>952</v>
      </c>
      <c r="H1044" s="59" t="s">
        <v>763</v>
      </c>
      <c r="I1044" s="59" t="s">
        <v>7651</v>
      </c>
      <c r="J1044" s="59" t="s">
        <v>963</v>
      </c>
      <c r="K1044" s="59" t="s">
        <v>963</v>
      </c>
      <c r="L1044" s="84">
        <f>'20400 Sales - Premiums'!B34</f>
        <v>0</v>
      </c>
    </row>
    <row r="1045" spans="4:12" s="55" customFormat="1" ht="15" thickBot="1" x14ac:dyDescent="0.35">
      <c r="D1045" s="58">
        <v>24</v>
      </c>
      <c r="E1045" s="58" t="s">
        <v>7658</v>
      </c>
      <c r="F1045" s="58"/>
      <c r="G1045" s="59" t="s">
        <v>952</v>
      </c>
      <c r="H1045" s="59" t="s">
        <v>763</v>
      </c>
      <c r="I1045" s="59" t="s">
        <v>7651</v>
      </c>
      <c r="J1045" s="59" t="s">
        <v>7659</v>
      </c>
      <c r="K1045" s="59" t="s">
        <v>7659</v>
      </c>
      <c r="L1045" s="84">
        <f>'20400 Sales - Premiums'!B35</f>
        <v>0</v>
      </c>
    </row>
    <row r="1046" spans="4:12" s="55" customFormat="1" ht="15" thickBot="1" x14ac:dyDescent="0.35">
      <c r="D1046" s="58">
        <v>24</v>
      </c>
      <c r="E1046" s="58" t="s">
        <v>7660</v>
      </c>
      <c r="F1046" s="58"/>
      <c r="G1046" s="59" t="s">
        <v>952</v>
      </c>
      <c r="H1046" s="59" t="s">
        <v>763</v>
      </c>
      <c r="I1046" s="59" t="s">
        <v>7651</v>
      </c>
      <c r="J1046" s="59" t="s">
        <v>775</v>
      </c>
      <c r="K1046" s="59" t="s">
        <v>775</v>
      </c>
      <c r="L1046" s="84">
        <f>'20400 Sales - Premiums'!B36</f>
        <v>0</v>
      </c>
    </row>
    <row r="1047" spans="4:12" s="55" customFormat="1" ht="15" thickBot="1" x14ac:dyDescent="0.35">
      <c r="D1047" s="58">
        <v>24</v>
      </c>
      <c r="E1047" s="58" t="s">
        <v>7661</v>
      </c>
      <c r="F1047" s="58"/>
      <c r="G1047" s="59" t="s">
        <v>952</v>
      </c>
      <c r="H1047" s="59" t="s">
        <v>7538</v>
      </c>
      <c r="I1047" s="59" t="s">
        <v>7651</v>
      </c>
      <c r="J1047" s="59" t="s">
        <v>303</v>
      </c>
      <c r="K1047" s="59" t="s">
        <v>303</v>
      </c>
      <c r="L1047" s="84">
        <f>'20400 Sales - Premiums'!I28</f>
        <v>0</v>
      </c>
    </row>
    <row r="1048" spans="4:12" s="55" customFormat="1" ht="15" thickBot="1" x14ac:dyDescent="0.35">
      <c r="D1048" s="58">
        <v>24</v>
      </c>
      <c r="E1048" s="58" t="s">
        <v>7662</v>
      </c>
      <c r="F1048" s="58"/>
      <c r="G1048" s="59" t="s">
        <v>952</v>
      </c>
      <c r="H1048" s="59" t="s">
        <v>7538</v>
      </c>
      <c r="I1048" s="59" t="s">
        <v>7651</v>
      </c>
      <c r="J1048" s="59" t="s">
        <v>969</v>
      </c>
      <c r="K1048" s="59" t="s">
        <v>969</v>
      </c>
      <c r="L1048" s="84">
        <f>'20400 Sales - Premiums'!I29</f>
        <v>0</v>
      </c>
    </row>
    <row r="1049" spans="4:12" s="55" customFormat="1" ht="15" thickBot="1" x14ac:dyDescent="0.35">
      <c r="D1049" s="58">
        <v>24</v>
      </c>
      <c r="E1049" s="58" t="s">
        <v>7663</v>
      </c>
      <c r="F1049" s="58"/>
      <c r="G1049" s="59" t="s">
        <v>952</v>
      </c>
      <c r="H1049" s="59" t="s">
        <v>7538</v>
      </c>
      <c r="I1049" s="59" t="s">
        <v>7651</v>
      </c>
      <c r="J1049" s="59" t="s">
        <v>970</v>
      </c>
      <c r="K1049" s="59" t="s">
        <v>970</v>
      </c>
      <c r="L1049" s="84">
        <f>'20400 Sales - Premiums'!I30</f>
        <v>0</v>
      </c>
    </row>
    <row r="1050" spans="4:12" s="55" customFormat="1" ht="15" thickBot="1" x14ac:dyDescent="0.35">
      <c r="D1050" s="58">
        <v>24</v>
      </c>
      <c r="E1050" s="58" t="s">
        <v>7664</v>
      </c>
      <c r="F1050" s="58"/>
      <c r="G1050" s="59" t="s">
        <v>952</v>
      </c>
      <c r="H1050" s="59" t="s">
        <v>7538</v>
      </c>
      <c r="I1050" s="59" t="s">
        <v>7651</v>
      </c>
      <c r="J1050" s="59" t="s">
        <v>957</v>
      </c>
      <c r="K1050" s="59" t="s">
        <v>957</v>
      </c>
      <c r="L1050" s="84">
        <f>'20400 Sales - Premiums'!I31</f>
        <v>0</v>
      </c>
    </row>
    <row r="1051" spans="4:12" s="55" customFormat="1" ht="15" thickBot="1" x14ac:dyDescent="0.35">
      <c r="D1051" s="58">
        <v>24</v>
      </c>
      <c r="E1051" s="58" t="s">
        <v>7665</v>
      </c>
      <c r="F1051" s="58"/>
      <c r="G1051" s="59" t="s">
        <v>952</v>
      </c>
      <c r="H1051" s="59" t="s">
        <v>7538</v>
      </c>
      <c r="I1051" s="59" t="s">
        <v>7651</v>
      </c>
      <c r="J1051" s="59" t="s">
        <v>971</v>
      </c>
      <c r="K1051" s="59" t="s">
        <v>971</v>
      </c>
      <c r="L1051" s="84">
        <f>'20400 Sales - Premiums'!I32</f>
        <v>0</v>
      </c>
    </row>
    <row r="1052" spans="4:12" s="55" customFormat="1" ht="15" thickBot="1" x14ac:dyDescent="0.35">
      <c r="D1052" s="58">
        <v>24</v>
      </c>
      <c r="E1052" s="58" t="s">
        <v>7666</v>
      </c>
      <c r="F1052" s="58"/>
      <c r="G1052" s="59" t="s">
        <v>952</v>
      </c>
      <c r="H1052" s="59" t="s">
        <v>7538</v>
      </c>
      <c r="I1052" s="59" t="s">
        <v>7651</v>
      </c>
      <c r="J1052" s="59" t="s">
        <v>962</v>
      </c>
      <c r="K1052" s="59" t="s">
        <v>962</v>
      </c>
      <c r="L1052" s="84">
        <f>'20400 Sales - Premiums'!I33</f>
        <v>0</v>
      </c>
    </row>
    <row r="1053" spans="4:12" s="55" customFormat="1" ht="15" thickBot="1" x14ac:dyDescent="0.35">
      <c r="D1053" s="58">
        <v>24</v>
      </c>
      <c r="E1053" s="58" t="s">
        <v>7667</v>
      </c>
      <c r="F1053" s="58"/>
      <c r="G1053" s="59" t="s">
        <v>952</v>
      </c>
      <c r="H1053" s="59" t="s">
        <v>7538</v>
      </c>
      <c r="I1053" s="59" t="s">
        <v>7651</v>
      </c>
      <c r="J1053" s="59" t="s">
        <v>963</v>
      </c>
      <c r="K1053" s="59" t="s">
        <v>963</v>
      </c>
      <c r="L1053" s="84">
        <f>'20400 Sales - Premiums'!I34</f>
        <v>0</v>
      </c>
    </row>
    <row r="1054" spans="4:12" s="55" customFormat="1" ht="15" thickBot="1" x14ac:dyDescent="0.35">
      <c r="D1054" s="58">
        <v>24</v>
      </c>
      <c r="E1054" s="58" t="s">
        <v>7668</v>
      </c>
      <c r="F1054" s="58"/>
      <c r="G1054" s="59" t="s">
        <v>952</v>
      </c>
      <c r="H1054" s="59" t="s">
        <v>7538</v>
      </c>
      <c r="I1054" s="59" t="s">
        <v>7651</v>
      </c>
      <c r="J1054" s="59" t="s">
        <v>7659</v>
      </c>
      <c r="K1054" s="59" t="s">
        <v>7659</v>
      </c>
      <c r="L1054" s="84">
        <f>'20400 Sales - Premiums'!I35</f>
        <v>0</v>
      </c>
    </row>
    <row r="1055" spans="4:12" s="55" customFormat="1" ht="15" thickBot="1" x14ac:dyDescent="0.35">
      <c r="D1055" s="58">
        <v>24</v>
      </c>
      <c r="E1055" s="58" t="s">
        <v>7669</v>
      </c>
      <c r="F1055" s="58"/>
      <c r="G1055" s="59" t="s">
        <v>952</v>
      </c>
      <c r="H1055" s="59" t="s">
        <v>7538</v>
      </c>
      <c r="I1055" s="59" t="s">
        <v>7651</v>
      </c>
      <c r="J1055" s="59" t="s">
        <v>775</v>
      </c>
      <c r="K1055" s="59" t="s">
        <v>775</v>
      </c>
      <c r="L1055" s="84">
        <f>'20400 Sales - Premiums'!I36</f>
        <v>0</v>
      </c>
    </row>
    <row r="1056" spans="4:12" s="55" customFormat="1" ht="15" thickBot="1" x14ac:dyDescent="0.35">
      <c r="D1056" s="58">
        <v>24</v>
      </c>
      <c r="E1056" s="58" t="s">
        <v>7670</v>
      </c>
      <c r="F1056" s="58"/>
      <c r="G1056" s="59" t="s">
        <v>771</v>
      </c>
      <c r="H1056" s="59" t="s">
        <v>763</v>
      </c>
      <c r="I1056" s="59" t="s">
        <v>7651</v>
      </c>
      <c r="J1056" s="59" t="s">
        <v>303</v>
      </c>
      <c r="K1056" s="59" t="s">
        <v>303</v>
      </c>
      <c r="L1056" s="84">
        <f>'20400 Sales - Premiums'!C28</f>
        <v>0</v>
      </c>
    </row>
    <row r="1057" spans="4:12" s="55" customFormat="1" ht="15" thickBot="1" x14ac:dyDescent="0.35">
      <c r="D1057" s="58">
        <v>24</v>
      </c>
      <c r="E1057" s="58" t="s">
        <v>7671</v>
      </c>
      <c r="F1057" s="58"/>
      <c r="G1057" s="59" t="s">
        <v>771</v>
      </c>
      <c r="H1057" s="59" t="s">
        <v>763</v>
      </c>
      <c r="I1057" s="59" t="s">
        <v>7651</v>
      </c>
      <c r="J1057" s="59" t="s">
        <v>969</v>
      </c>
      <c r="K1057" s="59" t="s">
        <v>969</v>
      </c>
      <c r="L1057" s="84">
        <f>'20400 Sales - Premiums'!C29</f>
        <v>0</v>
      </c>
    </row>
    <row r="1058" spans="4:12" s="55" customFormat="1" ht="15" thickBot="1" x14ac:dyDescent="0.35">
      <c r="D1058" s="58">
        <v>24</v>
      </c>
      <c r="E1058" s="58" t="s">
        <v>7672</v>
      </c>
      <c r="F1058" s="58"/>
      <c r="G1058" s="59" t="s">
        <v>771</v>
      </c>
      <c r="H1058" s="59" t="s">
        <v>763</v>
      </c>
      <c r="I1058" s="59" t="s">
        <v>7651</v>
      </c>
      <c r="J1058" s="59" t="s">
        <v>970</v>
      </c>
      <c r="K1058" s="59" t="s">
        <v>970</v>
      </c>
      <c r="L1058" s="84">
        <f>'20400 Sales - Premiums'!C30</f>
        <v>0</v>
      </c>
    </row>
    <row r="1059" spans="4:12" s="55" customFormat="1" ht="15" thickBot="1" x14ac:dyDescent="0.35">
      <c r="D1059" s="58">
        <v>24</v>
      </c>
      <c r="E1059" s="58" t="s">
        <v>7673</v>
      </c>
      <c r="F1059" s="58"/>
      <c r="G1059" s="59" t="s">
        <v>771</v>
      </c>
      <c r="H1059" s="59" t="s">
        <v>763</v>
      </c>
      <c r="I1059" s="59" t="s">
        <v>7651</v>
      </c>
      <c r="J1059" s="59" t="s">
        <v>957</v>
      </c>
      <c r="K1059" s="59" t="s">
        <v>957</v>
      </c>
      <c r="L1059" s="84">
        <f>'20400 Sales - Premiums'!C31</f>
        <v>0</v>
      </c>
    </row>
    <row r="1060" spans="4:12" s="55" customFormat="1" ht="15" thickBot="1" x14ac:dyDescent="0.35">
      <c r="D1060" s="58">
        <v>24</v>
      </c>
      <c r="E1060" s="58" t="s">
        <v>7674</v>
      </c>
      <c r="F1060" s="58"/>
      <c r="G1060" s="59" t="s">
        <v>771</v>
      </c>
      <c r="H1060" s="59" t="s">
        <v>763</v>
      </c>
      <c r="I1060" s="59" t="s">
        <v>7651</v>
      </c>
      <c r="J1060" s="59" t="s">
        <v>971</v>
      </c>
      <c r="K1060" s="59" t="s">
        <v>971</v>
      </c>
      <c r="L1060" s="84">
        <f>'20400 Sales - Premiums'!C32</f>
        <v>0</v>
      </c>
    </row>
    <row r="1061" spans="4:12" s="55" customFormat="1" ht="15" thickBot="1" x14ac:dyDescent="0.35">
      <c r="D1061" s="58">
        <v>24</v>
      </c>
      <c r="E1061" s="58" t="s">
        <v>7675</v>
      </c>
      <c r="F1061" s="58"/>
      <c r="G1061" s="59" t="s">
        <v>771</v>
      </c>
      <c r="H1061" s="59" t="s">
        <v>763</v>
      </c>
      <c r="I1061" s="59" t="s">
        <v>7651</v>
      </c>
      <c r="J1061" s="59" t="s">
        <v>962</v>
      </c>
      <c r="K1061" s="59" t="s">
        <v>962</v>
      </c>
      <c r="L1061" s="84">
        <f>'20400 Sales - Premiums'!C33</f>
        <v>0</v>
      </c>
    </row>
    <row r="1062" spans="4:12" s="55" customFormat="1" ht="15" thickBot="1" x14ac:dyDescent="0.35">
      <c r="D1062" s="58">
        <v>24</v>
      </c>
      <c r="E1062" s="58" t="s">
        <v>7676</v>
      </c>
      <c r="F1062" s="58"/>
      <c r="G1062" s="59" t="s">
        <v>771</v>
      </c>
      <c r="H1062" s="59" t="s">
        <v>763</v>
      </c>
      <c r="I1062" s="59" t="s">
        <v>7651</v>
      </c>
      <c r="J1062" s="59" t="s">
        <v>963</v>
      </c>
      <c r="K1062" s="59" t="s">
        <v>963</v>
      </c>
      <c r="L1062" s="84">
        <f>'20400 Sales - Premiums'!C34</f>
        <v>0</v>
      </c>
    </row>
    <row r="1063" spans="4:12" s="55" customFormat="1" ht="15" thickBot="1" x14ac:dyDescent="0.35">
      <c r="D1063" s="58">
        <v>24</v>
      </c>
      <c r="E1063" s="58" t="s">
        <v>7677</v>
      </c>
      <c r="F1063" s="58"/>
      <c r="G1063" s="59" t="s">
        <v>771</v>
      </c>
      <c r="H1063" s="59" t="s">
        <v>763</v>
      </c>
      <c r="I1063" s="59" t="s">
        <v>7651</v>
      </c>
      <c r="J1063" s="59" t="s">
        <v>7659</v>
      </c>
      <c r="K1063" s="59" t="s">
        <v>7659</v>
      </c>
      <c r="L1063" s="84">
        <f>'20400 Sales - Premiums'!C35</f>
        <v>0</v>
      </c>
    </row>
    <row r="1064" spans="4:12" s="55" customFormat="1" ht="15" thickBot="1" x14ac:dyDescent="0.35">
      <c r="D1064" s="58">
        <v>24</v>
      </c>
      <c r="E1064" s="58" t="s">
        <v>7678</v>
      </c>
      <c r="F1064" s="58"/>
      <c r="G1064" s="59" t="s">
        <v>771</v>
      </c>
      <c r="H1064" s="59" t="s">
        <v>763</v>
      </c>
      <c r="I1064" s="59" t="s">
        <v>7651</v>
      </c>
      <c r="J1064" s="59" t="s">
        <v>775</v>
      </c>
      <c r="K1064" s="59" t="s">
        <v>775</v>
      </c>
      <c r="L1064" s="84">
        <f>'20400 Sales - Premiums'!C36</f>
        <v>0</v>
      </c>
    </row>
    <row r="1065" spans="4:12" s="55" customFormat="1" ht="15" thickBot="1" x14ac:dyDescent="0.35">
      <c r="D1065" s="58">
        <v>24</v>
      </c>
      <c r="E1065" s="58" t="s">
        <v>7679</v>
      </c>
      <c r="F1065" s="58"/>
      <c r="G1065" s="59" t="s">
        <v>771</v>
      </c>
      <c r="H1065" s="59" t="s">
        <v>7538</v>
      </c>
      <c r="I1065" s="59" t="s">
        <v>7651</v>
      </c>
      <c r="J1065" s="59" t="s">
        <v>303</v>
      </c>
      <c r="K1065" s="59" t="s">
        <v>303</v>
      </c>
      <c r="L1065" s="84">
        <f>'20400 Sales - Premiums'!J28</f>
        <v>0</v>
      </c>
    </row>
    <row r="1066" spans="4:12" s="55" customFormat="1" ht="15" thickBot="1" x14ac:dyDescent="0.35">
      <c r="D1066" s="58">
        <v>24</v>
      </c>
      <c r="E1066" s="58" t="s">
        <v>7680</v>
      </c>
      <c r="F1066" s="58"/>
      <c r="G1066" s="59" t="s">
        <v>771</v>
      </c>
      <c r="H1066" s="59" t="s">
        <v>7538</v>
      </c>
      <c r="I1066" s="59" t="s">
        <v>7651</v>
      </c>
      <c r="J1066" s="59" t="s">
        <v>969</v>
      </c>
      <c r="K1066" s="59" t="s">
        <v>969</v>
      </c>
      <c r="L1066" s="84">
        <f>'20400 Sales - Premiums'!J29</f>
        <v>0</v>
      </c>
    </row>
    <row r="1067" spans="4:12" s="55" customFormat="1" ht="15" thickBot="1" x14ac:dyDescent="0.35">
      <c r="D1067" s="58">
        <v>24</v>
      </c>
      <c r="E1067" s="58" t="s">
        <v>7681</v>
      </c>
      <c r="F1067" s="58"/>
      <c r="G1067" s="59" t="s">
        <v>771</v>
      </c>
      <c r="H1067" s="59" t="s">
        <v>7538</v>
      </c>
      <c r="I1067" s="59" t="s">
        <v>7651</v>
      </c>
      <c r="J1067" s="59" t="s">
        <v>970</v>
      </c>
      <c r="K1067" s="59" t="s">
        <v>970</v>
      </c>
      <c r="L1067" s="84">
        <f>'20400 Sales - Premiums'!J30</f>
        <v>0</v>
      </c>
    </row>
    <row r="1068" spans="4:12" s="55" customFormat="1" ht="15" thickBot="1" x14ac:dyDescent="0.35">
      <c r="D1068" s="58">
        <v>24</v>
      </c>
      <c r="E1068" s="58" t="s">
        <v>7682</v>
      </c>
      <c r="F1068" s="58"/>
      <c r="G1068" s="59" t="s">
        <v>771</v>
      </c>
      <c r="H1068" s="59" t="s">
        <v>7538</v>
      </c>
      <c r="I1068" s="59" t="s">
        <v>7651</v>
      </c>
      <c r="J1068" s="59" t="s">
        <v>957</v>
      </c>
      <c r="K1068" s="59" t="s">
        <v>957</v>
      </c>
      <c r="L1068" s="84">
        <f>'20400 Sales - Premiums'!J31</f>
        <v>0</v>
      </c>
    </row>
    <row r="1069" spans="4:12" s="55" customFormat="1" ht="15" thickBot="1" x14ac:dyDescent="0.35">
      <c r="D1069" s="58">
        <v>24</v>
      </c>
      <c r="E1069" s="58" t="s">
        <v>7683</v>
      </c>
      <c r="F1069" s="58"/>
      <c r="G1069" s="59" t="s">
        <v>771</v>
      </c>
      <c r="H1069" s="59" t="s">
        <v>7538</v>
      </c>
      <c r="I1069" s="59" t="s">
        <v>7651</v>
      </c>
      <c r="J1069" s="59" t="s">
        <v>971</v>
      </c>
      <c r="K1069" s="59" t="s">
        <v>971</v>
      </c>
      <c r="L1069" s="84">
        <f>'20400 Sales - Premiums'!J32</f>
        <v>0</v>
      </c>
    </row>
    <row r="1070" spans="4:12" s="55" customFormat="1" ht="15" thickBot="1" x14ac:dyDescent="0.35">
      <c r="D1070" s="58">
        <v>24</v>
      </c>
      <c r="E1070" s="58" t="s">
        <v>7684</v>
      </c>
      <c r="F1070" s="58"/>
      <c r="G1070" s="59" t="s">
        <v>771</v>
      </c>
      <c r="H1070" s="59" t="s">
        <v>7538</v>
      </c>
      <c r="I1070" s="59" t="s">
        <v>7651</v>
      </c>
      <c r="J1070" s="59" t="s">
        <v>962</v>
      </c>
      <c r="K1070" s="59" t="s">
        <v>962</v>
      </c>
      <c r="L1070" s="84">
        <f>'20400 Sales - Premiums'!J33</f>
        <v>0</v>
      </c>
    </row>
    <row r="1071" spans="4:12" s="55" customFormat="1" ht="15" thickBot="1" x14ac:dyDescent="0.35">
      <c r="D1071" s="58">
        <v>24</v>
      </c>
      <c r="E1071" s="58" t="s">
        <v>7685</v>
      </c>
      <c r="F1071" s="58"/>
      <c r="G1071" s="59" t="s">
        <v>771</v>
      </c>
      <c r="H1071" s="59" t="s">
        <v>7538</v>
      </c>
      <c r="I1071" s="59" t="s">
        <v>7651</v>
      </c>
      <c r="J1071" s="59" t="s">
        <v>963</v>
      </c>
      <c r="K1071" s="59" t="s">
        <v>963</v>
      </c>
      <c r="L1071" s="84">
        <f>'20400 Sales - Premiums'!J34</f>
        <v>0</v>
      </c>
    </row>
    <row r="1072" spans="4:12" s="55" customFormat="1" ht="15" thickBot="1" x14ac:dyDescent="0.35">
      <c r="D1072" s="58">
        <v>24</v>
      </c>
      <c r="E1072" s="58" t="s">
        <v>7686</v>
      </c>
      <c r="F1072" s="58"/>
      <c r="G1072" s="59" t="s">
        <v>771</v>
      </c>
      <c r="H1072" s="59" t="s">
        <v>7538</v>
      </c>
      <c r="I1072" s="59" t="s">
        <v>7651</v>
      </c>
      <c r="J1072" s="59" t="s">
        <v>7659</v>
      </c>
      <c r="K1072" s="59" t="s">
        <v>7659</v>
      </c>
      <c r="L1072" s="84">
        <f>'20400 Sales - Premiums'!J35</f>
        <v>0</v>
      </c>
    </row>
    <row r="1073" spans="4:12" s="55" customFormat="1" ht="15" thickBot="1" x14ac:dyDescent="0.35">
      <c r="D1073" s="58">
        <v>24</v>
      </c>
      <c r="E1073" s="58" t="s">
        <v>7687</v>
      </c>
      <c r="F1073" s="58"/>
      <c r="G1073" s="59" t="s">
        <v>771</v>
      </c>
      <c r="H1073" s="59" t="s">
        <v>7538</v>
      </c>
      <c r="I1073" s="59" t="s">
        <v>7651</v>
      </c>
      <c r="J1073" s="59" t="s">
        <v>775</v>
      </c>
      <c r="K1073" s="59" t="s">
        <v>775</v>
      </c>
      <c r="L1073" s="84">
        <f>'20400 Sales - Premiums'!J36</f>
        <v>0</v>
      </c>
    </row>
    <row r="1074" spans="4:12" s="55" customFormat="1" ht="15" thickBot="1" x14ac:dyDescent="0.35">
      <c r="D1074" s="58">
        <v>24</v>
      </c>
      <c r="E1074" s="58" t="s">
        <v>7688</v>
      </c>
      <c r="F1074" s="58"/>
      <c r="G1074" s="59" t="s">
        <v>772</v>
      </c>
      <c r="H1074" s="59" t="s">
        <v>763</v>
      </c>
      <c r="I1074" s="59" t="s">
        <v>7651</v>
      </c>
      <c r="J1074" s="59" t="s">
        <v>303</v>
      </c>
      <c r="K1074" s="59" t="s">
        <v>303</v>
      </c>
      <c r="L1074" s="84">
        <f>'20400 Sales - Premiums'!D28</f>
        <v>0</v>
      </c>
    </row>
    <row r="1075" spans="4:12" s="55" customFormat="1" ht="15" thickBot="1" x14ac:dyDescent="0.35">
      <c r="D1075" s="58">
        <v>24</v>
      </c>
      <c r="E1075" s="58" t="s">
        <v>7689</v>
      </c>
      <c r="F1075" s="58"/>
      <c r="G1075" s="59" t="s">
        <v>772</v>
      </c>
      <c r="H1075" s="59" t="s">
        <v>763</v>
      </c>
      <c r="I1075" s="59" t="s">
        <v>7651</v>
      </c>
      <c r="J1075" s="59" t="s">
        <v>969</v>
      </c>
      <c r="K1075" s="59" t="s">
        <v>969</v>
      </c>
      <c r="L1075" s="84">
        <f>'20400 Sales - Premiums'!D29</f>
        <v>0</v>
      </c>
    </row>
    <row r="1076" spans="4:12" s="55" customFormat="1" ht="15" thickBot="1" x14ac:dyDescent="0.35">
      <c r="D1076" s="58">
        <v>24</v>
      </c>
      <c r="E1076" s="58" t="s">
        <v>7690</v>
      </c>
      <c r="F1076" s="58"/>
      <c r="G1076" s="59" t="s">
        <v>772</v>
      </c>
      <c r="H1076" s="59" t="s">
        <v>763</v>
      </c>
      <c r="I1076" s="59" t="s">
        <v>7651</v>
      </c>
      <c r="J1076" s="59" t="s">
        <v>970</v>
      </c>
      <c r="K1076" s="59" t="s">
        <v>970</v>
      </c>
      <c r="L1076" s="84">
        <f>'20400 Sales - Premiums'!D30</f>
        <v>0</v>
      </c>
    </row>
    <row r="1077" spans="4:12" s="55" customFormat="1" ht="15" thickBot="1" x14ac:dyDescent="0.35">
      <c r="D1077" s="58">
        <v>24</v>
      </c>
      <c r="E1077" s="58" t="s">
        <v>7691</v>
      </c>
      <c r="F1077" s="58"/>
      <c r="G1077" s="59" t="s">
        <v>772</v>
      </c>
      <c r="H1077" s="59" t="s">
        <v>763</v>
      </c>
      <c r="I1077" s="59" t="s">
        <v>7651</v>
      </c>
      <c r="J1077" s="59" t="s">
        <v>957</v>
      </c>
      <c r="K1077" s="59" t="s">
        <v>957</v>
      </c>
      <c r="L1077" s="84">
        <f>'20400 Sales - Premiums'!D31</f>
        <v>0</v>
      </c>
    </row>
    <row r="1078" spans="4:12" s="55" customFormat="1" ht="15" thickBot="1" x14ac:dyDescent="0.35">
      <c r="D1078" s="58">
        <v>24</v>
      </c>
      <c r="E1078" s="58" t="s">
        <v>7692</v>
      </c>
      <c r="F1078" s="58"/>
      <c r="G1078" s="59" t="s">
        <v>772</v>
      </c>
      <c r="H1078" s="59" t="s">
        <v>763</v>
      </c>
      <c r="I1078" s="59" t="s">
        <v>7651</v>
      </c>
      <c r="J1078" s="59" t="s">
        <v>971</v>
      </c>
      <c r="K1078" s="59" t="s">
        <v>971</v>
      </c>
      <c r="L1078" s="84">
        <f>'20400 Sales - Premiums'!D32</f>
        <v>0</v>
      </c>
    </row>
    <row r="1079" spans="4:12" s="55" customFormat="1" ht="15" thickBot="1" x14ac:dyDescent="0.35">
      <c r="D1079" s="58">
        <v>24</v>
      </c>
      <c r="E1079" s="58" t="s">
        <v>7693</v>
      </c>
      <c r="F1079" s="58"/>
      <c r="G1079" s="59" t="s">
        <v>772</v>
      </c>
      <c r="H1079" s="59" t="s">
        <v>763</v>
      </c>
      <c r="I1079" s="59" t="s">
        <v>7651</v>
      </c>
      <c r="J1079" s="59" t="s">
        <v>962</v>
      </c>
      <c r="K1079" s="59" t="s">
        <v>962</v>
      </c>
      <c r="L1079" s="84">
        <f>'20400 Sales - Premiums'!D33</f>
        <v>0</v>
      </c>
    </row>
    <row r="1080" spans="4:12" s="55" customFormat="1" ht="15" thickBot="1" x14ac:dyDescent="0.35">
      <c r="D1080" s="58">
        <v>24</v>
      </c>
      <c r="E1080" s="58" t="s">
        <v>7694</v>
      </c>
      <c r="F1080" s="58"/>
      <c r="G1080" s="59" t="s">
        <v>772</v>
      </c>
      <c r="H1080" s="59" t="s">
        <v>763</v>
      </c>
      <c r="I1080" s="59" t="s">
        <v>7651</v>
      </c>
      <c r="J1080" s="59" t="s">
        <v>963</v>
      </c>
      <c r="K1080" s="59" t="s">
        <v>963</v>
      </c>
      <c r="L1080" s="84">
        <f>'20400 Sales - Premiums'!D34</f>
        <v>0</v>
      </c>
    </row>
    <row r="1081" spans="4:12" s="55" customFormat="1" ht="15" thickBot="1" x14ac:dyDescent="0.35">
      <c r="D1081" s="58">
        <v>24</v>
      </c>
      <c r="E1081" s="58" t="s">
        <v>7695</v>
      </c>
      <c r="F1081" s="58"/>
      <c r="G1081" s="59" t="s">
        <v>772</v>
      </c>
      <c r="H1081" s="59" t="s">
        <v>763</v>
      </c>
      <c r="I1081" s="59" t="s">
        <v>7651</v>
      </c>
      <c r="J1081" s="59" t="s">
        <v>7659</v>
      </c>
      <c r="K1081" s="59" t="s">
        <v>7659</v>
      </c>
      <c r="L1081" s="84">
        <f>'20400 Sales - Premiums'!D35</f>
        <v>0</v>
      </c>
    </row>
    <row r="1082" spans="4:12" s="55" customFormat="1" ht="15" thickBot="1" x14ac:dyDescent="0.35">
      <c r="D1082" s="58">
        <v>24</v>
      </c>
      <c r="E1082" s="58" t="s">
        <v>7696</v>
      </c>
      <c r="F1082" s="58"/>
      <c r="G1082" s="59" t="s">
        <v>772</v>
      </c>
      <c r="H1082" s="59" t="s">
        <v>763</v>
      </c>
      <c r="I1082" s="59" t="s">
        <v>7651</v>
      </c>
      <c r="J1082" s="59" t="s">
        <v>775</v>
      </c>
      <c r="K1082" s="59" t="s">
        <v>775</v>
      </c>
      <c r="L1082" s="84">
        <f>'20400 Sales - Premiums'!D36</f>
        <v>0</v>
      </c>
    </row>
    <row r="1083" spans="4:12" s="55" customFormat="1" ht="15" thickBot="1" x14ac:dyDescent="0.35">
      <c r="D1083" s="58">
        <v>24</v>
      </c>
      <c r="E1083" s="58" t="s">
        <v>7697</v>
      </c>
      <c r="F1083" s="58"/>
      <c r="G1083" s="59" t="s">
        <v>772</v>
      </c>
      <c r="H1083" s="59" t="s">
        <v>7538</v>
      </c>
      <c r="I1083" s="59" t="s">
        <v>7651</v>
      </c>
      <c r="J1083" s="59" t="s">
        <v>303</v>
      </c>
      <c r="K1083" s="59" t="s">
        <v>303</v>
      </c>
      <c r="L1083" s="84">
        <f>'20400 Sales - Premiums'!K28</f>
        <v>0</v>
      </c>
    </row>
    <row r="1084" spans="4:12" s="55" customFormat="1" ht="15" thickBot="1" x14ac:dyDescent="0.35">
      <c r="D1084" s="58">
        <v>24</v>
      </c>
      <c r="E1084" s="58" t="s">
        <v>7698</v>
      </c>
      <c r="F1084" s="58"/>
      <c r="G1084" s="59" t="s">
        <v>772</v>
      </c>
      <c r="H1084" s="59" t="s">
        <v>7538</v>
      </c>
      <c r="I1084" s="59" t="s">
        <v>7651</v>
      </c>
      <c r="J1084" s="59" t="s">
        <v>969</v>
      </c>
      <c r="K1084" s="59" t="s">
        <v>969</v>
      </c>
      <c r="L1084" s="84">
        <f>'20400 Sales - Premiums'!K29</f>
        <v>0</v>
      </c>
    </row>
    <row r="1085" spans="4:12" s="55" customFormat="1" ht="15" thickBot="1" x14ac:dyDescent="0.35">
      <c r="D1085" s="58">
        <v>24</v>
      </c>
      <c r="E1085" s="58" t="s">
        <v>7699</v>
      </c>
      <c r="F1085" s="58"/>
      <c r="G1085" s="59" t="s">
        <v>772</v>
      </c>
      <c r="H1085" s="59" t="s">
        <v>7538</v>
      </c>
      <c r="I1085" s="59" t="s">
        <v>7651</v>
      </c>
      <c r="J1085" s="59" t="s">
        <v>970</v>
      </c>
      <c r="K1085" s="59" t="s">
        <v>970</v>
      </c>
      <c r="L1085" s="84">
        <f>'20400 Sales - Premiums'!K30</f>
        <v>0</v>
      </c>
    </row>
    <row r="1086" spans="4:12" s="55" customFormat="1" ht="15" thickBot="1" x14ac:dyDescent="0.35">
      <c r="D1086" s="58">
        <v>24</v>
      </c>
      <c r="E1086" s="58" t="s">
        <v>7700</v>
      </c>
      <c r="F1086" s="58"/>
      <c r="G1086" s="59" t="s">
        <v>772</v>
      </c>
      <c r="H1086" s="59" t="s">
        <v>7538</v>
      </c>
      <c r="I1086" s="59" t="s">
        <v>7651</v>
      </c>
      <c r="J1086" s="59" t="s">
        <v>957</v>
      </c>
      <c r="K1086" s="59" t="s">
        <v>957</v>
      </c>
      <c r="L1086" s="84">
        <f>'20400 Sales - Premiums'!K31</f>
        <v>0</v>
      </c>
    </row>
    <row r="1087" spans="4:12" s="55" customFormat="1" ht="15" thickBot="1" x14ac:dyDescent="0.35">
      <c r="D1087" s="58">
        <v>24</v>
      </c>
      <c r="E1087" s="58" t="s">
        <v>7701</v>
      </c>
      <c r="F1087" s="58"/>
      <c r="G1087" s="59" t="s">
        <v>772</v>
      </c>
      <c r="H1087" s="59" t="s">
        <v>7538</v>
      </c>
      <c r="I1087" s="59" t="s">
        <v>7651</v>
      </c>
      <c r="J1087" s="59" t="s">
        <v>971</v>
      </c>
      <c r="K1087" s="59" t="s">
        <v>971</v>
      </c>
      <c r="L1087" s="84">
        <f>'20400 Sales - Premiums'!K32</f>
        <v>0</v>
      </c>
    </row>
    <row r="1088" spans="4:12" s="55" customFormat="1" ht="15" thickBot="1" x14ac:dyDescent="0.35">
      <c r="D1088" s="58">
        <v>24</v>
      </c>
      <c r="E1088" s="58" t="s">
        <v>7702</v>
      </c>
      <c r="F1088" s="58"/>
      <c r="G1088" s="59" t="s">
        <v>772</v>
      </c>
      <c r="H1088" s="59" t="s">
        <v>7538</v>
      </c>
      <c r="I1088" s="59" t="s">
        <v>7651</v>
      </c>
      <c r="J1088" s="59" t="s">
        <v>962</v>
      </c>
      <c r="K1088" s="59" t="s">
        <v>962</v>
      </c>
      <c r="L1088" s="84">
        <f>'20400 Sales - Premiums'!K33</f>
        <v>0</v>
      </c>
    </row>
    <row r="1089" spans="4:12" s="55" customFormat="1" ht="15" thickBot="1" x14ac:dyDescent="0.35">
      <c r="D1089" s="58">
        <v>24</v>
      </c>
      <c r="E1089" s="58" t="s">
        <v>7703</v>
      </c>
      <c r="F1089" s="58"/>
      <c r="G1089" s="59" t="s">
        <v>772</v>
      </c>
      <c r="H1089" s="59" t="s">
        <v>7538</v>
      </c>
      <c r="I1089" s="59" t="s">
        <v>7651</v>
      </c>
      <c r="J1089" s="59" t="s">
        <v>963</v>
      </c>
      <c r="K1089" s="59" t="s">
        <v>963</v>
      </c>
      <c r="L1089" s="84">
        <f>'20400 Sales - Premiums'!K34</f>
        <v>0</v>
      </c>
    </row>
    <row r="1090" spans="4:12" s="55" customFormat="1" ht="15" thickBot="1" x14ac:dyDescent="0.35">
      <c r="D1090" s="58">
        <v>24</v>
      </c>
      <c r="E1090" s="58" t="s">
        <v>7704</v>
      </c>
      <c r="F1090" s="58"/>
      <c r="G1090" s="59" t="s">
        <v>772</v>
      </c>
      <c r="H1090" s="59" t="s">
        <v>7538</v>
      </c>
      <c r="I1090" s="59" t="s">
        <v>7651</v>
      </c>
      <c r="J1090" s="59" t="s">
        <v>7659</v>
      </c>
      <c r="K1090" s="59" t="s">
        <v>7659</v>
      </c>
      <c r="L1090" s="84">
        <f>'20400 Sales - Premiums'!K35</f>
        <v>0</v>
      </c>
    </row>
    <row r="1091" spans="4:12" s="55" customFormat="1" ht="15" thickBot="1" x14ac:dyDescent="0.35">
      <c r="D1091" s="58">
        <v>24</v>
      </c>
      <c r="E1091" s="58" t="s">
        <v>7705</v>
      </c>
      <c r="F1091" s="58"/>
      <c r="G1091" s="59" t="s">
        <v>772</v>
      </c>
      <c r="H1091" s="59" t="s">
        <v>7538</v>
      </c>
      <c r="I1091" s="59" t="s">
        <v>7651</v>
      </c>
      <c r="J1091" s="59" t="s">
        <v>775</v>
      </c>
      <c r="K1091" s="59" t="s">
        <v>775</v>
      </c>
      <c r="L1091" s="84">
        <f>'20400 Sales - Premiums'!K36</f>
        <v>0</v>
      </c>
    </row>
    <row r="1092" spans="4:12" s="55" customFormat="1" ht="15" thickBot="1" x14ac:dyDescent="0.35">
      <c r="D1092" s="58">
        <v>24</v>
      </c>
      <c r="E1092" s="58" t="s">
        <v>7706</v>
      </c>
      <c r="F1092" s="58"/>
      <c r="G1092" s="59" t="s">
        <v>773</v>
      </c>
      <c r="H1092" s="59" t="s">
        <v>763</v>
      </c>
      <c r="I1092" s="59" t="s">
        <v>7651</v>
      </c>
      <c r="J1092" s="59" t="s">
        <v>303</v>
      </c>
      <c r="K1092" s="59" t="s">
        <v>303</v>
      </c>
      <c r="L1092" s="84">
        <f>'20400 Sales - Premiums'!E28</f>
        <v>0</v>
      </c>
    </row>
    <row r="1093" spans="4:12" s="55" customFormat="1" ht="15" thickBot="1" x14ac:dyDescent="0.35">
      <c r="D1093" s="58">
        <v>24</v>
      </c>
      <c r="E1093" s="58" t="s">
        <v>7707</v>
      </c>
      <c r="F1093" s="58"/>
      <c r="G1093" s="59" t="s">
        <v>773</v>
      </c>
      <c r="H1093" s="59" t="s">
        <v>763</v>
      </c>
      <c r="I1093" s="59" t="s">
        <v>7651</v>
      </c>
      <c r="J1093" s="59" t="s">
        <v>969</v>
      </c>
      <c r="K1093" s="59" t="s">
        <v>969</v>
      </c>
      <c r="L1093" s="84">
        <f>'20400 Sales - Premiums'!E29</f>
        <v>0</v>
      </c>
    </row>
    <row r="1094" spans="4:12" s="55" customFormat="1" ht="15" thickBot="1" x14ac:dyDescent="0.35">
      <c r="D1094" s="58">
        <v>24</v>
      </c>
      <c r="E1094" s="58" t="s">
        <v>7708</v>
      </c>
      <c r="F1094" s="58"/>
      <c r="G1094" s="59" t="s">
        <v>773</v>
      </c>
      <c r="H1094" s="59" t="s">
        <v>763</v>
      </c>
      <c r="I1094" s="59" t="s">
        <v>7651</v>
      </c>
      <c r="J1094" s="59" t="s">
        <v>970</v>
      </c>
      <c r="K1094" s="59" t="s">
        <v>970</v>
      </c>
      <c r="L1094" s="84">
        <f>'20400 Sales - Premiums'!E30</f>
        <v>0</v>
      </c>
    </row>
    <row r="1095" spans="4:12" s="55" customFormat="1" ht="15" thickBot="1" x14ac:dyDescent="0.35">
      <c r="D1095" s="58">
        <v>24</v>
      </c>
      <c r="E1095" s="58" t="s">
        <v>7709</v>
      </c>
      <c r="F1095" s="58"/>
      <c r="G1095" s="59" t="s">
        <v>773</v>
      </c>
      <c r="H1095" s="59" t="s">
        <v>763</v>
      </c>
      <c r="I1095" s="59" t="s">
        <v>7651</v>
      </c>
      <c r="J1095" s="59" t="s">
        <v>957</v>
      </c>
      <c r="K1095" s="59" t="s">
        <v>957</v>
      </c>
      <c r="L1095" s="84">
        <f>'20400 Sales - Premiums'!E31</f>
        <v>0</v>
      </c>
    </row>
    <row r="1096" spans="4:12" s="55" customFormat="1" ht="15" thickBot="1" x14ac:dyDescent="0.35">
      <c r="D1096" s="58">
        <v>24</v>
      </c>
      <c r="E1096" s="58" t="s">
        <v>7710</v>
      </c>
      <c r="F1096" s="58"/>
      <c r="G1096" s="59" t="s">
        <v>773</v>
      </c>
      <c r="H1096" s="59" t="s">
        <v>763</v>
      </c>
      <c r="I1096" s="59" t="s">
        <v>7651</v>
      </c>
      <c r="J1096" s="59" t="s">
        <v>971</v>
      </c>
      <c r="K1096" s="59" t="s">
        <v>971</v>
      </c>
      <c r="L1096" s="84">
        <f>'20400 Sales - Premiums'!E32</f>
        <v>0</v>
      </c>
    </row>
    <row r="1097" spans="4:12" s="55" customFormat="1" ht="15" thickBot="1" x14ac:dyDescent="0.35">
      <c r="D1097" s="58">
        <v>24</v>
      </c>
      <c r="E1097" s="58" t="s">
        <v>7711</v>
      </c>
      <c r="F1097" s="58"/>
      <c r="G1097" s="59" t="s">
        <v>773</v>
      </c>
      <c r="H1097" s="59" t="s">
        <v>763</v>
      </c>
      <c r="I1097" s="59" t="s">
        <v>7651</v>
      </c>
      <c r="J1097" s="59" t="s">
        <v>962</v>
      </c>
      <c r="K1097" s="59" t="s">
        <v>962</v>
      </c>
      <c r="L1097" s="84">
        <f>'20400 Sales - Premiums'!E33</f>
        <v>0</v>
      </c>
    </row>
    <row r="1098" spans="4:12" s="55" customFormat="1" ht="15" thickBot="1" x14ac:dyDescent="0.35">
      <c r="D1098" s="58">
        <v>24</v>
      </c>
      <c r="E1098" s="58" t="s">
        <v>7712</v>
      </c>
      <c r="F1098" s="58"/>
      <c r="G1098" s="59" t="s">
        <v>773</v>
      </c>
      <c r="H1098" s="59" t="s">
        <v>763</v>
      </c>
      <c r="I1098" s="59" t="s">
        <v>7651</v>
      </c>
      <c r="J1098" s="59" t="s">
        <v>963</v>
      </c>
      <c r="K1098" s="59" t="s">
        <v>963</v>
      </c>
      <c r="L1098" s="84">
        <f>'20400 Sales - Premiums'!E34</f>
        <v>0</v>
      </c>
    </row>
    <row r="1099" spans="4:12" s="55" customFormat="1" ht="15" thickBot="1" x14ac:dyDescent="0.35">
      <c r="D1099" s="58">
        <v>24</v>
      </c>
      <c r="E1099" s="58" t="s">
        <v>7713</v>
      </c>
      <c r="F1099" s="58"/>
      <c r="G1099" s="59" t="s">
        <v>773</v>
      </c>
      <c r="H1099" s="59" t="s">
        <v>763</v>
      </c>
      <c r="I1099" s="59" t="s">
        <v>7651</v>
      </c>
      <c r="J1099" s="59" t="s">
        <v>7659</v>
      </c>
      <c r="K1099" s="59" t="s">
        <v>7659</v>
      </c>
      <c r="L1099" s="84">
        <f>'20400 Sales - Premiums'!E35</f>
        <v>0</v>
      </c>
    </row>
    <row r="1100" spans="4:12" s="55" customFormat="1" ht="15" thickBot="1" x14ac:dyDescent="0.35">
      <c r="D1100" s="58">
        <v>24</v>
      </c>
      <c r="E1100" s="58" t="s">
        <v>7714</v>
      </c>
      <c r="F1100" s="58"/>
      <c r="G1100" s="59" t="s">
        <v>773</v>
      </c>
      <c r="H1100" s="59" t="s">
        <v>763</v>
      </c>
      <c r="I1100" s="59" t="s">
        <v>7651</v>
      </c>
      <c r="J1100" s="59" t="s">
        <v>775</v>
      </c>
      <c r="K1100" s="59" t="s">
        <v>775</v>
      </c>
      <c r="L1100" s="84">
        <f>'20400 Sales - Premiums'!E36</f>
        <v>0</v>
      </c>
    </row>
    <row r="1101" spans="4:12" s="55" customFormat="1" ht="15" thickBot="1" x14ac:dyDescent="0.35">
      <c r="D1101" s="58">
        <v>24</v>
      </c>
      <c r="E1101" s="58" t="s">
        <v>7715</v>
      </c>
      <c r="F1101" s="58"/>
      <c r="G1101" s="59" t="s">
        <v>773</v>
      </c>
      <c r="H1101" s="59" t="s">
        <v>7538</v>
      </c>
      <c r="I1101" s="59" t="s">
        <v>7651</v>
      </c>
      <c r="J1101" s="59" t="s">
        <v>303</v>
      </c>
      <c r="K1101" s="59" t="s">
        <v>303</v>
      </c>
      <c r="L1101" s="84">
        <f>'20400 Sales - Premiums'!L28</f>
        <v>0</v>
      </c>
    </row>
    <row r="1102" spans="4:12" s="55" customFormat="1" ht="15" thickBot="1" x14ac:dyDescent="0.35">
      <c r="D1102" s="58">
        <v>24</v>
      </c>
      <c r="E1102" s="58" t="s">
        <v>7716</v>
      </c>
      <c r="F1102" s="58"/>
      <c r="G1102" s="59" t="s">
        <v>773</v>
      </c>
      <c r="H1102" s="59" t="s">
        <v>7538</v>
      </c>
      <c r="I1102" s="59" t="s">
        <v>7651</v>
      </c>
      <c r="J1102" s="59" t="s">
        <v>969</v>
      </c>
      <c r="K1102" s="59" t="s">
        <v>969</v>
      </c>
      <c r="L1102" s="84">
        <f>'20400 Sales - Premiums'!L29</f>
        <v>0</v>
      </c>
    </row>
    <row r="1103" spans="4:12" s="55" customFormat="1" ht="15" thickBot="1" x14ac:dyDescent="0.35">
      <c r="D1103" s="58">
        <v>24</v>
      </c>
      <c r="E1103" s="58" t="s">
        <v>7717</v>
      </c>
      <c r="F1103" s="58"/>
      <c r="G1103" s="59" t="s">
        <v>773</v>
      </c>
      <c r="H1103" s="59" t="s">
        <v>7538</v>
      </c>
      <c r="I1103" s="59" t="s">
        <v>7651</v>
      </c>
      <c r="J1103" s="59" t="s">
        <v>970</v>
      </c>
      <c r="K1103" s="59" t="s">
        <v>970</v>
      </c>
      <c r="L1103" s="84">
        <f>'20400 Sales - Premiums'!L30</f>
        <v>0</v>
      </c>
    </row>
    <row r="1104" spans="4:12" s="55" customFormat="1" ht="15" thickBot="1" x14ac:dyDescent="0.35">
      <c r="D1104" s="58">
        <v>24</v>
      </c>
      <c r="E1104" s="58" t="s">
        <v>7718</v>
      </c>
      <c r="F1104" s="58"/>
      <c r="G1104" s="59" t="s">
        <v>773</v>
      </c>
      <c r="H1104" s="59" t="s">
        <v>7538</v>
      </c>
      <c r="I1104" s="59" t="s">
        <v>7651</v>
      </c>
      <c r="J1104" s="59" t="s">
        <v>957</v>
      </c>
      <c r="K1104" s="59" t="s">
        <v>957</v>
      </c>
      <c r="L1104" s="84">
        <f>'20400 Sales - Premiums'!L31</f>
        <v>0</v>
      </c>
    </row>
    <row r="1105" spans="4:12" s="55" customFormat="1" ht="15" thickBot="1" x14ac:dyDescent="0.35">
      <c r="D1105" s="58">
        <v>24</v>
      </c>
      <c r="E1105" s="58" t="s">
        <v>7719</v>
      </c>
      <c r="F1105" s="58"/>
      <c r="G1105" s="59" t="s">
        <v>773</v>
      </c>
      <c r="H1105" s="59" t="s">
        <v>7538</v>
      </c>
      <c r="I1105" s="59" t="s">
        <v>7651</v>
      </c>
      <c r="J1105" s="59" t="s">
        <v>971</v>
      </c>
      <c r="K1105" s="59" t="s">
        <v>971</v>
      </c>
      <c r="L1105" s="84">
        <f>'20400 Sales - Premiums'!L32</f>
        <v>0</v>
      </c>
    </row>
    <row r="1106" spans="4:12" s="55" customFormat="1" ht="15" thickBot="1" x14ac:dyDescent="0.35">
      <c r="D1106" s="58">
        <v>24</v>
      </c>
      <c r="E1106" s="58" t="s">
        <v>7720</v>
      </c>
      <c r="F1106" s="58"/>
      <c r="G1106" s="59" t="s">
        <v>773</v>
      </c>
      <c r="H1106" s="59" t="s">
        <v>7538</v>
      </c>
      <c r="I1106" s="59" t="s">
        <v>7651</v>
      </c>
      <c r="J1106" s="59" t="s">
        <v>962</v>
      </c>
      <c r="K1106" s="59" t="s">
        <v>962</v>
      </c>
      <c r="L1106" s="84">
        <f>'20400 Sales - Premiums'!L33</f>
        <v>0</v>
      </c>
    </row>
    <row r="1107" spans="4:12" s="55" customFormat="1" ht="15" thickBot="1" x14ac:dyDescent="0.35">
      <c r="D1107" s="58">
        <v>24</v>
      </c>
      <c r="E1107" s="58" t="s">
        <v>7721</v>
      </c>
      <c r="F1107" s="58"/>
      <c r="G1107" s="59" t="s">
        <v>773</v>
      </c>
      <c r="H1107" s="59" t="s">
        <v>7538</v>
      </c>
      <c r="I1107" s="59" t="s">
        <v>7651</v>
      </c>
      <c r="J1107" s="59" t="s">
        <v>963</v>
      </c>
      <c r="K1107" s="59" t="s">
        <v>963</v>
      </c>
      <c r="L1107" s="84">
        <f>'20400 Sales - Premiums'!L34</f>
        <v>0</v>
      </c>
    </row>
    <row r="1108" spans="4:12" s="55" customFormat="1" ht="15" thickBot="1" x14ac:dyDescent="0.35">
      <c r="D1108" s="58">
        <v>24</v>
      </c>
      <c r="E1108" s="58" t="s">
        <v>7722</v>
      </c>
      <c r="F1108" s="58"/>
      <c r="G1108" s="59" t="s">
        <v>773</v>
      </c>
      <c r="H1108" s="59" t="s">
        <v>7538</v>
      </c>
      <c r="I1108" s="59" t="s">
        <v>7651</v>
      </c>
      <c r="J1108" s="59" t="s">
        <v>7659</v>
      </c>
      <c r="K1108" s="59" t="s">
        <v>7659</v>
      </c>
      <c r="L1108" s="84">
        <f>'20400 Sales - Premiums'!L35</f>
        <v>0</v>
      </c>
    </row>
    <row r="1109" spans="4:12" s="55" customFormat="1" ht="15" thickBot="1" x14ac:dyDescent="0.35">
      <c r="D1109" s="58">
        <v>24</v>
      </c>
      <c r="E1109" s="58" t="s">
        <v>7723</v>
      </c>
      <c r="F1109" s="58"/>
      <c r="G1109" s="59" t="s">
        <v>773</v>
      </c>
      <c r="H1109" s="59" t="s">
        <v>7538</v>
      </c>
      <c r="I1109" s="59" t="s">
        <v>7651</v>
      </c>
      <c r="J1109" s="59" t="s">
        <v>775</v>
      </c>
      <c r="K1109" s="59" t="s">
        <v>775</v>
      </c>
      <c r="L1109" s="84">
        <f>'20400 Sales - Premiums'!L36</f>
        <v>0</v>
      </c>
    </row>
    <row r="1110" spans="4:12" s="55" customFormat="1" ht="15" thickBot="1" x14ac:dyDescent="0.35">
      <c r="D1110" s="58">
        <v>24</v>
      </c>
      <c r="E1110" s="58" t="s">
        <v>7724</v>
      </c>
      <c r="F1110" s="58"/>
      <c r="G1110" s="59" t="s">
        <v>774</v>
      </c>
      <c r="H1110" s="59" t="s">
        <v>763</v>
      </c>
      <c r="I1110" s="59" t="s">
        <v>7651</v>
      </c>
      <c r="J1110" s="59" t="s">
        <v>303</v>
      </c>
      <c r="K1110" s="59" t="s">
        <v>303</v>
      </c>
      <c r="L1110" s="84">
        <f>'20400 Sales - Premiums'!F28</f>
        <v>0</v>
      </c>
    </row>
    <row r="1111" spans="4:12" s="55" customFormat="1" ht="15" thickBot="1" x14ac:dyDescent="0.35">
      <c r="D1111" s="58">
        <v>24</v>
      </c>
      <c r="E1111" s="58" t="s">
        <v>7725</v>
      </c>
      <c r="F1111" s="58"/>
      <c r="G1111" s="59" t="s">
        <v>774</v>
      </c>
      <c r="H1111" s="59" t="s">
        <v>763</v>
      </c>
      <c r="I1111" s="59" t="s">
        <v>7651</v>
      </c>
      <c r="J1111" s="59" t="s">
        <v>969</v>
      </c>
      <c r="K1111" s="59" t="s">
        <v>969</v>
      </c>
      <c r="L1111" s="84">
        <f>'20400 Sales - Premiums'!F29</f>
        <v>0</v>
      </c>
    </row>
    <row r="1112" spans="4:12" s="55" customFormat="1" ht="15" thickBot="1" x14ac:dyDescent="0.35">
      <c r="D1112" s="58">
        <v>24</v>
      </c>
      <c r="E1112" s="58" t="s">
        <v>7726</v>
      </c>
      <c r="F1112" s="58"/>
      <c r="G1112" s="59" t="s">
        <v>774</v>
      </c>
      <c r="H1112" s="59" t="s">
        <v>763</v>
      </c>
      <c r="I1112" s="59" t="s">
        <v>7651</v>
      </c>
      <c r="J1112" s="59" t="s">
        <v>970</v>
      </c>
      <c r="K1112" s="59" t="s">
        <v>970</v>
      </c>
      <c r="L1112" s="84">
        <f>'20400 Sales - Premiums'!F30</f>
        <v>0</v>
      </c>
    </row>
    <row r="1113" spans="4:12" s="55" customFormat="1" ht="15" thickBot="1" x14ac:dyDescent="0.35">
      <c r="D1113" s="58">
        <v>24</v>
      </c>
      <c r="E1113" s="58" t="s">
        <v>7727</v>
      </c>
      <c r="F1113" s="58"/>
      <c r="G1113" s="59" t="s">
        <v>774</v>
      </c>
      <c r="H1113" s="59" t="s">
        <v>763</v>
      </c>
      <c r="I1113" s="59" t="s">
        <v>7651</v>
      </c>
      <c r="J1113" s="59" t="s">
        <v>957</v>
      </c>
      <c r="K1113" s="59" t="s">
        <v>957</v>
      </c>
      <c r="L1113" s="84">
        <f>'20400 Sales - Premiums'!F31</f>
        <v>0</v>
      </c>
    </row>
    <row r="1114" spans="4:12" s="55" customFormat="1" ht="15" thickBot="1" x14ac:dyDescent="0.35">
      <c r="D1114" s="58">
        <v>24</v>
      </c>
      <c r="E1114" s="58" t="s">
        <v>7728</v>
      </c>
      <c r="F1114" s="58"/>
      <c r="G1114" s="59" t="s">
        <v>774</v>
      </c>
      <c r="H1114" s="59" t="s">
        <v>763</v>
      </c>
      <c r="I1114" s="59" t="s">
        <v>7651</v>
      </c>
      <c r="J1114" s="59" t="s">
        <v>971</v>
      </c>
      <c r="K1114" s="59" t="s">
        <v>971</v>
      </c>
      <c r="L1114" s="84">
        <f>'20400 Sales - Premiums'!F32</f>
        <v>0</v>
      </c>
    </row>
    <row r="1115" spans="4:12" s="55" customFormat="1" ht="15" thickBot="1" x14ac:dyDescent="0.35">
      <c r="D1115" s="58">
        <v>24</v>
      </c>
      <c r="E1115" s="58" t="s">
        <v>7729</v>
      </c>
      <c r="F1115" s="58"/>
      <c r="G1115" s="59" t="s">
        <v>774</v>
      </c>
      <c r="H1115" s="59" t="s">
        <v>763</v>
      </c>
      <c r="I1115" s="59" t="s">
        <v>7651</v>
      </c>
      <c r="J1115" s="59" t="s">
        <v>962</v>
      </c>
      <c r="K1115" s="59" t="s">
        <v>962</v>
      </c>
      <c r="L1115" s="84">
        <f>'20400 Sales - Premiums'!F33</f>
        <v>0</v>
      </c>
    </row>
    <row r="1116" spans="4:12" s="55" customFormat="1" ht="15" thickBot="1" x14ac:dyDescent="0.35">
      <c r="D1116" s="58">
        <v>24</v>
      </c>
      <c r="E1116" s="58" t="s">
        <v>7730</v>
      </c>
      <c r="F1116" s="58"/>
      <c r="G1116" s="59" t="s">
        <v>774</v>
      </c>
      <c r="H1116" s="59" t="s">
        <v>763</v>
      </c>
      <c r="I1116" s="59" t="s">
        <v>7651</v>
      </c>
      <c r="J1116" s="59" t="s">
        <v>963</v>
      </c>
      <c r="K1116" s="59" t="s">
        <v>963</v>
      </c>
      <c r="L1116" s="84">
        <f>'20400 Sales - Premiums'!F34</f>
        <v>0</v>
      </c>
    </row>
    <row r="1117" spans="4:12" s="55" customFormat="1" ht="15" thickBot="1" x14ac:dyDescent="0.35">
      <c r="D1117" s="58">
        <v>24</v>
      </c>
      <c r="E1117" s="58" t="s">
        <v>7731</v>
      </c>
      <c r="F1117" s="58"/>
      <c r="G1117" s="59" t="s">
        <v>774</v>
      </c>
      <c r="H1117" s="59" t="s">
        <v>763</v>
      </c>
      <c r="I1117" s="59" t="s">
        <v>7651</v>
      </c>
      <c r="J1117" s="59" t="s">
        <v>7659</v>
      </c>
      <c r="K1117" s="59" t="s">
        <v>7659</v>
      </c>
      <c r="L1117" s="84">
        <f>'20400 Sales - Premiums'!F35</f>
        <v>0</v>
      </c>
    </row>
    <row r="1118" spans="4:12" s="55" customFormat="1" ht="15" thickBot="1" x14ac:dyDescent="0.35">
      <c r="D1118" s="58">
        <v>24</v>
      </c>
      <c r="E1118" s="58" t="s">
        <v>7732</v>
      </c>
      <c r="F1118" s="58"/>
      <c r="G1118" s="59" t="s">
        <v>774</v>
      </c>
      <c r="H1118" s="59" t="s">
        <v>763</v>
      </c>
      <c r="I1118" s="59" t="s">
        <v>7651</v>
      </c>
      <c r="J1118" s="59" t="s">
        <v>775</v>
      </c>
      <c r="K1118" s="59" t="s">
        <v>775</v>
      </c>
      <c r="L1118" s="84">
        <f>'20400 Sales - Premiums'!F36</f>
        <v>0</v>
      </c>
    </row>
    <row r="1119" spans="4:12" s="55" customFormat="1" ht="15" thickBot="1" x14ac:dyDescent="0.35">
      <c r="D1119" s="58">
        <v>24</v>
      </c>
      <c r="E1119" s="58" t="s">
        <v>7733</v>
      </c>
      <c r="F1119" s="58"/>
      <c r="G1119" s="59" t="s">
        <v>774</v>
      </c>
      <c r="H1119" s="59" t="s">
        <v>7538</v>
      </c>
      <c r="I1119" s="59" t="s">
        <v>7651</v>
      </c>
      <c r="J1119" s="59" t="s">
        <v>303</v>
      </c>
      <c r="K1119" s="59" t="s">
        <v>303</v>
      </c>
      <c r="L1119" s="84">
        <f>'20400 Sales - Premiums'!M28</f>
        <v>0</v>
      </c>
    </row>
    <row r="1120" spans="4:12" s="55" customFormat="1" ht="15" thickBot="1" x14ac:dyDescent="0.35">
      <c r="D1120" s="58">
        <v>24</v>
      </c>
      <c r="E1120" s="58" t="s">
        <v>7734</v>
      </c>
      <c r="F1120" s="58"/>
      <c r="G1120" s="59" t="s">
        <v>774</v>
      </c>
      <c r="H1120" s="59" t="s">
        <v>7538</v>
      </c>
      <c r="I1120" s="59" t="s">
        <v>7651</v>
      </c>
      <c r="J1120" s="59" t="s">
        <v>969</v>
      </c>
      <c r="K1120" s="59" t="s">
        <v>969</v>
      </c>
      <c r="L1120" s="84">
        <f>'20400 Sales - Premiums'!M29</f>
        <v>0</v>
      </c>
    </row>
    <row r="1121" spans="4:12" s="55" customFormat="1" ht="15" thickBot="1" x14ac:dyDescent="0.35">
      <c r="D1121" s="58">
        <v>24</v>
      </c>
      <c r="E1121" s="58" t="s">
        <v>7735</v>
      </c>
      <c r="F1121" s="58"/>
      <c r="G1121" s="59" t="s">
        <v>774</v>
      </c>
      <c r="H1121" s="59" t="s">
        <v>7538</v>
      </c>
      <c r="I1121" s="59" t="s">
        <v>7651</v>
      </c>
      <c r="J1121" s="59" t="s">
        <v>970</v>
      </c>
      <c r="K1121" s="59" t="s">
        <v>970</v>
      </c>
      <c r="L1121" s="84">
        <f>'20400 Sales - Premiums'!M30</f>
        <v>0</v>
      </c>
    </row>
    <row r="1122" spans="4:12" s="55" customFormat="1" ht="15" thickBot="1" x14ac:dyDescent="0.35">
      <c r="D1122" s="58">
        <v>24</v>
      </c>
      <c r="E1122" s="58" t="s">
        <v>7736</v>
      </c>
      <c r="F1122" s="58"/>
      <c r="G1122" s="59" t="s">
        <v>774</v>
      </c>
      <c r="H1122" s="59" t="s">
        <v>7538</v>
      </c>
      <c r="I1122" s="59" t="s">
        <v>7651</v>
      </c>
      <c r="J1122" s="59" t="s">
        <v>957</v>
      </c>
      <c r="K1122" s="59" t="s">
        <v>957</v>
      </c>
      <c r="L1122" s="84">
        <f>'20400 Sales - Premiums'!M31</f>
        <v>0</v>
      </c>
    </row>
    <row r="1123" spans="4:12" s="55" customFormat="1" ht="15" thickBot="1" x14ac:dyDescent="0.35">
      <c r="D1123" s="58">
        <v>24</v>
      </c>
      <c r="E1123" s="58" t="s">
        <v>7737</v>
      </c>
      <c r="F1123" s="58"/>
      <c r="G1123" s="59" t="s">
        <v>774</v>
      </c>
      <c r="H1123" s="59" t="s">
        <v>7538</v>
      </c>
      <c r="I1123" s="59" t="s">
        <v>7651</v>
      </c>
      <c r="J1123" s="59" t="s">
        <v>971</v>
      </c>
      <c r="K1123" s="59" t="s">
        <v>971</v>
      </c>
      <c r="L1123" s="84">
        <f>'20400 Sales - Premiums'!M32</f>
        <v>0</v>
      </c>
    </row>
    <row r="1124" spans="4:12" s="55" customFormat="1" ht="15" thickBot="1" x14ac:dyDescent="0.35">
      <c r="D1124" s="58">
        <v>24</v>
      </c>
      <c r="E1124" s="58" t="s">
        <v>7738</v>
      </c>
      <c r="F1124" s="58"/>
      <c r="G1124" s="59" t="s">
        <v>774</v>
      </c>
      <c r="H1124" s="59" t="s">
        <v>7538</v>
      </c>
      <c r="I1124" s="59" t="s">
        <v>7651</v>
      </c>
      <c r="J1124" s="59" t="s">
        <v>962</v>
      </c>
      <c r="K1124" s="59" t="s">
        <v>962</v>
      </c>
      <c r="L1124" s="84">
        <f>'20400 Sales - Premiums'!M33</f>
        <v>0</v>
      </c>
    </row>
    <row r="1125" spans="4:12" s="55" customFormat="1" ht="15" thickBot="1" x14ac:dyDescent="0.35">
      <c r="D1125" s="58">
        <v>24</v>
      </c>
      <c r="E1125" s="58" t="s">
        <v>7739</v>
      </c>
      <c r="F1125" s="58"/>
      <c r="G1125" s="59" t="s">
        <v>774</v>
      </c>
      <c r="H1125" s="59" t="s">
        <v>7538</v>
      </c>
      <c r="I1125" s="59" t="s">
        <v>7651</v>
      </c>
      <c r="J1125" s="59" t="s">
        <v>963</v>
      </c>
      <c r="K1125" s="59" t="s">
        <v>963</v>
      </c>
      <c r="L1125" s="84">
        <f>'20400 Sales - Premiums'!M34</f>
        <v>0</v>
      </c>
    </row>
    <row r="1126" spans="4:12" s="55" customFormat="1" ht="15" thickBot="1" x14ac:dyDescent="0.35">
      <c r="D1126" s="58">
        <v>24</v>
      </c>
      <c r="E1126" s="58" t="s">
        <v>7740</v>
      </c>
      <c r="F1126" s="58"/>
      <c r="G1126" s="59" t="s">
        <v>774</v>
      </c>
      <c r="H1126" s="59" t="s">
        <v>7538</v>
      </c>
      <c r="I1126" s="59" t="s">
        <v>7651</v>
      </c>
      <c r="J1126" s="59" t="s">
        <v>7659</v>
      </c>
      <c r="K1126" s="59" t="s">
        <v>7659</v>
      </c>
      <c r="L1126" s="84">
        <f>'20400 Sales - Premiums'!M35</f>
        <v>0</v>
      </c>
    </row>
    <row r="1127" spans="4:12" s="55" customFormat="1" ht="15" thickBot="1" x14ac:dyDescent="0.35">
      <c r="D1127" s="58">
        <v>24</v>
      </c>
      <c r="E1127" s="58" t="s">
        <v>7741</v>
      </c>
      <c r="F1127" s="58"/>
      <c r="G1127" s="59" t="s">
        <v>774</v>
      </c>
      <c r="H1127" s="59" t="s">
        <v>7538</v>
      </c>
      <c r="I1127" s="59" t="s">
        <v>7651</v>
      </c>
      <c r="J1127" s="59" t="s">
        <v>775</v>
      </c>
      <c r="K1127" s="59" t="s">
        <v>775</v>
      </c>
      <c r="L1127" s="84">
        <f>'20400 Sales - Premiums'!M36</f>
        <v>0</v>
      </c>
    </row>
    <row r="1128" spans="4:12" s="55" customFormat="1" ht="15" thickBot="1" x14ac:dyDescent="0.35">
      <c r="D1128" s="58">
        <v>24</v>
      </c>
      <c r="E1128" s="58" t="s">
        <v>7742</v>
      </c>
      <c r="F1128" s="58"/>
      <c r="G1128" s="59" t="s">
        <v>775</v>
      </c>
      <c r="H1128" s="59" t="s">
        <v>763</v>
      </c>
      <c r="I1128" s="59" t="s">
        <v>7651</v>
      </c>
      <c r="J1128" s="59" t="s">
        <v>303</v>
      </c>
      <c r="K1128" s="59" t="s">
        <v>303</v>
      </c>
      <c r="L1128" s="84">
        <f>'20400 Sales - Premiums'!G28</f>
        <v>0</v>
      </c>
    </row>
    <row r="1129" spans="4:12" s="55" customFormat="1" ht="15" thickBot="1" x14ac:dyDescent="0.35">
      <c r="D1129" s="58">
        <v>24</v>
      </c>
      <c r="E1129" s="58" t="s">
        <v>7743</v>
      </c>
      <c r="F1129" s="58"/>
      <c r="G1129" s="59" t="s">
        <v>775</v>
      </c>
      <c r="H1129" s="59" t="s">
        <v>763</v>
      </c>
      <c r="I1129" s="59" t="s">
        <v>7651</v>
      </c>
      <c r="J1129" s="59" t="s">
        <v>969</v>
      </c>
      <c r="K1129" s="59" t="s">
        <v>969</v>
      </c>
      <c r="L1129" s="84">
        <f>'20400 Sales - Premiums'!G29</f>
        <v>0</v>
      </c>
    </row>
    <row r="1130" spans="4:12" s="55" customFormat="1" ht="15" thickBot="1" x14ac:dyDescent="0.35">
      <c r="D1130" s="58">
        <v>24</v>
      </c>
      <c r="E1130" s="58" t="s">
        <v>7744</v>
      </c>
      <c r="F1130" s="58"/>
      <c r="G1130" s="59" t="s">
        <v>775</v>
      </c>
      <c r="H1130" s="59" t="s">
        <v>763</v>
      </c>
      <c r="I1130" s="59" t="s">
        <v>7651</v>
      </c>
      <c r="J1130" s="59" t="s">
        <v>970</v>
      </c>
      <c r="K1130" s="59" t="s">
        <v>970</v>
      </c>
      <c r="L1130" s="84">
        <f>'20400 Sales - Premiums'!G30</f>
        <v>0</v>
      </c>
    </row>
    <row r="1131" spans="4:12" s="55" customFormat="1" ht="15" thickBot="1" x14ac:dyDescent="0.35">
      <c r="D1131" s="58">
        <v>24</v>
      </c>
      <c r="E1131" s="58" t="s">
        <v>7745</v>
      </c>
      <c r="F1131" s="58"/>
      <c r="G1131" s="59" t="s">
        <v>775</v>
      </c>
      <c r="H1131" s="59" t="s">
        <v>763</v>
      </c>
      <c r="I1131" s="59" t="s">
        <v>7651</v>
      </c>
      <c r="J1131" s="59" t="s">
        <v>957</v>
      </c>
      <c r="K1131" s="59" t="s">
        <v>957</v>
      </c>
      <c r="L1131" s="84">
        <f>'20400 Sales - Premiums'!G31</f>
        <v>0</v>
      </c>
    </row>
    <row r="1132" spans="4:12" s="55" customFormat="1" ht="15" thickBot="1" x14ac:dyDescent="0.35">
      <c r="D1132" s="58">
        <v>24</v>
      </c>
      <c r="E1132" s="58" t="s">
        <v>7746</v>
      </c>
      <c r="F1132" s="58"/>
      <c r="G1132" s="59" t="s">
        <v>775</v>
      </c>
      <c r="H1132" s="59" t="s">
        <v>763</v>
      </c>
      <c r="I1132" s="59" t="s">
        <v>7651</v>
      </c>
      <c r="J1132" s="59" t="s">
        <v>971</v>
      </c>
      <c r="K1132" s="59" t="s">
        <v>971</v>
      </c>
      <c r="L1132" s="84">
        <f>'20400 Sales - Premiums'!G32</f>
        <v>0</v>
      </c>
    </row>
    <row r="1133" spans="4:12" s="55" customFormat="1" ht="15" thickBot="1" x14ac:dyDescent="0.35">
      <c r="D1133" s="58">
        <v>24</v>
      </c>
      <c r="E1133" s="58" t="s">
        <v>7747</v>
      </c>
      <c r="F1133" s="58"/>
      <c r="G1133" s="59" t="s">
        <v>775</v>
      </c>
      <c r="H1133" s="59" t="s">
        <v>763</v>
      </c>
      <c r="I1133" s="59" t="s">
        <v>7651</v>
      </c>
      <c r="J1133" s="59" t="s">
        <v>962</v>
      </c>
      <c r="K1133" s="59" t="s">
        <v>962</v>
      </c>
      <c r="L1133" s="84">
        <f>'20400 Sales - Premiums'!G33</f>
        <v>0</v>
      </c>
    </row>
    <row r="1134" spans="4:12" s="55" customFormat="1" ht="15" thickBot="1" x14ac:dyDescent="0.35">
      <c r="D1134" s="58">
        <v>24</v>
      </c>
      <c r="E1134" s="58" t="s">
        <v>7748</v>
      </c>
      <c r="F1134" s="58"/>
      <c r="G1134" s="59" t="s">
        <v>775</v>
      </c>
      <c r="H1134" s="59" t="s">
        <v>763</v>
      </c>
      <c r="I1134" s="59" t="s">
        <v>7651</v>
      </c>
      <c r="J1134" s="59" t="s">
        <v>963</v>
      </c>
      <c r="K1134" s="59" t="s">
        <v>963</v>
      </c>
      <c r="L1134" s="84">
        <f>'20400 Sales - Premiums'!G34</f>
        <v>0</v>
      </c>
    </row>
    <row r="1135" spans="4:12" s="55" customFormat="1" ht="15" thickBot="1" x14ac:dyDescent="0.35">
      <c r="D1135" s="58">
        <v>24</v>
      </c>
      <c r="E1135" s="58" t="s">
        <v>7749</v>
      </c>
      <c r="F1135" s="58"/>
      <c r="G1135" s="59" t="s">
        <v>775</v>
      </c>
      <c r="H1135" s="59" t="s">
        <v>763</v>
      </c>
      <c r="I1135" s="59" t="s">
        <v>7651</v>
      </c>
      <c r="J1135" s="59" t="s">
        <v>7659</v>
      </c>
      <c r="K1135" s="59" t="s">
        <v>7659</v>
      </c>
      <c r="L1135" s="84">
        <f>'20400 Sales - Premiums'!G35</f>
        <v>0</v>
      </c>
    </row>
    <row r="1136" spans="4:12" s="55" customFormat="1" ht="15" thickBot="1" x14ac:dyDescent="0.35">
      <c r="D1136" s="58">
        <v>24</v>
      </c>
      <c r="E1136" s="58" t="s">
        <v>7750</v>
      </c>
      <c r="F1136" s="58"/>
      <c r="G1136" s="59" t="s">
        <v>775</v>
      </c>
      <c r="H1136" s="59" t="s">
        <v>763</v>
      </c>
      <c r="I1136" s="59" t="s">
        <v>7651</v>
      </c>
      <c r="J1136" s="59" t="s">
        <v>775</v>
      </c>
      <c r="K1136" s="59" t="s">
        <v>775</v>
      </c>
      <c r="L1136" s="84">
        <f>'20400 Sales - Premiums'!G36</f>
        <v>0</v>
      </c>
    </row>
    <row r="1137" spans="4:12" s="55" customFormat="1" ht="15" thickBot="1" x14ac:dyDescent="0.35">
      <c r="D1137" s="58">
        <v>24</v>
      </c>
      <c r="E1137" s="58" t="s">
        <v>7751</v>
      </c>
      <c r="F1137" s="58"/>
      <c r="G1137" s="59" t="s">
        <v>775</v>
      </c>
      <c r="H1137" s="59" t="s">
        <v>7538</v>
      </c>
      <c r="I1137" s="59" t="s">
        <v>7651</v>
      </c>
      <c r="J1137" s="59" t="s">
        <v>303</v>
      </c>
      <c r="K1137" s="59" t="s">
        <v>303</v>
      </c>
      <c r="L1137" s="84">
        <f>'20400 Sales - Premiums'!N28</f>
        <v>0</v>
      </c>
    </row>
    <row r="1138" spans="4:12" s="55" customFormat="1" ht="15" thickBot="1" x14ac:dyDescent="0.35">
      <c r="D1138" s="58">
        <v>24</v>
      </c>
      <c r="E1138" s="58" t="s">
        <v>7752</v>
      </c>
      <c r="F1138" s="58"/>
      <c r="G1138" s="59" t="s">
        <v>775</v>
      </c>
      <c r="H1138" s="59" t="s">
        <v>7538</v>
      </c>
      <c r="I1138" s="59" t="s">
        <v>7651</v>
      </c>
      <c r="J1138" s="59" t="s">
        <v>969</v>
      </c>
      <c r="K1138" s="59" t="s">
        <v>969</v>
      </c>
      <c r="L1138" s="84">
        <f>'20400 Sales - Premiums'!N29</f>
        <v>0</v>
      </c>
    </row>
    <row r="1139" spans="4:12" s="55" customFormat="1" ht="15" thickBot="1" x14ac:dyDescent="0.35">
      <c r="D1139" s="58">
        <v>24</v>
      </c>
      <c r="E1139" s="58" t="s">
        <v>7753</v>
      </c>
      <c r="F1139" s="58"/>
      <c r="G1139" s="59" t="s">
        <v>775</v>
      </c>
      <c r="H1139" s="59" t="s">
        <v>7538</v>
      </c>
      <c r="I1139" s="59" t="s">
        <v>7651</v>
      </c>
      <c r="J1139" s="59" t="s">
        <v>970</v>
      </c>
      <c r="K1139" s="59" t="s">
        <v>970</v>
      </c>
      <c r="L1139" s="84">
        <f>'20400 Sales - Premiums'!N30</f>
        <v>0</v>
      </c>
    </row>
    <row r="1140" spans="4:12" s="55" customFormat="1" ht="15" thickBot="1" x14ac:dyDescent="0.35">
      <c r="D1140" s="58">
        <v>24</v>
      </c>
      <c r="E1140" s="58" t="s">
        <v>7754</v>
      </c>
      <c r="F1140" s="58"/>
      <c r="G1140" s="59" t="s">
        <v>775</v>
      </c>
      <c r="H1140" s="59" t="s">
        <v>7538</v>
      </c>
      <c r="I1140" s="59" t="s">
        <v>7651</v>
      </c>
      <c r="J1140" s="59" t="s">
        <v>957</v>
      </c>
      <c r="K1140" s="59" t="s">
        <v>957</v>
      </c>
      <c r="L1140" s="84">
        <f>'20400 Sales - Premiums'!N31</f>
        <v>0</v>
      </c>
    </row>
    <row r="1141" spans="4:12" s="55" customFormat="1" ht="15" thickBot="1" x14ac:dyDescent="0.35">
      <c r="D1141" s="58">
        <v>24</v>
      </c>
      <c r="E1141" s="58" t="s">
        <v>7755</v>
      </c>
      <c r="F1141" s="58"/>
      <c r="G1141" s="59" t="s">
        <v>775</v>
      </c>
      <c r="H1141" s="59" t="s">
        <v>7538</v>
      </c>
      <c r="I1141" s="59" t="s">
        <v>7651</v>
      </c>
      <c r="J1141" s="59" t="s">
        <v>971</v>
      </c>
      <c r="K1141" s="59" t="s">
        <v>971</v>
      </c>
      <c r="L1141" s="84">
        <f>'20400 Sales - Premiums'!N32</f>
        <v>0</v>
      </c>
    </row>
    <row r="1142" spans="4:12" s="55" customFormat="1" ht="15" thickBot="1" x14ac:dyDescent="0.35">
      <c r="D1142" s="58">
        <v>24</v>
      </c>
      <c r="E1142" s="58" t="s">
        <v>7756</v>
      </c>
      <c r="F1142" s="58"/>
      <c r="G1142" s="59" t="s">
        <v>775</v>
      </c>
      <c r="H1142" s="59" t="s">
        <v>7538</v>
      </c>
      <c r="I1142" s="59" t="s">
        <v>7651</v>
      </c>
      <c r="J1142" s="59" t="s">
        <v>962</v>
      </c>
      <c r="K1142" s="59" t="s">
        <v>962</v>
      </c>
      <c r="L1142" s="84">
        <f>'20400 Sales - Premiums'!N33</f>
        <v>0</v>
      </c>
    </row>
    <row r="1143" spans="4:12" s="55" customFormat="1" ht="15" thickBot="1" x14ac:dyDescent="0.35">
      <c r="D1143" s="58">
        <v>24</v>
      </c>
      <c r="E1143" s="58" t="s">
        <v>7757</v>
      </c>
      <c r="F1143" s="58"/>
      <c r="G1143" s="59" t="s">
        <v>775</v>
      </c>
      <c r="H1143" s="59" t="s">
        <v>7538</v>
      </c>
      <c r="I1143" s="59" t="s">
        <v>7651</v>
      </c>
      <c r="J1143" s="59" t="s">
        <v>963</v>
      </c>
      <c r="K1143" s="59" t="s">
        <v>963</v>
      </c>
      <c r="L1143" s="84">
        <f>'20400 Sales - Premiums'!N34</f>
        <v>0</v>
      </c>
    </row>
    <row r="1144" spans="4:12" s="55" customFormat="1" ht="15" thickBot="1" x14ac:dyDescent="0.35">
      <c r="D1144" s="58">
        <v>24</v>
      </c>
      <c r="E1144" s="58" t="s">
        <v>7758</v>
      </c>
      <c r="F1144" s="58"/>
      <c r="G1144" s="59" t="s">
        <v>775</v>
      </c>
      <c r="H1144" s="59" t="s">
        <v>7538</v>
      </c>
      <c r="I1144" s="59" t="s">
        <v>7651</v>
      </c>
      <c r="J1144" s="59" t="s">
        <v>7659</v>
      </c>
      <c r="K1144" s="59" t="s">
        <v>7659</v>
      </c>
      <c r="L1144" s="84">
        <f>'20400 Sales - Premiums'!N35</f>
        <v>0</v>
      </c>
    </row>
    <row r="1145" spans="4:12" s="55" customFormat="1" ht="15" thickBot="1" x14ac:dyDescent="0.35">
      <c r="D1145" s="58">
        <v>24</v>
      </c>
      <c r="E1145" s="58" t="s">
        <v>7759</v>
      </c>
      <c r="F1145" s="58"/>
      <c r="G1145" s="59" t="s">
        <v>775</v>
      </c>
      <c r="H1145" s="59" t="s">
        <v>7538</v>
      </c>
      <c r="I1145" s="59" t="s">
        <v>7651</v>
      </c>
      <c r="J1145" s="59" t="s">
        <v>775</v>
      </c>
      <c r="K1145" s="59" t="s">
        <v>775</v>
      </c>
      <c r="L1145" s="84">
        <f>'20400 Sales - Premiums'!N36</f>
        <v>0</v>
      </c>
    </row>
    <row r="1146" spans="4:12" s="55" customFormat="1" ht="15" thickBot="1" x14ac:dyDescent="0.35">
      <c r="D1146" s="58">
        <v>24</v>
      </c>
      <c r="E1146" s="58" t="s">
        <v>7760</v>
      </c>
      <c r="F1146" s="58"/>
      <c r="G1146" s="59" t="s">
        <v>337</v>
      </c>
      <c r="H1146" s="59" t="s">
        <v>763</v>
      </c>
      <c r="I1146" s="59" t="s">
        <v>7651</v>
      </c>
      <c r="J1146" s="59" t="s">
        <v>303</v>
      </c>
      <c r="K1146" s="59" t="s">
        <v>303</v>
      </c>
      <c r="L1146" s="84">
        <f>'20400 Sales - Premiums'!H28</f>
        <v>0</v>
      </c>
    </row>
    <row r="1147" spans="4:12" s="55" customFormat="1" ht="15" thickBot="1" x14ac:dyDescent="0.35">
      <c r="D1147" s="58">
        <v>24</v>
      </c>
      <c r="E1147" s="58" t="s">
        <v>7761</v>
      </c>
      <c r="F1147" s="58"/>
      <c r="G1147" s="59" t="s">
        <v>337</v>
      </c>
      <c r="H1147" s="59" t="s">
        <v>763</v>
      </c>
      <c r="I1147" s="59" t="s">
        <v>7651</v>
      </c>
      <c r="J1147" s="59" t="s">
        <v>969</v>
      </c>
      <c r="K1147" s="59" t="s">
        <v>969</v>
      </c>
      <c r="L1147" s="84">
        <f>'20400 Sales - Premiums'!H29</f>
        <v>0</v>
      </c>
    </row>
    <row r="1148" spans="4:12" s="55" customFormat="1" ht="15" thickBot="1" x14ac:dyDescent="0.35">
      <c r="D1148" s="58">
        <v>24</v>
      </c>
      <c r="E1148" s="58" t="s">
        <v>7762</v>
      </c>
      <c r="F1148" s="58"/>
      <c r="G1148" s="59" t="s">
        <v>337</v>
      </c>
      <c r="H1148" s="59" t="s">
        <v>763</v>
      </c>
      <c r="I1148" s="59" t="s">
        <v>7651</v>
      </c>
      <c r="J1148" s="59" t="s">
        <v>970</v>
      </c>
      <c r="K1148" s="59" t="s">
        <v>970</v>
      </c>
      <c r="L1148" s="84">
        <f>'20400 Sales - Premiums'!H30</f>
        <v>0</v>
      </c>
    </row>
    <row r="1149" spans="4:12" s="55" customFormat="1" ht="15" thickBot="1" x14ac:dyDescent="0.35">
      <c r="D1149" s="58">
        <v>24</v>
      </c>
      <c r="E1149" s="58" t="s">
        <v>7763</v>
      </c>
      <c r="F1149" s="58"/>
      <c r="G1149" s="59" t="s">
        <v>337</v>
      </c>
      <c r="H1149" s="59" t="s">
        <v>763</v>
      </c>
      <c r="I1149" s="59" t="s">
        <v>7651</v>
      </c>
      <c r="J1149" s="59" t="s">
        <v>957</v>
      </c>
      <c r="K1149" s="59" t="s">
        <v>957</v>
      </c>
      <c r="L1149" s="84">
        <f>'20400 Sales - Premiums'!H31</f>
        <v>0</v>
      </c>
    </row>
    <row r="1150" spans="4:12" s="55" customFormat="1" ht="15" thickBot="1" x14ac:dyDescent="0.35">
      <c r="D1150" s="58">
        <v>24</v>
      </c>
      <c r="E1150" s="58" t="s">
        <v>7764</v>
      </c>
      <c r="F1150" s="58"/>
      <c r="G1150" s="59" t="s">
        <v>337</v>
      </c>
      <c r="H1150" s="59" t="s">
        <v>763</v>
      </c>
      <c r="I1150" s="59" t="s">
        <v>7651</v>
      </c>
      <c r="J1150" s="59" t="s">
        <v>971</v>
      </c>
      <c r="K1150" s="59" t="s">
        <v>971</v>
      </c>
      <c r="L1150" s="84">
        <f>'20400 Sales - Premiums'!H32</f>
        <v>0</v>
      </c>
    </row>
    <row r="1151" spans="4:12" s="55" customFormat="1" ht="15" thickBot="1" x14ac:dyDescent="0.35">
      <c r="D1151" s="58">
        <v>24</v>
      </c>
      <c r="E1151" s="58" t="s">
        <v>7765</v>
      </c>
      <c r="F1151" s="58"/>
      <c r="G1151" s="59" t="s">
        <v>337</v>
      </c>
      <c r="H1151" s="59" t="s">
        <v>763</v>
      </c>
      <c r="I1151" s="59" t="s">
        <v>7651</v>
      </c>
      <c r="J1151" s="59" t="s">
        <v>962</v>
      </c>
      <c r="K1151" s="59" t="s">
        <v>962</v>
      </c>
      <c r="L1151" s="84">
        <f>'20400 Sales - Premiums'!H33</f>
        <v>0</v>
      </c>
    </row>
    <row r="1152" spans="4:12" s="55" customFormat="1" ht="15" thickBot="1" x14ac:dyDescent="0.35">
      <c r="D1152" s="58">
        <v>24</v>
      </c>
      <c r="E1152" s="58" t="s">
        <v>7766</v>
      </c>
      <c r="F1152" s="58"/>
      <c r="G1152" s="59" t="s">
        <v>337</v>
      </c>
      <c r="H1152" s="59" t="s">
        <v>763</v>
      </c>
      <c r="I1152" s="59" t="s">
        <v>7651</v>
      </c>
      <c r="J1152" s="59" t="s">
        <v>963</v>
      </c>
      <c r="K1152" s="59" t="s">
        <v>963</v>
      </c>
      <c r="L1152" s="84">
        <f>'20400 Sales - Premiums'!H34</f>
        <v>0</v>
      </c>
    </row>
    <row r="1153" spans="1:12" s="55" customFormat="1" ht="15" thickBot="1" x14ac:dyDescent="0.35">
      <c r="A1153" s="61"/>
      <c r="B1153" s="61"/>
      <c r="C1153" s="61"/>
      <c r="D1153" s="58">
        <v>24</v>
      </c>
      <c r="E1153" s="58" t="s">
        <v>7767</v>
      </c>
      <c r="F1153" s="58"/>
      <c r="G1153" s="59" t="s">
        <v>337</v>
      </c>
      <c r="H1153" s="59" t="s">
        <v>763</v>
      </c>
      <c r="I1153" s="59" t="s">
        <v>7651</v>
      </c>
      <c r="J1153" s="59" t="s">
        <v>7659</v>
      </c>
      <c r="K1153" s="59" t="s">
        <v>7659</v>
      </c>
      <c r="L1153" s="84">
        <f>'20400 Sales - Premiums'!H35</f>
        <v>0</v>
      </c>
    </row>
    <row r="1154" spans="1:12" s="55" customFormat="1" ht="15" thickBot="1" x14ac:dyDescent="0.35">
      <c r="A1154" s="61"/>
      <c r="B1154" s="61"/>
      <c r="C1154" s="61"/>
      <c r="D1154" s="58">
        <v>24</v>
      </c>
      <c r="E1154" s="58" t="s">
        <v>7768</v>
      </c>
      <c r="F1154" s="58"/>
      <c r="G1154" s="59" t="s">
        <v>337</v>
      </c>
      <c r="H1154" s="59" t="s">
        <v>763</v>
      </c>
      <c r="I1154" s="59" t="s">
        <v>7651</v>
      </c>
      <c r="J1154" s="59" t="s">
        <v>775</v>
      </c>
      <c r="K1154" s="59" t="s">
        <v>775</v>
      </c>
      <c r="L1154" s="84">
        <f>'20400 Sales - Premiums'!H36</f>
        <v>0</v>
      </c>
    </row>
    <row r="1155" spans="1:12" s="55" customFormat="1" ht="15" thickBot="1" x14ac:dyDescent="0.35">
      <c r="A1155" s="61"/>
      <c r="B1155" s="61"/>
      <c r="C1155" s="61"/>
      <c r="D1155" s="58">
        <v>24</v>
      </c>
      <c r="E1155" s="58" t="s">
        <v>7769</v>
      </c>
      <c r="F1155" s="58"/>
      <c r="G1155" s="59" t="s">
        <v>337</v>
      </c>
      <c r="H1155" s="59" t="s">
        <v>7538</v>
      </c>
      <c r="I1155" s="59" t="s">
        <v>7651</v>
      </c>
      <c r="J1155" s="59" t="s">
        <v>303</v>
      </c>
      <c r="K1155" s="59" t="s">
        <v>303</v>
      </c>
      <c r="L1155" s="84">
        <f>'20400 Sales - Premiums'!O28</f>
        <v>0</v>
      </c>
    </row>
    <row r="1156" spans="1:12" s="55" customFormat="1" ht="15" thickBot="1" x14ac:dyDescent="0.35">
      <c r="A1156" s="61"/>
      <c r="B1156" s="61"/>
      <c r="C1156" s="61"/>
      <c r="D1156" s="58">
        <v>24</v>
      </c>
      <c r="E1156" s="58" t="s">
        <v>7770</v>
      </c>
      <c r="F1156" s="58"/>
      <c r="G1156" s="59" t="s">
        <v>337</v>
      </c>
      <c r="H1156" s="59" t="s">
        <v>7538</v>
      </c>
      <c r="I1156" s="59" t="s">
        <v>7651</v>
      </c>
      <c r="J1156" s="59" t="s">
        <v>969</v>
      </c>
      <c r="K1156" s="59" t="s">
        <v>969</v>
      </c>
      <c r="L1156" s="84">
        <f>'20400 Sales - Premiums'!O29</f>
        <v>0</v>
      </c>
    </row>
    <row r="1157" spans="1:12" s="55" customFormat="1" ht="15" thickBot="1" x14ac:dyDescent="0.35">
      <c r="A1157" s="61"/>
      <c r="B1157" s="61"/>
      <c r="C1157" s="61"/>
      <c r="D1157" s="58">
        <v>24</v>
      </c>
      <c r="E1157" s="58" t="s">
        <v>7771</v>
      </c>
      <c r="F1157" s="58"/>
      <c r="G1157" s="59" t="s">
        <v>337</v>
      </c>
      <c r="H1157" s="59" t="s">
        <v>7538</v>
      </c>
      <c r="I1157" s="59" t="s">
        <v>7651</v>
      </c>
      <c r="J1157" s="59" t="s">
        <v>970</v>
      </c>
      <c r="K1157" s="59" t="s">
        <v>970</v>
      </c>
      <c r="L1157" s="84">
        <f>'20400 Sales - Premiums'!O30</f>
        <v>0</v>
      </c>
    </row>
    <row r="1158" spans="1:12" s="55" customFormat="1" ht="15" thickBot="1" x14ac:dyDescent="0.35">
      <c r="A1158" s="61"/>
      <c r="B1158" s="61"/>
      <c r="C1158" s="61"/>
      <c r="D1158" s="58">
        <v>24</v>
      </c>
      <c r="E1158" s="58" t="s">
        <v>7772</v>
      </c>
      <c r="F1158" s="58"/>
      <c r="G1158" s="59" t="s">
        <v>337</v>
      </c>
      <c r="H1158" s="59" t="s">
        <v>7538</v>
      </c>
      <c r="I1158" s="59" t="s">
        <v>7651</v>
      </c>
      <c r="J1158" s="59" t="s">
        <v>957</v>
      </c>
      <c r="K1158" s="59" t="s">
        <v>957</v>
      </c>
      <c r="L1158" s="84">
        <f>'20400 Sales - Premiums'!O31</f>
        <v>0</v>
      </c>
    </row>
    <row r="1159" spans="1:12" s="55" customFormat="1" ht="15" thickBot="1" x14ac:dyDescent="0.35">
      <c r="A1159" s="61"/>
      <c r="B1159" s="61"/>
      <c r="C1159" s="61"/>
      <c r="D1159" s="58">
        <v>24</v>
      </c>
      <c r="E1159" s="58" t="s">
        <v>7773</v>
      </c>
      <c r="F1159" s="58"/>
      <c r="G1159" s="59" t="s">
        <v>337</v>
      </c>
      <c r="H1159" s="59" t="s">
        <v>7538</v>
      </c>
      <c r="I1159" s="59" t="s">
        <v>7651</v>
      </c>
      <c r="J1159" s="59" t="s">
        <v>971</v>
      </c>
      <c r="K1159" s="59" t="s">
        <v>971</v>
      </c>
      <c r="L1159" s="84">
        <f>'20400 Sales - Premiums'!O32</f>
        <v>0</v>
      </c>
    </row>
    <row r="1160" spans="1:12" s="55" customFormat="1" ht="15" thickBot="1" x14ac:dyDescent="0.35">
      <c r="A1160" s="61"/>
      <c r="B1160" s="61"/>
      <c r="C1160" s="61"/>
      <c r="D1160" s="58">
        <v>24</v>
      </c>
      <c r="E1160" s="58" t="s">
        <v>7774</v>
      </c>
      <c r="F1160" s="58"/>
      <c r="G1160" s="59" t="s">
        <v>337</v>
      </c>
      <c r="H1160" s="59" t="s">
        <v>7538</v>
      </c>
      <c r="I1160" s="59" t="s">
        <v>7651</v>
      </c>
      <c r="J1160" s="59" t="s">
        <v>962</v>
      </c>
      <c r="K1160" s="59" t="s">
        <v>962</v>
      </c>
      <c r="L1160" s="84">
        <f>'20400 Sales - Premiums'!O33</f>
        <v>0</v>
      </c>
    </row>
    <row r="1161" spans="1:12" s="55" customFormat="1" ht="15" thickBot="1" x14ac:dyDescent="0.35">
      <c r="A1161" s="61"/>
      <c r="B1161" s="61"/>
      <c r="C1161" s="61"/>
      <c r="D1161" s="58">
        <v>24</v>
      </c>
      <c r="E1161" s="58" t="s">
        <v>7775</v>
      </c>
      <c r="F1161" s="58"/>
      <c r="G1161" s="59" t="s">
        <v>337</v>
      </c>
      <c r="H1161" s="59" t="s">
        <v>7538</v>
      </c>
      <c r="I1161" s="59" t="s">
        <v>7651</v>
      </c>
      <c r="J1161" s="59" t="s">
        <v>963</v>
      </c>
      <c r="K1161" s="59" t="s">
        <v>963</v>
      </c>
      <c r="L1161" s="84">
        <f>'20400 Sales - Premiums'!O34</f>
        <v>0</v>
      </c>
    </row>
    <row r="1162" spans="1:12" s="55" customFormat="1" ht="15" thickBot="1" x14ac:dyDescent="0.35">
      <c r="A1162" s="61"/>
      <c r="B1162" s="61"/>
      <c r="C1162" s="61"/>
      <c r="D1162" s="58">
        <v>24</v>
      </c>
      <c r="E1162" s="58" t="s">
        <v>7776</v>
      </c>
      <c r="F1162" s="58"/>
      <c r="G1162" s="59" t="s">
        <v>337</v>
      </c>
      <c r="H1162" s="59" t="s">
        <v>7538</v>
      </c>
      <c r="I1162" s="59" t="s">
        <v>7651</v>
      </c>
      <c r="J1162" s="59" t="s">
        <v>7659</v>
      </c>
      <c r="K1162" s="59" t="s">
        <v>7659</v>
      </c>
      <c r="L1162" s="84">
        <f>'20400 Sales - Premiums'!O35</f>
        <v>0</v>
      </c>
    </row>
    <row r="1163" spans="1:12" s="55" customFormat="1" ht="15" thickBot="1" x14ac:dyDescent="0.35">
      <c r="A1163" s="61"/>
      <c r="B1163" s="61"/>
      <c r="C1163" s="61"/>
      <c r="D1163" s="58">
        <v>24</v>
      </c>
      <c r="E1163" s="58" t="s">
        <v>7777</v>
      </c>
      <c r="F1163" s="58"/>
      <c r="G1163" s="59" t="s">
        <v>337</v>
      </c>
      <c r="H1163" s="59" t="s">
        <v>7538</v>
      </c>
      <c r="I1163" s="59" t="s">
        <v>7651</v>
      </c>
      <c r="J1163" s="59" t="s">
        <v>775</v>
      </c>
      <c r="K1163" s="59" t="s">
        <v>775</v>
      </c>
      <c r="L1163" s="84">
        <f>'20400 Sales - Premiums'!O36</f>
        <v>0</v>
      </c>
    </row>
    <row r="1164" spans="1:12" s="55" customFormat="1" ht="15" thickBot="1" x14ac:dyDescent="0.35">
      <c r="A1164" s="61"/>
      <c r="B1164" s="61"/>
      <c r="C1164" s="61"/>
      <c r="D1164" s="58">
        <v>5</v>
      </c>
      <c r="E1164" s="58" t="s">
        <v>7778</v>
      </c>
      <c r="F1164" s="58"/>
      <c r="G1164" s="59" t="s">
        <v>952</v>
      </c>
      <c r="H1164" s="59" t="s">
        <v>763</v>
      </c>
      <c r="I1164" s="59" t="s">
        <v>52</v>
      </c>
      <c r="J1164" s="59" t="s">
        <v>977</v>
      </c>
      <c r="K1164" s="59" t="s">
        <v>977</v>
      </c>
      <c r="L1164" s="84">
        <f>'20500 Other Supp Data'!C7</f>
        <v>0</v>
      </c>
    </row>
    <row r="1165" spans="1:12" s="55" customFormat="1" ht="15" thickBot="1" x14ac:dyDescent="0.35">
      <c r="A1165" s="61"/>
      <c r="B1165" s="61"/>
      <c r="C1165" s="61"/>
      <c r="D1165" s="58">
        <v>12</v>
      </c>
      <c r="E1165" s="58" t="s">
        <v>7779</v>
      </c>
      <c r="G1165" s="59" t="s">
        <v>952</v>
      </c>
      <c r="H1165" s="59" t="s">
        <v>763</v>
      </c>
      <c r="I1165" s="59" t="s">
        <v>52</v>
      </c>
      <c r="J1165" s="59" t="s">
        <v>141</v>
      </c>
      <c r="K1165" s="59" t="s">
        <v>141</v>
      </c>
      <c r="L1165" s="84">
        <f>'20500 Other Supp Data'!C9</f>
        <v>0</v>
      </c>
    </row>
    <row r="1166" spans="1:12" s="55" customFormat="1" ht="15" thickBot="1" x14ac:dyDescent="0.35">
      <c r="A1166" s="61"/>
      <c r="B1166" s="61"/>
      <c r="C1166" s="61"/>
      <c r="D1166" s="58">
        <v>18</v>
      </c>
      <c r="E1166" s="58" t="s">
        <v>7780</v>
      </c>
      <c r="G1166" s="59" t="s">
        <v>952</v>
      </c>
      <c r="H1166" s="59" t="s">
        <v>763</v>
      </c>
      <c r="I1166" s="59" t="s">
        <v>52</v>
      </c>
      <c r="J1166" s="59" t="s">
        <v>979</v>
      </c>
      <c r="K1166" s="59" t="s">
        <v>979</v>
      </c>
      <c r="L1166" s="84">
        <f>'20500 Other Supp Data'!C11</f>
        <v>0</v>
      </c>
    </row>
    <row r="1167" spans="1:12" s="55" customFormat="1" ht="15" thickBot="1" x14ac:dyDescent="0.35">
      <c r="A1167" s="61"/>
      <c r="B1167" s="61"/>
      <c r="C1167" s="61"/>
      <c r="D1167" s="58">
        <v>32</v>
      </c>
      <c r="E1167" s="58" t="s">
        <v>7781</v>
      </c>
      <c r="G1167" s="59" t="s">
        <v>952</v>
      </c>
      <c r="H1167" s="59" t="s">
        <v>763</v>
      </c>
      <c r="I1167" s="59" t="s">
        <v>52</v>
      </c>
      <c r="J1167" s="59" t="s">
        <v>7782</v>
      </c>
      <c r="K1167" s="59" t="s">
        <v>7782</v>
      </c>
      <c r="L1167" s="84">
        <f>'20500 Other Supp Data'!C13</f>
        <v>0</v>
      </c>
    </row>
    <row r="1168" spans="1:12" s="55" customFormat="1" ht="15" thickBot="1" x14ac:dyDescent="0.35">
      <c r="A1168" s="61"/>
      <c r="B1168" s="61"/>
      <c r="C1168" s="61"/>
      <c r="D1168" s="58">
        <v>32</v>
      </c>
      <c r="E1168" s="58" t="s">
        <v>7783</v>
      </c>
      <c r="G1168" s="59" t="s">
        <v>952</v>
      </c>
      <c r="H1168" s="59" t="s">
        <v>763</v>
      </c>
      <c r="I1168" s="59" t="s">
        <v>52</v>
      </c>
      <c r="J1168" s="59" t="s">
        <v>981</v>
      </c>
      <c r="K1168" s="59" t="s">
        <v>981</v>
      </c>
      <c r="L1168" s="84">
        <f>'20500 Other Supp Data'!C14</f>
        <v>0</v>
      </c>
    </row>
    <row r="1169" spans="1:12" s="55" customFormat="1" ht="15" thickBot="1" x14ac:dyDescent="0.35">
      <c r="A1169" s="61"/>
      <c r="B1169" s="61"/>
      <c r="C1169" s="61"/>
      <c r="D1169" s="58">
        <v>32</v>
      </c>
      <c r="E1169" s="58" t="s">
        <v>7784</v>
      </c>
      <c r="G1169" s="59" t="s">
        <v>952</v>
      </c>
      <c r="H1169" s="59" t="s">
        <v>763</v>
      </c>
      <c r="I1169" s="59" t="s">
        <v>52</v>
      </c>
      <c r="J1169" s="59" t="s">
        <v>982</v>
      </c>
      <c r="K1169" s="59" t="s">
        <v>982</v>
      </c>
      <c r="L1169" s="84">
        <f>'20500 Other Supp Data'!C15</f>
        <v>0</v>
      </c>
    </row>
    <row r="1170" spans="1:12" s="55" customFormat="1" ht="15" thickBot="1" x14ac:dyDescent="0.35">
      <c r="A1170" s="61"/>
      <c r="B1170" s="61"/>
      <c r="C1170" s="61"/>
      <c r="D1170" s="58">
        <v>32</v>
      </c>
      <c r="E1170" s="58" t="s">
        <v>7785</v>
      </c>
      <c r="G1170" s="59" t="s">
        <v>952</v>
      </c>
      <c r="H1170" s="59" t="s">
        <v>763</v>
      </c>
      <c r="I1170" s="59" t="s">
        <v>52</v>
      </c>
      <c r="J1170" s="59" t="s">
        <v>983</v>
      </c>
      <c r="K1170" s="59" t="s">
        <v>983</v>
      </c>
      <c r="L1170" s="84">
        <f>'20500 Other Supp Data'!C16</f>
        <v>0</v>
      </c>
    </row>
    <row r="1171" spans="1:12" s="55" customFormat="1" ht="15" thickBot="1" x14ac:dyDescent="0.35">
      <c r="A1171" s="61"/>
      <c r="B1171" s="61"/>
      <c r="C1171" s="61"/>
      <c r="D1171" s="58">
        <v>33</v>
      </c>
      <c r="E1171" s="58" t="s">
        <v>7786</v>
      </c>
      <c r="G1171" s="59" t="s">
        <v>952</v>
      </c>
      <c r="H1171" s="59" t="s">
        <v>763</v>
      </c>
      <c r="I1171" s="59" t="s">
        <v>52</v>
      </c>
      <c r="J1171" s="59" t="s">
        <v>984</v>
      </c>
      <c r="K1171" s="59" t="s">
        <v>984</v>
      </c>
      <c r="L1171" s="84">
        <f>'20500 Other Supp Data'!C18</f>
        <v>0</v>
      </c>
    </row>
    <row r="1172" spans="1:12" s="55" customFormat="1" ht="15" thickBot="1" x14ac:dyDescent="0.35">
      <c r="A1172" s="61"/>
      <c r="B1172" s="61"/>
      <c r="C1172" s="61"/>
      <c r="D1172" s="58">
        <v>33</v>
      </c>
      <c r="E1172" s="58" t="s">
        <v>7787</v>
      </c>
      <c r="G1172" s="59" t="s">
        <v>952</v>
      </c>
      <c r="H1172" s="59" t="s">
        <v>763</v>
      </c>
      <c r="I1172" s="59" t="s">
        <v>52</v>
      </c>
      <c r="J1172" s="59" t="s">
        <v>985</v>
      </c>
      <c r="K1172" s="59" t="s">
        <v>985</v>
      </c>
      <c r="L1172" s="84">
        <f>'20500 Other Supp Data'!C19</f>
        <v>0</v>
      </c>
    </row>
    <row r="1173" spans="1:12" s="55" customFormat="1" ht="15" thickBot="1" x14ac:dyDescent="0.35">
      <c r="A1173" s="61"/>
      <c r="B1173" s="61"/>
      <c r="C1173" s="61"/>
      <c r="D1173" s="58" t="s">
        <v>241</v>
      </c>
      <c r="E1173" s="58" t="s">
        <v>7788</v>
      </c>
      <c r="G1173" s="59" t="s">
        <v>952</v>
      </c>
      <c r="H1173" s="59" t="s">
        <v>763</v>
      </c>
      <c r="I1173" s="59" t="s">
        <v>52</v>
      </c>
      <c r="J1173" s="59" t="s">
        <v>987</v>
      </c>
      <c r="K1173" s="59" t="s">
        <v>987</v>
      </c>
      <c r="L1173" s="84">
        <f>'20500 Other Supp Data'!C21</f>
        <v>0</v>
      </c>
    </row>
    <row r="1174" spans="1:12" s="55" customFormat="1" ht="15" thickBot="1" x14ac:dyDescent="0.35">
      <c r="A1174" s="61"/>
      <c r="B1174" s="61"/>
      <c r="C1174" s="61"/>
      <c r="D1174" s="58" t="s">
        <v>241</v>
      </c>
      <c r="E1174" s="58" t="s">
        <v>7789</v>
      </c>
      <c r="G1174" s="59" t="s">
        <v>952</v>
      </c>
      <c r="H1174" s="59" t="s">
        <v>763</v>
      </c>
      <c r="I1174" s="59" t="s">
        <v>52</v>
      </c>
      <c r="J1174" s="59" t="s">
        <v>988</v>
      </c>
      <c r="K1174" s="59" t="s">
        <v>988</v>
      </c>
      <c r="L1174" s="84">
        <f>'20500 Other Supp Data'!C22</f>
        <v>0</v>
      </c>
    </row>
    <row r="1175" spans="1:12" s="55" customFormat="1" ht="15" thickBot="1" x14ac:dyDescent="0.35">
      <c r="A1175" s="61"/>
      <c r="B1175" s="61"/>
      <c r="C1175" s="61"/>
      <c r="D1175" s="58" t="s">
        <v>241</v>
      </c>
      <c r="E1175" s="58" t="s">
        <v>7790</v>
      </c>
      <c r="G1175" s="59" t="s">
        <v>952</v>
      </c>
      <c r="H1175" s="59" t="s">
        <v>763</v>
      </c>
      <c r="I1175" s="59" t="s">
        <v>52</v>
      </c>
      <c r="J1175" s="59" t="s">
        <v>989</v>
      </c>
      <c r="K1175" s="59" t="s">
        <v>989</v>
      </c>
      <c r="L1175" s="84">
        <f>'20500 Other Supp Data'!C23</f>
        <v>0</v>
      </c>
    </row>
    <row r="1176" spans="1:12" s="55" customFormat="1" ht="15" thickBot="1" x14ac:dyDescent="0.35">
      <c r="A1176" s="61"/>
      <c r="B1176" s="61"/>
      <c r="C1176" s="61"/>
      <c r="D1176" s="58" t="s">
        <v>241</v>
      </c>
      <c r="E1176" s="58" t="s">
        <v>7791</v>
      </c>
      <c r="G1176" s="59" t="s">
        <v>952</v>
      </c>
      <c r="H1176" s="59" t="s">
        <v>763</v>
      </c>
      <c r="I1176" s="59" t="s">
        <v>52</v>
      </c>
      <c r="J1176" s="59" t="s">
        <v>990</v>
      </c>
      <c r="K1176" s="59" t="s">
        <v>990</v>
      </c>
      <c r="L1176" s="84">
        <f>'20500 Other Supp Data'!C24</f>
        <v>0</v>
      </c>
    </row>
    <row r="1177" spans="1:12" s="55" customFormat="1" ht="15" thickBot="1" x14ac:dyDescent="0.35">
      <c r="A1177" s="61"/>
      <c r="B1177" s="61"/>
      <c r="C1177" s="61"/>
      <c r="D1177" s="58" t="s">
        <v>245</v>
      </c>
      <c r="E1177" s="58" t="s">
        <v>7792</v>
      </c>
      <c r="G1177" s="59" t="s">
        <v>952</v>
      </c>
      <c r="H1177" s="59" t="s">
        <v>763</v>
      </c>
      <c r="I1177" s="59" t="s">
        <v>52</v>
      </c>
      <c r="J1177" s="59" t="s">
        <v>992</v>
      </c>
      <c r="K1177" s="59" t="s">
        <v>992</v>
      </c>
      <c r="L1177" s="84">
        <f>'20500 Other Supp Data'!C26</f>
        <v>0</v>
      </c>
    </row>
    <row r="1178" spans="1:12" s="55" customFormat="1" ht="15" thickBot="1" x14ac:dyDescent="0.35">
      <c r="A1178" s="61"/>
      <c r="B1178" s="61"/>
      <c r="C1178" s="61"/>
      <c r="D1178" s="58" t="s">
        <v>245</v>
      </c>
      <c r="E1178" s="58" t="s">
        <v>7793</v>
      </c>
      <c r="G1178" s="59" t="s">
        <v>952</v>
      </c>
      <c r="H1178" s="59" t="s">
        <v>763</v>
      </c>
      <c r="I1178" s="59" t="s">
        <v>52</v>
      </c>
      <c r="J1178" s="59" t="s">
        <v>993</v>
      </c>
      <c r="K1178" s="59" t="s">
        <v>993</v>
      </c>
      <c r="L1178" s="84">
        <f>'20500 Other Supp Data'!C27</f>
        <v>0</v>
      </c>
    </row>
    <row r="1179" spans="1:12" s="55" customFormat="1" ht="15" thickBot="1" x14ac:dyDescent="0.35">
      <c r="A1179" s="61"/>
      <c r="B1179" s="61"/>
      <c r="C1179" s="61"/>
      <c r="D1179" s="58" t="s">
        <v>245</v>
      </c>
      <c r="E1179" s="58" t="s">
        <v>7794</v>
      </c>
      <c r="G1179" s="59" t="s">
        <v>952</v>
      </c>
      <c r="H1179" s="59" t="s">
        <v>763</v>
      </c>
      <c r="I1179" s="59" t="s">
        <v>52</v>
      </c>
      <c r="J1179" s="59" t="s">
        <v>994</v>
      </c>
      <c r="K1179" s="59" t="s">
        <v>994</v>
      </c>
      <c r="L1179" s="84">
        <f>'20500 Other Supp Data'!C28</f>
        <v>0</v>
      </c>
    </row>
    <row r="1180" spans="1:12" s="55" customFormat="1" ht="15" thickBot="1" x14ac:dyDescent="0.35">
      <c r="A1180" s="61"/>
      <c r="B1180" s="61"/>
      <c r="C1180" s="61"/>
      <c r="D1180" s="58" t="s">
        <v>245</v>
      </c>
      <c r="E1180" s="58" t="s">
        <v>7795</v>
      </c>
      <c r="G1180" s="59" t="s">
        <v>952</v>
      </c>
      <c r="H1180" s="59" t="s">
        <v>763</v>
      </c>
      <c r="I1180" s="59" t="s">
        <v>52</v>
      </c>
      <c r="J1180" s="59" t="s">
        <v>995</v>
      </c>
      <c r="K1180" s="59" t="s">
        <v>995</v>
      </c>
      <c r="L1180" s="84">
        <f>'20500 Other Supp Data'!C29</f>
        <v>0</v>
      </c>
    </row>
    <row r="1181" spans="1:12" s="55" customFormat="1" ht="15" thickBot="1" x14ac:dyDescent="0.35">
      <c r="A1181" s="61"/>
      <c r="B1181" s="61"/>
      <c r="C1181" s="61"/>
      <c r="D1181" s="58" t="s">
        <v>248</v>
      </c>
      <c r="E1181" s="58" t="s">
        <v>7796</v>
      </c>
      <c r="G1181" s="59" t="s">
        <v>952</v>
      </c>
      <c r="H1181" s="59" t="s">
        <v>763</v>
      </c>
      <c r="I1181" s="59" t="s">
        <v>52</v>
      </c>
      <c r="J1181" s="59" t="s">
        <v>997</v>
      </c>
      <c r="K1181" s="59" t="s">
        <v>997</v>
      </c>
      <c r="L1181" s="84">
        <f>'20500 Other Supp Data'!C31</f>
        <v>0</v>
      </c>
    </row>
    <row r="1182" spans="1:12" s="55" customFormat="1" ht="15" thickBot="1" x14ac:dyDescent="0.35">
      <c r="A1182" s="61"/>
      <c r="B1182" s="61"/>
      <c r="C1182" s="61"/>
      <c r="D1182" s="58" t="s">
        <v>248</v>
      </c>
      <c r="E1182" s="58" t="s">
        <v>7797</v>
      </c>
      <c r="G1182" s="59" t="s">
        <v>952</v>
      </c>
      <c r="H1182" s="59" t="s">
        <v>763</v>
      </c>
      <c r="I1182" s="59" t="s">
        <v>52</v>
      </c>
      <c r="J1182" s="59" t="s">
        <v>998</v>
      </c>
      <c r="K1182" s="59" t="s">
        <v>998</v>
      </c>
      <c r="L1182" s="84">
        <f>'20500 Other Supp Data'!C32</f>
        <v>0</v>
      </c>
    </row>
    <row r="1183" spans="1:12" s="55" customFormat="1" ht="15" thickBot="1" x14ac:dyDescent="0.35">
      <c r="A1183" s="61"/>
      <c r="B1183" s="61"/>
      <c r="C1183" s="61"/>
      <c r="D1183" s="58" t="s">
        <v>248</v>
      </c>
      <c r="E1183" s="58" t="s">
        <v>7798</v>
      </c>
      <c r="G1183" s="59" t="s">
        <v>952</v>
      </c>
      <c r="H1183" s="59" t="s">
        <v>763</v>
      </c>
      <c r="I1183" s="59" t="s">
        <v>52</v>
      </c>
      <c r="J1183" s="59" t="s">
        <v>999</v>
      </c>
      <c r="K1183" s="59" t="s">
        <v>999</v>
      </c>
      <c r="L1183" s="84">
        <f>'20500 Other Supp Data'!C33</f>
        <v>0</v>
      </c>
    </row>
    <row r="1184" spans="1:12" s="55" customFormat="1" ht="15" thickBot="1" x14ac:dyDescent="0.35">
      <c r="A1184" s="61"/>
      <c r="B1184" s="61"/>
      <c r="C1184" s="61"/>
      <c r="D1184" s="58" t="s">
        <v>248</v>
      </c>
      <c r="E1184" s="58" t="s">
        <v>7799</v>
      </c>
      <c r="G1184" s="59" t="s">
        <v>952</v>
      </c>
      <c r="H1184" s="59" t="s">
        <v>763</v>
      </c>
      <c r="I1184" s="59" t="s">
        <v>52</v>
      </c>
      <c r="J1184" s="59" t="s">
        <v>1000</v>
      </c>
      <c r="K1184" s="59" t="s">
        <v>1000</v>
      </c>
      <c r="L1184" s="84">
        <f>'20500 Other Supp Data'!C34</f>
        <v>0</v>
      </c>
    </row>
    <row r="1185" spans="1:12" s="55" customFormat="1" ht="15" thickBot="1" x14ac:dyDescent="0.35">
      <c r="A1185" s="61"/>
      <c r="B1185" s="61"/>
      <c r="C1185" s="61"/>
      <c r="D1185" s="58">
        <v>35</v>
      </c>
      <c r="E1185" s="58" t="s">
        <v>7800</v>
      </c>
      <c r="G1185" s="59" t="s">
        <v>952</v>
      </c>
      <c r="H1185" s="59" t="s">
        <v>763</v>
      </c>
      <c r="I1185" s="59" t="s">
        <v>52</v>
      </c>
      <c r="J1185" s="59" t="s">
        <v>1001</v>
      </c>
      <c r="K1185" s="59" t="s">
        <v>1001</v>
      </c>
      <c r="L1185" s="84">
        <f>'20500 Other Supp Data'!C36</f>
        <v>0</v>
      </c>
    </row>
    <row r="1186" spans="1:12" s="55" customFormat="1" ht="15" thickBot="1" x14ac:dyDescent="0.35">
      <c r="A1186" s="61"/>
      <c r="B1186" s="61"/>
      <c r="C1186" s="61"/>
      <c r="D1186" s="58">
        <v>35</v>
      </c>
      <c r="E1186" s="58" t="s">
        <v>7801</v>
      </c>
      <c r="G1186" s="59" t="s">
        <v>952</v>
      </c>
      <c r="H1186" s="59" t="s">
        <v>763</v>
      </c>
      <c r="I1186" s="59" t="s">
        <v>52</v>
      </c>
      <c r="J1186" s="59" t="s">
        <v>1002</v>
      </c>
      <c r="K1186" s="59" t="s">
        <v>1002</v>
      </c>
      <c r="L1186" s="84">
        <f>'20500 Other Supp Data'!C37</f>
        <v>0</v>
      </c>
    </row>
    <row r="1187" spans="1:12" s="55" customFormat="1" ht="15" thickBot="1" x14ac:dyDescent="0.35">
      <c r="A1187" s="61"/>
      <c r="B1187" s="61"/>
      <c r="C1187" s="61"/>
      <c r="D1187" s="58">
        <v>35</v>
      </c>
      <c r="E1187" s="58" t="s">
        <v>7802</v>
      </c>
      <c r="G1187" s="59" t="s">
        <v>952</v>
      </c>
      <c r="H1187" s="59" t="s">
        <v>763</v>
      </c>
      <c r="I1187" s="59" t="s">
        <v>52</v>
      </c>
      <c r="J1187" s="59" t="s">
        <v>1003</v>
      </c>
      <c r="K1187" s="59" t="s">
        <v>1003</v>
      </c>
      <c r="L1187" s="84">
        <f>'20500 Other Supp Data'!C38</f>
        <v>0</v>
      </c>
    </row>
    <row r="1188" spans="1:12" s="55" customFormat="1" ht="15" thickBot="1" x14ac:dyDescent="0.35">
      <c r="A1188" s="61"/>
      <c r="B1188" s="61"/>
      <c r="C1188" s="61"/>
      <c r="D1188" s="58">
        <v>35</v>
      </c>
      <c r="E1188" s="58" t="s">
        <v>7803</v>
      </c>
      <c r="G1188" s="59" t="s">
        <v>952</v>
      </c>
      <c r="H1188" s="59" t="s">
        <v>763</v>
      </c>
      <c r="I1188" s="59" t="s">
        <v>52</v>
      </c>
      <c r="J1188" s="59" t="s">
        <v>1004</v>
      </c>
      <c r="K1188" s="59" t="s">
        <v>1004</v>
      </c>
      <c r="L1188" s="84">
        <f>'20500 Other Supp Data'!C39</f>
        <v>0</v>
      </c>
    </row>
    <row r="1189" spans="1:12" s="55" customFormat="1" ht="15" thickBot="1" x14ac:dyDescent="0.35">
      <c r="A1189" s="61"/>
      <c r="B1189" s="61"/>
      <c r="C1189" s="61"/>
      <c r="D1189" s="58">
        <v>35</v>
      </c>
      <c r="E1189" s="58" t="s">
        <v>7804</v>
      </c>
      <c r="G1189" s="59" t="s">
        <v>952</v>
      </c>
      <c r="H1189" s="59" t="s">
        <v>763</v>
      </c>
      <c r="I1189" s="59" t="s">
        <v>52</v>
      </c>
      <c r="J1189" s="59" t="s">
        <v>1005</v>
      </c>
      <c r="K1189" s="59" t="s">
        <v>1005</v>
      </c>
      <c r="L1189" s="84">
        <f>'20500 Other Supp Data'!C40</f>
        <v>0</v>
      </c>
    </row>
    <row r="1190" spans="1:12" s="55" customFormat="1" ht="15" thickBot="1" x14ac:dyDescent="0.35">
      <c r="A1190" s="61"/>
      <c r="B1190" s="61"/>
      <c r="C1190" s="61"/>
      <c r="D1190" s="58">
        <v>39</v>
      </c>
      <c r="E1190" s="58" t="s">
        <v>7805</v>
      </c>
      <c r="G1190" s="59" t="s">
        <v>952</v>
      </c>
      <c r="H1190" s="59" t="s">
        <v>763</v>
      </c>
      <c r="I1190" s="59" t="s">
        <v>52</v>
      </c>
      <c r="J1190" s="59" t="s">
        <v>7806</v>
      </c>
      <c r="K1190" s="59" t="s">
        <v>7806</v>
      </c>
      <c r="L1190" s="84">
        <f>'20500 Other Supp Data'!C45</f>
        <v>0</v>
      </c>
    </row>
    <row r="1191" spans="1:12" s="55" customFormat="1" ht="15" thickBot="1" x14ac:dyDescent="0.35">
      <c r="A1191" s="61"/>
      <c r="B1191" s="61"/>
      <c r="C1191" s="61"/>
      <c r="D1191" s="58">
        <v>39</v>
      </c>
      <c r="E1191" s="58" t="s">
        <v>7807</v>
      </c>
      <c r="G1191" s="59" t="s">
        <v>952</v>
      </c>
      <c r="H1191" s="59" t="s">
        <v>763</v>
      </c>
      <c r="I1191" s="59" t="s">
        <v>52</v>
      </c>
      <c r="J1191" s="59" t="s">
        <v>7808</v>
      </c>
      <c r="K1191" s="59" t="s">
        <v>7808</v>
      </c>
      <c r="L1191" s="84">
        <f>'20500 Other Supp Data'!C46</f>
        <v>0</v>
      </c>
    </row>
    <row r="1192" spans="1:12" s="55" customFormat="1" ht="15" thickBot="1" x14ac:dyDescent="0.35">
      <c r="A1192" s="61"/>
      <c r="B1192" s="61"/>
      <c r="C1192" s="61"/>
      <c r="D1192" s="58">
        <v>39</v>
      </c>
      <c r="E1192" s="58" t="s">
        <v>7809</v>
      </c>
      <c r="G1192" s="59" t="s">
        <v>952</v>
      </c>
      <c r="H1192" s="59" t="s">
        <v>763</v>
      </c>
      <c r="I1192" s="59" t="s">
        <v>52</v>
      </c>
      <c r="J1192" s="59" t="s">
        <v>7810</v>
      </c>
      <c r="K1192" s="59" t="s">
        <v>7810</v>
      </c>
      <c r="L1192" s="84">
        <f>'20500 Other Supp Data'!C47</f>
        <v>0</v>
      </c>
    </row>
    <row r="1193" spans="1:12" s="55" customFormat="1" ht="15" thickBot="1" x14ac:dyDescent="0.35">
      <c r="A1193" s="61"/>
      <c r="B1193" s="61"/>
      <c r="C1193" s="61"/>
      <c r="D1193" s="58">
        <v>39</v>
      </c>
      <c r="E1193" s="58" t="s">
        <v>7811</v>
      </c>
      <c r="G1193" s="59" t="s">
        <v>952</v>
      </c>
      <c r="H1193" s="59" t="s">
        <v>763</v>
      </c>
      <c r="I1193" s="59" t="s">
        <v>52</v>
      </c>
      <c r="J1193" s="59" t="s">
        <v>1013</v>
      </c>
      <c r="K1193" s="59" t="s">
        <v>1013</v>
      </c>
      <c r="L1193" s="84">
        <f>'20500 Other Supp Data'!C48</f>
        <v>0</v>
      </c>
    </row>
    <row r="1194" spans="1:12" s="55" customFormat="1" ht="15" thickBot="1" x14ac:dyDescent="0.35">
      <c r="A1194" s="61"/>
      <c r="B1194" s="61"/>
      <c r="C1194" s="61"/>
      <c r="D1194" s="58">
        <v>39</v>
      </c>
      <c r="E1194" s="58" t="s">
        <v>7812</v>
      </c>
      <c r="G1194" s="59" t="s">
        <v>952</v>
      </c>
      <c r="H1194" s="59" t="s">
        <v>763</v>
      </c>
      <c r="I1194" s="59" t="s">
        <v>52</v>
      </c>
      <c r="J1194" s="59" t="s">
        <v>1014</v>
      </c>
      <c r="K1194" s="59" t="s">
        <v>1014</v>
      </c>
      <c r="L1194" s="84">
        <f>'20500 Other Supp Data'!C49</f>
        <v>0</v>
      </c>
    </row>
    <row r="1195" spans="1:12" s="55" customFormat="1" ht="15" thickBot="1" x14ac:dyDescent="0.35">
      <c r="A1195" s="61"/>
      <c r="B1195" s="61"/>
      <c r="C1195" s="61"/>
      <c r="D1195" s="58">
        <v>39</v>
      </c>
      <c r="E1195" s="58" t="s">
        <v>7813</v>
      </c>
      <c r="F1195" s="29"/>
      <c r="G1195" s="59" t="s">
        <v>952</v>
      </c>
      <c r="H1195" s="59" t="s">
        <v>763</v>
      </c>
      <c r="I1195" s="59" t="s">
        <v>52</v>
      </c>
      <c r="J1195" s="59" t="s">
        <v>1015</v>
      </c>
      <c r="K1195" s="59" t="s">
        <v>1015</v>
      </c>
      <c r="L1195" s="84">
        <f>'20500 Other Supp Data'!C50</f>
        <v>0</v>
      </c>
    </row>
    <row r="1196" spans="1:12" s="55" customFormat="1" ht="15" thickBot="1" x14ac:dyDescent="0.35">
      <c r="A1196" s="61"/>
      <c r="B1196" s="61"/>
      <c r="C1196" s="61"/>
      <c r="D1196" s="58">
        <v>39</v>
      </c>
      <c r="E1196" s="58" t="s">
        <v>7814</v>
      </c>
      <c r="F1196" s="29"/>
      <c r="G1196" s="59" t="s">
        <v>952</v>
      </c>
      <c r="H1196" s="59" t="s">
        <v>763</v>
      </c>
      <c r="I1196" s="59" t="s">
        <v>52</v>
      </c>
      <c r="J1196" s="59" t="s">
        <v>1016</v>
      </c>
      <c r="K1196" s="59" t="s">
        <v>1016</v>
      </c>
      <c r="L1196" s="84">
        <f>'20500 Other Supp Data'!C51</f>
        <v>0</v>
      </c>
    </row>
    <row r="1197" spans="1:12" s="55" customFormat="1" ht="15" thickBot="1" x14ac:dyDescent="0.35">
      <c r="A1197" s="61"/>
      <c r="B1197" s="61"/>
      <c r="C1197" s="61"/>
      <c r="D1197" s="58">
        <v>5</v>
      </c>
      <c r="E1197" s="58" t="s">
        <v>7815</v>
      </c>
      <c r="F1197" s="58"/>
      <c r="G1197" s="59" t="s">
        <v>771</v>
      </c>
      <c r="H1197" s="59" t="s">
        <v>763</v>
      </c>
      <c r="I1197" s="59" t="s">
        <v>52</v>
      </c>
      <c r="J1197" s="59" t="s">
        <v>977</v>
      </c>
      <c r="K1197" s="59" t="s">
        <v>977</v>
      </c>
      <c r="L1197" s="84">
        <f>'20500 Other Supp Data'!D7</f>
        <v>0</v>
      </c>
    </row>
    <row r="1198" spans="1:12" s="55" customFormat="1" ht="15" thickBot="1" x14ac:dyDescent="0.35">
      <c r="A1198" s="61"/>
      <c r="B1198" s="61"/>
      <c r="C1198" s="61"/>
      <c r="D1198" s="58">
        <v>12</v>
      </c>
      <c r="E1198" s="58" t="s">
        <v>7816</v>
      </c>
      <c r="F1198" s="58"/>
      <c r="G1198" s="59" t="s">
        <v>771</v>
      </c>
      <c r="H1198" s="59" t="s">
        <v>763</v>
      </c>
      <c r="I1198" s="59" t="s">
        <v>52</v>
      </c>
      <c r="J1198" s="59" t="s">
        <v>141</v>
      </c>
      <c r="K1198" s="59" t="s">
        <v>141</v>
      </c>
      <c r="L1198" s="84">
        <f>'20500 Other Supp Data'!D9</f>
        <v>0</v>
      </c>
    </row>
    <row r="1199" spans="1:12" s="55" customFormat="1" ht="15" thickBot="1" x14ac:dyDescent="0.35">
      <c r="A1199" s="61"/>
      <c r="B1199" s="61"/>
      <c r="C1199" s="61"/>
      <c r="D1199" s="58">
        <v>32</v>
      </c>
      <c r="E1199" s="58" t="s">
        <v>7817</v>
      </c>
      <c r="G1199" s="59" t="s">
        <v>771</v>
      </c>
      <c r="H1199" s="59" t="s">
        <v>763</v>
      </c>
      <c r="I1199" s="59" t="s">
        <v>52</v>
      </c>
      <c r="J1199" s="60" t="s">
        <v>7782</v>
      </c>
      <c r="K1199" s="60" t="s">
        <v>7782</v>
      </c>
      <c r="L1199" s="84">
        <f>'20500 Other Supp Data'!D13</f>
        <v>0</v>
      </c>
    </row>
    <row r="1200" spans="1:12" s="55" customFormat="1" ht="15" thickBot="1" x14ac:dyDescent="0.35">
      <c r="A1200" s="61"/>
      <c r="B1200" s="61"/>
      <c r="C1200" s="61"/>
      <c r="D1200" s="58">
        <v>32</v>
      </c>
      <c r="E1200" s="58" t="s">
        <v>7818</v>
      </c>
      <c r="G1200" s="59" t="s">
        <v>771</v>
      </c>
      <c r="H1200" s="59" t="s">
        <v>763</v>
      </c>
      <c r="I1200" s="59" t="s">
        <v>52</v>
      </c>
      <c r="J1200" s="60" t="s">
        <v>981</v>
      </c>
      <c r="K1200" s="60" t="s">
        <v>981</v>
      </c>
      <c r="L1200" s="84">
        <f>'20500 Other Supp Data'!D14</f>
        <v>0</v>
      </c>
    </row>
    <row r="1201" spans="1:12" s="55" customFormat="1" ht="15" thickBot="1" x14ac:dyDescent="0.35">
      <c r="A1201" s="61"/>
      <c r="B1201" s="61"/>
      <c r="C1201" s="61"/>
      <c r="D1201" s="58">
        <v>32</v>
      </c>
      <c r="E1201" s="58" t="s">
        <v>7819</v>
      </c>
      <c r="G1201" s="59" t="s">
        <v>771</v>
      </c>
      <c r="H1201" s="59" t="s">
        <v>763</v>
      </c>
      <c r="I1201" s="59" t="s">
        <v>52</v>
      </c>
      <c r="J1201" s="60" t="s">
        <v>982</v>
      </c>
      <c r="K1201" s="60" t="s">
        <v>982</v>
      </c>
      <c r="L1201" s="84">
        <f>'20500 Other Supp Data'!D15</f>
        <v>0</v>
      </c>
    </row>
    <row r="1202" spans="1:12" s="55" customFormat="1" ht="15" thickBot="1" x14ac:dyDescent="0.35">
      <c r="A1202" s="61"/>
      <c r="B1202" s="61"/>
      <c r="C1202" s="61"/>
      <c r="D1202" s="58">
        <v>32</v>
      </c>
      <c r="E1202" s="58" t="s">
        <v>7820</v>
      </c>
      <c r="G1202" s="59" t="s">
        <v>771</v>
      </c>
      <c r="H1202" s="59" t="s">
        <v>763</v>
      </c>
      <c r="I1202" s="59" t="s">
        <v>52</v>
      </c>
      <c r="J1202" s="60" t="s">
        <v>983</v>
      </c>
      <c r="K1202" s="60" t="s">
        <v>983</v>
      </c>
      <c r="L1202" s="84">
        <f>'20500 Other Supp Data'!D16</f>
        <v>0</v>
      </c>
    </row>
    <row r="1203" spans="1:12" s="55" customFormat="1" ht="15" thickBot="1" x14ac:dyDescent="0.35">
      <c r="A1203" s="61"/>
      <c r="B1203" s="61"/>
      <c r="C1203" s="61"/>
      <c r="D1203" s="58">
        <v>33</v>
      </c>
      <c r="E1203" s="58" t="s">
        <v>7821</v>
      </c>
      <c r="G1203" s="59" t="s">
        <v>771</v>
      </c>
      <c r="H1203" s="59" t="s">
        <v>763</v>
      </c>
      <c r="I1203" s="59" t="s">
        <v>52</v>
      </c>
      <c r="J1203" s="60" t="s">
        <v>984</v>
      </c>
      <c r="K1203" s="60" t="s">
        <v>984</v>
      </c>
      <c r="L1203" s="84">
        <f>'20500 Other Supp Data'!D18</f>
        <v>0</v>
      </c>
    </row>
    <row r="1204" spans="1:12" s="55" customFormat="1" ht="15" thickBot="1" x14ac:dyDescent="0.35">
      <c r="A1204" s="61"/>
      <c r="B1204" s="61"/>
      <c r="C1204" s="61"/>
      <c r="D1204" s="58">
        <v>33</v>
      </c>
      <c r="E1204" s="58" t="s">
        <v>7822</v>
      </c>
      <c r="G1204" s="59" t="s">
        <v>771</v>
      </c>
      <c r="H1204" s="59" t="s">
        <v>763</v>
      </c>
      <c r="I1204" s="59" t="s">
        <v>52</v>
      </c>
      <c r="J1204" s="60" t="s">
        <v>985</v>
      </c>
      <c r="K1204" s="60" t="s">
        <v>985</v>
      </c>
      <c r="L1204" s="84">
        <f>'20500 Other Supp Data'!D19</f>
        <v>0</v>
      </c>
    </row>
    <row r="1205" spans="1:12" s="55" customFormat="1" ht="15" thickBot="1" x14ac:dyDescent="0.35">
      <c r="A1205" s="61"/>
      <c r="B1205" s="61"/>
      <c r="C1205" s="61"/>
      <c r="D1205" s="58" t="s">
        <v>241</v>
      </c>
      <c r="E1205" s="58" t="s">
        <v>7823</v>
      </c>
      <c r="G1205" s="59" t="s">
        <v>771</v>
      </c>
      <c r="H1205" s="59" t="s">
        <v>763</v>
      </c>
      <c r="I1205" s="59" t="s">
        <v>52</v>
      </c>
      <c r="J1205" s="60" t="s">
        <v>987</v>
      </c>
      <c r="K1205" s="60" t="s">
        <v>987</v>
      </c>
      <c r="L1205" s="84">
        <f>'20500 Other Supp Data'!D21</f>
        <v>0</v>
      </c>
    </row>
    <row r="1206" spans="1:12" s="55" customFormat="1" ht="15" thickBot="1" x14ac:dyDescent="0.35">
      <c r="A1206" s="61"/>
      <c r="B1206" s="61"/>
      <c r="C1206" s="61"/>
      <c r="D1206" s="58" t="s">
        <v>241</v>
      </c>
      <c r="E1206" s="58" t="s">
        <v>7824</v>
      </c>
      <c r="G1206" s="59" t="s">
        <v>771</v>
      </c>
      <c r="H1206" s="59" t="s">
        <v>763</v>
      </c>
      <c r="I1206" s="59" t="s">
        <v>52</v>
      </c>
      <c r="J1206" s="59" t="s">
        <v>988</v>
      </c>
      <c r="K1206" s="59" t="s">
        <v>988</v>
      </c>
      <c r="L1206" s="84">
        <f>'20500 Other Supp Data'!D22</f>
        <v>0</v>
      </c>
    </row>
    <row r="1207" spans="1:12" s="55" customFormat="1" ht="15" thickBot="1" x14ac:dyDescent="0.35">
      <c r="A1207" s="61"/>
      <c r="B1207" s="61"/>
      <c r="C1207" s="61"/>
      <c r="D1207" s="58" t="s">
        <v>241</v>
      </c>
      <c r="E1207" s="58" t="s">
        <v>7825</v>
      </c>
      <c r="G1207" s="59" t="s">
        <v>771</v>
      </c>
      <c r="H1207" s="59" t="s">
        <v>763</v>
      </c>
      <c r="I1207" s="59" t="s">
        <v>52</v>
      </c>
      <c r="J1207" s="59" t="s">
        <v>989</v>
      </c>
      <c r="K1207" s="59" t="s">
        <v>989</v>
      </c>
      <c r="L1207" s="84">
        <f>'20500 Other Supp Data'!D23</f>
        <v>0</v>
      </c>
    </row>
    <row r="1208" spans="1:12" s="55" customFormat="1" ht="15" thickBot="1" x14ac:dyDescent="0.35">
      <c r="A1208" s="61"/>
      <c r="B1208" s="61"/>
      <c r="C1208" s="61"/>
      <c r="D1208" s="58" t="s">
        <v>241</v>
      </c>
      <c r="E1208" s="58" t="s">
        <v>7826</v>
      </c>
      <c r="G1208" s="59" t="s">
        <v>771</v>
      </c>
      <c r="H1208" s="59" t="s">
        <v>763</v>
      </c>
      <c r="I1208" s="59" t="s">
        <v>52</v>
      </c>
      <c r="J1208" s="59" t="s">
        <v>990</v>
      </c>
      <c r="K1208" s="59" t="s">
        <v>990</v>
      </c>
      <c r="L1208" s="84">
        <f>'20500 Other Supp Data'!D24</f>
        <v>0</v>
      </c>
    </row>
    <row r="1209" spans="1:12" s="55" customFormat="1" ht="15" thickBot="1" x14ac:dyDescent="0.35">
      <c r="A1209" s="61"/>
      <c r="B1209" s="61"/>
      <c r="C1209" s="61"/>
      <c r="D1209" s="58" t="s">
        <v>245</v>
      </c>
      <c r="E1209" s="58" t="s">
        <v>7827</v>
      </c>
      <c r="G1209" s="59" t="s">
        <v>771</v>
      </c>
      <c r="H1209" s="59" t="s">
        <v>763</v>
      </c>
      <c r="I1209" s="59" t="s">
        <v>52</v>
      </c>
      <c r="J1209" s="59" t="s">
        <v>992</v>
      </c>
      <c r="K1209" s="59" t="s">
        <v>992</v>
      </c>
      <c r="L1209" s="84">
        <f>'20500 Other Supp Data'!D26</f>
        <v>0</v>
      </c>
    </row>
    <row r="1210" spans="1:12" s="55" customFormat="1" ht="15" thickBot="1" x14ac:dyDescent="0.35">
      <c r="A1210" s="61"/>
      <c r="B1210" s="61"/>
      <c r="C1210" s="61"/>
      <c r="D1210" s="58" t="s">
        <v>245</v>
      </c>
      <c r="E1210" s="58" t="s">
        <v>7828</v>
      </c>
      <c r="G1210" s="59" t="s">
        <v>771</v>
      </c>
      <c r="H1210" s="59" t="s">
        <v>763</v>
      </c>
      <c r="I1210" s="59" t="s">
        <v>52</v>
      </c>
      <c r="J1210" s="59" t="s">
        <v>993</v>
      </c>
      <c r="K1210" s="59" t="s">
        <v>993</v>
      </c>
      <c r="L1210" s="84">
        <f>'20500 Other Supp Data'!D27</f>
        <v>0</v>
      </c>
    </row>
    <row r="1211" spans="1:12" s="55" customFormat="1" ht="15" thickBot="1" x14ac:dyDescent="0.35">
      <c r="A1211" s="61"/>
      <c r="B1211" s="61"/>
      <c r="C1211" s="61"/>
      <c r="D1211" s="58" t="s">
        <v>245</v>
      </c>
      <c r="E1211" s="58" t="s">
        <v>7829</v>
      </c>
      <c r="G1211" s="59" t="s">
        <v>771</v>
      </c>
      <c r="H1211" s="59" t="s">
        <v>763</v>
      </c>
      <c r="I1211" s="59" t="s">
        <v>52</v>
      </c>
      <c r="J1211" s="59" t="s">
        <v>994</v>
      </c>
      <c r="K1211" s="59" t="s">
        <v>994</v>
      </c>
      <c r="L1211" s="84">
        <f>'20500 Other Supp Data'!D28</f>
        <v>0</v>
      </c>
    </row>
    <row r="1212" spans="1:12" s="55" customFormat="1" ht="15" thickBot="1" x14ac:dyDescent="0.35">
      <c r="A1212" s="61"/>
      <c r="B1212" s="61"/>
      <c r="C1212" s="61"/>
      <c r="D1212" s="58" t="s">
        <v>245</v>
      </c>
      <c r="E1212" s="58" t="s">
        <v>7830</v>
      </c>
      <c r="G1212" s="59" t="s">
        <v>771</v>
      </c>
      <c r="H1212" s="59" t="s">
        <v>763</v>
      </c>
      <c r="I1212" s="59" t="s">
        <v>52</v>
      </c>
      <c r="J1212" s="59" t="s">
        <v>995</v>
      </c>
      <c r="K1212" s="59" t="s">
        <v>995</v>
      </c>
      <c r="L1212" s="84">
        <f>'20500 Other Supp Data'!D29</f>
        <v>0</v>
      </c>
    </row>
    <row r="1213" spans="1:12" s="55" customFormat="1" ht="15" thickBot="1" x14ac:dyDescent="0.35">
      <c r="A1213" s="61"/>
      <c r="B1213" s="61"/>
      <c r="C1213" s="61"/>
      <c r="D1213" s="58" t="s">
        <v>248</v>
      </c>
      <c r="E1213" s="58" t="s">
        <v>7831</v>
      </c>
      <c r="G1213" s="59" t="s">
        <v>771</v>
      </c>
      <c r="H1213" s="59" t="s">
        <v>763</v>
      </c>
      <c r="I1213" s="59" t="s">
        <v>52</v>
      </c>
      <c r="J1213" s="59" t="s">
        <v>997</v>
      </c>
      <c r="K1213" s="59" t="s">
        <v>997</v>
      </c>
      <c r="L1213" s="84">
        <f>'20500 Other Supp Data'!D31</f>
        <v>0</v>
      </c>
    </row>
    <row r="1214" spans="1:12" s="55" customFormat="1" ht="15" thickBot="1" x14ac:dyDescent="0.35">
      <c r="A1214" s="61"/>
      <c r="B1214" s="61"/>
      <c r="C1214" s="61"/>
      <c r="D1214" s="58" t="s">
        <v>248</v>
      </c>
      <c r="E1214" s="58" t="s">
        <v>7832</v>
      </c>
      <c r="G1214" s="59" t="s">
        <v>771</v>
      </c>
      <c r="H1214" s="59" t="s">
        <v>763</v>
      </c>
      <c r="I1214" s="59" t="s">
        <v>52</v>
      </c>
      <c r="J1214" s="59" t="s">
        <v>998</v>
      </c>
      <c r="K1214" s="59" t="s">
        <v>998</v>
      </c>
      <c r="L1214" s="84">
        <f>'20500 Other Supp Data'!D32</f>
        <v>0</v>
      </c>
    </row>
    <row r="1215" spans="1:12" s="55" customFormat="1" ht="15" thickBot="1" x14ac:dyDescent="0.35">
      <c r="A1215" s="61"/>
      <c r="B1215" s="61"/>
      <c r="C1215" s="61"/>
      <c r="D1215" s="58" t="s">
        <v>248</v>
      </c>
      <c r="E1215" s="58" t="s">
        <v>7833</v>
      </c>
      <c r="G1215" s="59" t="s">
        <v>771</v>
      </c>
      <c r="H1215" s="59" t="s">
        <v>763</v>
      </c>
      <c r="I1215" s="59" t="s">
        <v>52</v>
      </c>
      <c r="J1215" s="59" t="s">
        <v>999</v>
      </c>
      <c r="K1215" s="59" t="s">
        <v>999</v>
      </c>
      <c r="L1215" s="84">
        <f>'20500 Other Supp Data'!D33</f>
        <v>0</v>
      </c>
    </row>
    <row r="1216" spans="1:12" s="55" customFormat="1" ht="15" thickBot="1" x14ac:dyDescent="0.35">
      <c r="A1216" s="61"/>
      <c r="B1216" s="61"/>
      <c r="C1216" s="61"/>
      <c r="D1216" s="58" t="s">
        <v>248</v>
      </c>
      <c r="E1216" s="58" t="s">
        <v>7834</v>
      </c>
      <c r="G1216" s="59" t="s">
        <v>771</v>
      </c>
      <c r="H1216" s="59" t="s">
        <v>763</v>
      </c>
      <c r="I1216" s="59" t="s">
        <v>52</v>
      </c>
      <c r="J1216" s="59" t="s">
        <v>1000</v>
      </c>
      <c r="K1216" s="59" t="s">
        <v>1000</v>
      </c>
      <c r="L1216" s="84">
        <f>'20500 Other Supp Data'!D34</f>
        <v>0</v>
      </c>
    </row>
    <row r="1217" spans="1:12" s="55" customFormat="1" ht="15" thickBot="1" x14ac:dyDescent="0.35">
      <c r="A1217" s="61"/>
      <c r="B1217" s="61"/>
      <c r="C1217" s="61"/>
      <c r="D1217" s="58">
        <v>35</v>
      </c>
      <c r="E1217" s="58" t="s">
        <v>7835</v>
      </c>
      <c r="G1217" s="59" t="s">
        <v>771</v>
      </c>
      <c r="H1217" s="59" t="s">
        <v>763</v>
      </c>
      <c r="I1217" s="59" t="s">
        <v>52</v>
      </c>
      <c r="J1217" s="59" t="s">
        <v>1001</v>
      </c>
      <c r="K1217" s="59" t="s">
        <v>1001</v>
      </c>
      <c r="L1217" s="84">
        <f>'20500 Other Supp Data'!D36</f>
        <v>0</v>
      </c>
    </row>
    <row r="1218" spans="1:12" s="55" customFormat="1" ht="15" thickBot="1" x14ac:dyDescent="0.35">
      <c r="A1218" s="61"/>
      <c r="B1218" s="61"/>
      <c r="C1218" s="61"/>
      <c r="D1218" s="58">
        <v>35</v>
      </c>
      <c r="E1218" s="58" t="s">
        <v>7836</v>
      </c>
      <c r="G1218" s="59" t="s">
        <v>771</v>
      </c>
      <c r="H1218" s="59" t="s">
        <v>763</v>
      </c>
      <c r="I1218" s="59" t="s">
        <v>52</v>
      </c>
      <c r="J1218" s="59" t="s">
        <v>1002</v>
      </c>
      <c r="K1218" s="59" t="s">
        <v>1002</v>
      </c>
      <c r="L1218" s="84">
        <f>'20500 Other Supp Data'!D37</f>
        <v>0</v>
      </c>
    </row>
    <row r="1219" spans="1:12" s="55" customFormat="1" ht="15" thickBot="1" x14ac:dyDescent="0.35">
      <c r="A1219" s="61"/>
      <c r="B1219" s="61"/>
      <c r="C1219" s="61"/>
      <c r="D1219" s="58">
        <v>35</v>
      </c>
      <c r="E1219" s="58" t="s">
        <v>7837</v>
      </c>
      <c r="G1219" s="59" t="s">
        <v>771</v>
      </c>
      <c r="H1219" s="59" t="s">
        <v>763</v>
      </c>
      <c r="I1219" s="59" t="s">
        <v>52</v>
      </c>
      <c r="J1219" s="59" t="s">
        <v>1003</v>
      </c>
      <c r="K1219" s="59" t="s">
        <v>1003</v>
      </c>
      <c r="L1219" s="84">
        <f>'20500 Other Supp Data'!D38</f>
        <v>0</v>
      </c>
    </row>
    <row r="1220" spans="1:12" s="55" customFormat="1" ht="15" thickBot="1" x14ac:dyDescent="0.35">
      <c r="A1220" s="61"/>
      <c r="B1220" s="61"/>
      <c r="C1220" s="61"/>
      <c r="D1220" s="58">
        <v>35</v>
      </c>
      <c r="E1220" s="58" t="s">
        <v>7838</v>
      </c>
      <c r="G1220" s="59" t="s">
        <v>771</v>
      </c>
      <c r="H1220" s="59" t="s">
        <v>763</v>
      </c>
      <c r="I1220" s="59" t="s">
        <v>52</v>
      </c>
      <c r="J1220" s="59" t="s">
        <v>1004</v>
      </c>
      <c r="K1220" s="59" t="s">
        <v>1004</v>
      </c>
      <c r="L1220" s="84">
        <f>'20500 Other Supp Data'!D39</f>
        <v>0</v>
      </c>
    </row>
    <row r="1221" spans="1:12" s="55" customFormat="1" ht="15" thickBot="1" x14ac:dyDescent="0.35">
      <c r="A1221" s="61"/>
      <c r="B1221" s="61"/>
      <c r="C1221" s="61"/>
      <c r="D1221" s="58">
        <v>35</v>
      </c>
      <c r="E1221" s="58" t="s">
        <v>7839</v>
      </c>
      <c r="G1221" s="59" t="s">
        <v>771</v>
      </c>
      <c r="H1221" s="59" t="s">
        <v>763</v>
      </c>
      <c r="I1221" s="59" t="s">
        <v>52</v>
      </c>
      <c r="J1221" s="59" t="s">
        <v>1005</v>
      </c>
      <c r="K1221" s="59" t="s">
        <v>1005</v>
      </c>
      <c r="L1221" s="84">
        <f>'20500 Other Supp Data'!D40</f>
        <v>0</v>
      </c>
    </row>
    <row r="1222" spans="1:12" s="55" customFormat="1" ht="15" thickBot="1" x14ac:dyDescent="0.35">
      <c r="A1222" s="61"/>
      <c r="B1222" s="61"/>
      <c r="C1222" s="61"/>
      <c r="D1222" s="58">
        <v>36</v>
      </c>
      <c r="E1222" s="58" t="s">
        <v>7840</v>
      </c>
      <c r="G1222" s="59" t="s">
        <v>771</v>
      </c>
      <c r="H1222" s="59" t="s">
        <v>763</v>
      </c>
      <c r="I1222" s="59" t="s">
        <v>52</v>
      </c>
      <c r="J1222" s="59" t="s">
        <v>1007</v>
      </c>
      <c r="K1222" s="59" t="s">
        <v>1007</v>
      </c>
      <c r="L1222" s="84">
        <f>'20500 Other Supp Data'!D42</f>
        <v>0</v>
      </c>
    </row>
    <row r="1223" spans="1:12" s="55" customFormat="1" ht="15" thickBot="1" x14ac:dyDescent="0.35">
      <c r="A1223" s="61"/>
      <c r="B1223" s="61"/>
      <c r="C1223" s="61"/>
      <c r="D1223" s="58">
        <v>36</v>
      </c>
      <c r="E1223" s="58" t="s">
        <v>7841</v>
      </c>
      <c r="G1223" s="59" t="s">
        <v>771</v>
      </c>
      <c r="H1223" s="59" t="s">
        <v>763</v>
      </c>
      <c r="I1223" s="59" t="s">
        <v>52</v>
      </c>
      <c r="J1223" s="59" t="s">
        <v>1008</v>
      </c>
      <c r="K1223" s="59" t="s">
        <v>1008</v>
      </c>
      <c r="L1223" s="84">
        <f>'20500 Other Supp Data'!D43</f>
        <v>0</v>
      </c>
    </row>
    <row r="1224" spans="1:12" s="55" customFormat="1" ht="15" thickBot="1" x14ac:dyDescent="0.35">
      <c r="A1224" s="61"/>
      <c r="B1224" s="61"/>
      <c r="C1224" s="61"/>
      <c r="D1224" s="58">
        <v>39</v>
      </c>
      <c r="E1224" s="58" t="s">
        <v>7842</v>
      </c>
      <c r="G1224" s="59" t="s">
        <v>771</v>
      </c>
      <c r="H1224" s="59" t="s">
        <v>763</v>
      </c>
      <c r="I1224" s="59" t="s">
        <v>52</v>
      </c>
      <c r="J1224" s="59" t="s">
        <v>7806</v>
      </c>
      <c r="K1224" s="59" t="s">
        <v>7806</v>
      </c>
      <c r="L1224" s="84">
        <f>'20500 Other Supp Data'!D45</f>
        <v>0</v>
      </c>
    </row>
    <row r="1225" spans="1:12" s="55" customFormat="1" ht="15" thickBot="1" x14ac:dyDescent="0.35">
      <c r="A1225" s="61"/>
      <c r="B1225" s="61"/>
      <c r="C1225" s="61"/>
      <c r="D1225" s="58">
        <v>39</v>
      </c>
      <c r="E1225" s="58" t="s">
        <v>7843</v>
      </c>
      <c r="G1225" s="59" t="s">
        <v>771</v>
      </c>
      <c r="H1225" s="59" t="s">
        <v>763</v>
      </c>
      <c r="I1225" s="59" t="s">
        <v>52</v>
      </c>
      <c r="J1225" s="59" t="s">
        <v>7808</v>
      </c>
      <c r="K1225" s="59" t="s">
        <v>7808</v>
      </c>
      <c r="L1225" s="84">
        <f>'20500 Other Supp Data'!D46</f>
        <v>0</v>
      </c>
    </row>
    <row r="1226" spans="1:12" s="55" customFormat="1" ht="15" thickBot="1" x14ac:dyDescent="0.35">
      <c r="A1226" s="61"/>
      <c r="B1226" s="61"/>
      <c r="C1226" s="61"/>
      <c r="D1226" s="58">
        <v>39</v>
      </c>
      <c r="E1226" s="58" t="s">
        <v>7844</v>
      </c>
      <c r="G1226" s="59" t="s">
        <v>771</v>
      </c>
      <c r="H1226" s="59" t="s">
        <v>763</v>
      </c>
      <c r="I1226" s="59" t="s">
        <v>52</v>
      </c>
      <c r="J1226" s="59" t="s">
        <v>7810</v>
      </c>
      <c r="K1226" s="59" t="s">
        <v>7810</v>
      </c>
      <c r="L1226" s="84">
        <f>'20500 Other Supp Data'!D47</f>
        <v>0</v>
      </c>
    </row>
    <row r="1227" spans="1:12" s="55" customFormat="1" ht="15" thickBot="1" x14ac:dyDescent="0.35">
      <c r="A1227" s="61"/>
      <c r="B1227" s="61"/>
      <c r="C1227" s="61"/>
      <c r="D1227" s="58">
        <v>39</v>
      </c>
      <c r="E1227" s="58" t="s">
        <v>7845</v>
      </c>
      <c r="G1227" s="59" t="s">
        <v>771</v>
      </c>
      <c r="H1227" s="59" t="s">
        <v>763</v>
      </c>
      <c r="I1227" s="59" t="s">
        <v>52</v>
      </c>
      <c r="J1227" s="59" t="s">
        <v>1013</v>
      </c>
      <c r="K1227" s="59" t="s">
        <v>1013</v>
      </c>
      <c r="L1227" s="84">
        <f>'20500 Other Supp Data'!D48</f>
        <v>0</v>
      </c>
    </row>
    <row r="1228" spans="1:12" s="55" customFormat="1" ht="15" thickBot="1" x14ac:dyDescent="0.35">
      <c r="A1228" s="61"/>
      <c r="B1228" s="61"/>
      <c r="C1228" s="61"/>
      <c r="D1228" s="58">
        <v>39</v>
      </c>
      <c r="E1228" s="58" t="s">
        <v>7846</v>
      </c>
      <c r="G1228" s="59" t="s">
        <v>771</v>
      </c>
      <c r="H1228" s="59" t="s">
        <v>763</v>
      </c>
      <c r="I1228" s="59" t="s">
        <v>52</v>
      </c>
      <c r="J1228" s="59" t="s">
        <v>1014</v>
      </c>
      <c r="K1228" s="59" t="s">
        <v>1014</v>
      </c>
      <c r="L1228" s="84">
        <f>'20500 Other Supp Data'!D49</f>
        <v>0</v>
      </c>
    </row>
    <row r="1229" spans="1:12" s="55" customFormat="1" ht="15" thickBot="1" x14ac:dyDescent="0.35">
      <c r="A1229" s="61"/>
      <c r="B1229" s="61"/>
      <c r="C1229" s="61"/>
      <c r="D1229" s="58">
        <v>39</v>
      </c>
      <c r="E1229" s="58" t="s">
        <v>7847</v>
      </c>
      <c r="F1229" s="29"/>
      <c r="G1229" s="59" t="s">
        <v>771</v>
      </c>
      <c r="H1229" s="59" t="s">
        <v>763</v>
      </c>
      <c r="I1229" s="59" t="s">
        <v>52</v>
      </c>
      <c r="J1229" s="59" t="s">
        <v>1015</v>
      </c>
      <c r="K1229" s="59" t="s">
        <v>1015</v>
      </c>
      <c r="L1229" s="84">
        <f>'20500 Other Supp Data'!D50</f>
        <v>0</v>
      </c>
    </row>
    <row r="1230" spans="1:12" s="55" customFormat="1" ht="15" thickBot="1" x14ac:dyDescent="0.35">
      <c r="A1230" s="61"/>
      <c r="B1230" s="61"/>
      <c r="C1230" s="61"/>
      <c r="D1230" s="58">
        <v>39</v>
      </c>
      <c r="E1230" s="58" t="s">
        <v>7848</v>
      </c>
      <c r="F1230" s="29"/>
      <c r="G1230" s="59" t="s">
        <v>771</v>
      </c>
      <c r="H1230" s="59" t="s">
        <v>763</v>
      </c>
      <c r="I1230" s="59" t="s">
        <v>52</v>
      </c>
      <c r="J1230" s="59" t="s">
        <v>1016</v>
      </c>
      <c r="K1230" s="59" t="s">
        <v>1016</v>
      </c>
      <c r="L1230" s="84">
        <f>'20500 Other Supp Data'!D51</f>
        <v>0</v>
      </c>
    </row>
    <row r="1231" spans="1:12" s="55" customFormat="1" ht="15" thickBot="1" x14ac:dyDescent="0.35">
      <c r="A1231" s="61"/>
      <c r="B1231" s="61"/>
      <c r="C1231" s="61"/>
      <c r="D1231" s="58">
        <v>5</v>
      </c>
      <c r="E1231" s="58" t="s">
        <v>7849</v>
      </c>
      <c r="F1231" s="58"/>
      <c r="G1231" s="59" t="s">
        <v>772</v>
      </c>
      <c r="H1231" s="59" t="s">
        <v>763</v>
      </c>
      <c r="I1231" s="59" t="s">
        <v>52</v>
      </c>
      <c r="J1231" s="59" t="s">
        <v>977</v>
      </c>
      <c r="K1231" s="59" t="s">
        <v>977</v>
      </c>
      <c r="L1231" s="84">
        <f>'20500 Other Supp Data'!E7</f>
        <v>0</v>
      </c>
    </row>
    <row r="1232" spans="1:12" s="55" customFormat="1" ht="15" thickBot="1" x14ac:dyDescent="0.35">
      <c r="A1232" s="61"/>
      <c r="B1232" s="61"/>
      <c r="C1232" s="61"/>
      <c r="D1232" s="58">
        <v>12</v>
      </c>
      <c r="E1232" s="58" t="s">
        <v>7850</v>
      </c>
      <c r="F1232" s="58"/>
      <c r="G1232" s="59" t="s">
        <v>772</v>
      </c>
      <c r="H1232" s="59" t="s">
        <v>763</v>
      </c>
      <c r="I1232" s="59" t="s">
        <v>52</v>
      </c>
      <c r="J1232" s="59" t="s">
        <v>141</v>
      </c>
      <c r="K1232" s="59" t="s">
        <v>141</v>
      </c>
      <c r="L1232" s="84">
        <f>'20500 Other Supp Data'!E9</f>
        <v>0</v>
      </c>
    </row>
    <row r="1233" spans="1:12" s="55" customFormat="1" ht="15" thickBot="1" x14ac:dyDescent="0.35">
      <c r="A1233" s="61"/>
      <c r="B1233" s="61"/>
      <c r="C1233" s="61"/>
      <c r="D1233" s="58">
        <v>32</v>
      </c>
      <c r="E1233" s="58" t="s">
        <v>7851</v>
      </c>
      <c r="G1233" s="59" t="s">
        <v>772</v>
      </c>
      <c r="H1233" s="59" t="s">
        <v>763</v>
      </c>
      <c r="I1233" s="59" t="s">
        <v>52</v>
      </c>
      <c r="J1233" s="59" t="s">
        <v>7782</v>
      </c>
      <c r="K1233" s="59" t="s">
        <v>7782</v>
      </c>
      <c r="L1233" s="84">
        <f>'20500 Other Supp Data'!E13</f>
        <v>0</v>
      </c>
    </row>
    <row r="1234" spans="1:12" s="55" customFormat="1" ht="15" thickBot="1" x14ac:dyDescent="0.35">
      <c r="A1234" s="61"/>
      <c r="B1234" s="61"/>
      <c r="C1234" s="61"/>
      <c r="D1234" s="58">
        <v>32</v>
      </c>
      <c r="E1234" s="58" t="s">
        <v>7852</v>
      </c>
      <c r="G1234" s="59" t="s">
        <v>772</v>
      </c>
      <c r="H1234" s="59" t="s">
        <v>763</v>
      </c>
      <c r="I1234" s="59" t="s">
        <v>52</v>
      </c>
      <c r="J1234" s="59" t="s">
        <v>981</v>
      </c>
      <c r="K1234" s="59" t="s">
        <v>981</v>
      </c>
      <c r="L1234" s="84">
        <f>'20500 Other Supp Data'!E14</f>
        <v>0</v>
      </c>
    </row>
    <row r="1235" spans="1:12" s="55" customFormat="1" ht="15" thickBot="1" x14ac:dyDescent="0.35">
      <c r="A1235" s="61"/>
      <c r="B1235" s="61"/>
      <c r="C1235" s="61"/>
      <c r="D1235" s="58">
        <v>32</v>
      </c>
      <c r="E1235" s="58" t="s">
        <v>7853</v>
      </c>
      <c r="G1235" s="59" t="s">
        <v>772</v>
      </c>
      <c r="H1235" s="59" t="s">
        <v>763</v>
      </c>
      <c r="I1235" s="59" t="s">
        <v>52</v>
      </c>
      <c r="J1235" s="59" t="s">
        <v>982</v>
      </c>
      <c r="K1235" s="59" t="s">
        <v>982</v>
      </c>
      <c r="L1235" s="84">
        <f>'20500 Other Supp Data'!E15</f>
        <v>0</v>
      </c>
    </row>
    <row r="1236" spans="1:12" s="55" customFormat="1" ht="15" thickBot="1" x14ac:dyDescent="0.35">
      <c r="A1236" s="61"/>
      <c r="B1236" s="61"/>
      <c r="C1236" s="61"/>
      <c r="D1236" s="58">
        <v>32</v>
      </c>
      <c r="E1236" s="58" t="s">
        <v>7854</v>
      </c>
      <c r="G1236" s="59" t="s">
        <v>772</v>
      </c>
      <c r="H1236" s="59" t="s">
        <v>763</v>
      </c>
      <c r="I1236" s="59" t="s">
        <v>52</v>
      </c>
      <c r="J1236" s="59" t="s">
        <v>983</v>
      </c>
      <c r="K1236" s="59" t="s">
        <v>983</v>
      </c>
      <c r="L1236" s="84">
        <f>'20500 Other Supp Data'!E16</f>
        <v>0</v>
      </c>
    </row>
    <row r="1237" spans="1:12" s="55" customFormat="1" ht="15" thickBot="1" x14ac:dyDescent="0.35">
      <c r="A1237" s="61"/>
      <c r="B1237" s="61"/>
      <c r="C1237" s="61"/>
      <c r="D1237" s="58">
        <v>33</v>
      </c>
      <c r="E1237" s="58" t="s">
        <v>7855</v>
      </c>
      <c r="G1237" s="59" t="s">
        <v>772</v>
      </c>
      <c r="H1237" s="59" t="s">
        <v>763</v>
      </c>
      <c r="I1237" s="59" t="s">
        <v>52</v>
      </c>
      <c r="J1237" s="59" t="s">
        <v>984</v>
      </c>
      <c r="K1237" s="59" t="s">
        <v>984</v>
      </c>
      <c r="L1237" s="84">
        <f>'20500 Other Supp Data'!E18</f>
        <v>0</v>
      </c>
    </row>
    <row r="1238" spans="1:12" s="55" customFormat="1" ht="15" thickBot="1" x14ac:dyDescent="0.35">
      <c r="A1238" s="61"/>
      <c r="B1238" s="61"/>
      <c r="C1238" s="61"/>
      <c r="D1238" s="58">
        <v>33</v>
      </c>
      <c r="E1238" s="58" t="s">
        <v>7856</v>
      </c>
      <c r="G1238" s="59" t="s">
        <v>772</v>
      </c>
      <c r="H1238" s="59" t="s">
        <v>763</v>
      </c>
      <c r="I1238" s="59" t="s">
        <v>52</v>
      </c>
      <c r="J1238" s="59" t="s">
        <v>985</v>
      </c>
      <c r="K1238" s="59" t="s">
        <v>985</v>
      </c>
      <c r="L1238" s="84">
        <f>'20500 Other Supp Data'!E19</f>
        <v>0</v>
      </c>
    </row>
    <row r="1239" spans="1:12" s="55" customFormat="1" ht="15" thickBot="1" x14ac:dyDescent="0.35">
      <c r="A1239" s="61"/>
      <c r="B1239" s="61"/>
      <c r="C1239" s="61"/>
      <c r="D1239" s="58" t="s">
        <v>241</v>
      </c>
      <c r="E1239" s="58" t="s">
        <v>7857</v>
      </c>
      <c r="G1239" s="59" t="s">
        <v>772</v>
      </c>
      <c r="H1239" s="59" t="s">
        <v>763</v>
      </c>
      <c r="I1239" s="59" t="s">
        <v>52</v>
      </c>
      <c r="J1239" s="59" t="s">
        <v>987</v>
      </c>
      <c r="K1239" s="59" t="s">
        <v>987</v>
      </c>
      <c r="L1239" s="84">
        <f>'20500 Other Supp Data'!E21</f>
        <v>0</v>
      </c>
    </row>
    <row r="1240" spans="1:12" s="55" customFormat="1" ht="15" thickBot="1" x14ac:dyDescent="0.35">
      <c r="A1240" s="61"/>
      <c r="B1240" s="61"/>
      <c r="C1240" s="61"/>
      <c r="D1240" s="58" t="s">
        <v>241</v>
      </c>
      <c r="E1240" s="58" t="s">
        <v>7858</v>
      </c>
      <c r="G1240" s="59" t="s">
        <v>772</v>
      </c>
      <c r="H1240" s="59" t="s">
        <v>763</v>
      </c>
      <c r="I1240" s="59" t="s">
        <v>52</v>
      </c>
      <c r="J1240" s="59" t="s">
        <v>988</v>
      </c>
      <c r="K1240" s="59" t="s">
        <v>988</v>
      </c>
      <c r="L1240" s="84">
        <f>'20500 Other Supp Data'!E22</f>
        <v>0</v>
      </c>
    </row>
    <row r="1241" spans="1:12" s="55" customFormat="1" ht="15" thickBot="1" x14ac:dyDescent="0.35">
      <c r="A1241" s="61"/>
      <c r="B1241" s="61"/>
      <c r="C1241" s="61"/>
      <c r="D1241" s="58" t="s">
        <v>241</v>
      </c>
      <c r="E1241" s="58" t="s">
        <v>7859</v>
      </c>
      <c r="G1241" s="59" t="s">
        <v>772</v>
      </c>
      <c r="H1241" s="59" t="s">
        <v>763</v>
      </c>
      <c r="I1241" s="59" t="s">
        <v>52</v>
      </c>
      <c r="J1241" s="59" t="s">
        <v>989</v>
      </c>
      <c r="K1241" s="59" t="s">
        <v>989</v>
      </c>
      <c r="L1241" s="84">
        <f>'20500 Other Supp Data'!E23</f>
        <v>0</v>
      </c>
    </row>
    <row r="1242" spans="1:12" s="55" customFormat="1" ht="15" thickBot="1" x14ac:dyDescent="0.35">
      <c r="A1242" s="61"/>
      <c r="B1242" s="61"/>
      <c r="C1242" s="61"/>
      <c r="D1242" s="58" t="s">
        <v>241</v>
      </c>
      <c r="E1242" s="58" t="s">
        <v>7860</v>
      </c>
      <c r="G1242" s="59" t="s">
        <v>772</v>
      </c>
      <c r="H1242" s="59" t="s">
        <v>763</v>
      </c>
      <c r="I1242" s="59" t="s">
        <v>52</v>
      </c>
      <c r="J1242" s="59" t="s">
        <v>990</v>
      </c>
      <c r="K1242" s="59" t="s">
        <v>990</v>
      </c>
      <c r="L1242" s="84">
        <f>'20500 Other Supp Data'!E24</f>
        <v>0</v>
      </c>
    </row>
    <row r="1243" spans="1:12" s="55" customFormat="1" ht="15" thickBot="1" x14ac:dyDescent="0.35">
      <c r="A1243" s="61"/>
      <c r="B1243" s="61"/>
      <c r="C1243" s="61"/>
      <c r="D1243" s="58" t="s">
        <v>245</v>
      </c>
      <c r="E1243" s="58" t="s">
        <v>7861</v>
      </c>
      <c r="G1243" s="59" t="s">
        <v>772</v>
      </c>
      <c r="H1243" s="59" t="s">
        <v>763</v>
      </c>
      <c r="I1243" s="59" t="s">
        <v>52</v>
      </c>
      <c r="J1243" s="59" t="s">
        <v>992</v>
      </c>
      <c r="K1243" s="59" t="s">
        <v>992</v>
      </c>
      <c r="L1243" s="84">
        <f>'20500 Other Supp Data'!E26</f>
        <v>0</v>
      </c>
    </row>
    <row r="1244" spans="1:12" s="55" customFormat="1" ht="15" thickBot="1" x14ac:dyDescent="0.35">
      <c r="A1244" s="61"/>
      <c r="B1244" s="61"/>
      <c r="C1244" s="61"/>
      <c r="D1244" s="58" t="s">
        <v>245</v>
      </c>
      <c r="E1244" s="58" t="s">
        <v>7862</v>
      </c>
      <c r="G1244" s="59" t="s">
        <v>772</v>
      </c>
      <c r="H1244" s="59" t="s">
        <v>763</v>
      </c>
      <c r="I1244" s="59" t="s">
        <v>52</v>
      </c>
      <c r="J1244" s="59" t="s">
        <v>993</v>
      </c>
      <c r="K1244" s="59" t="s">
        <v>993</v>
      </c>
      <c r="L1244" s="84">
        <f>'20500 Other Supp Data'!E27</f>
        <v>0</v>
      </c>
    </row>
    <row r="1245" spans="1:12" s="55" customFormat="1" ht="15" thickBot="1" x14ac:dyDescent="0.35">
      <c r="A1245" s="61"/>
      <c r="B1245" s="61"/>
      <c r="C1245" s="61"/>
      <c r="D1245" s="58" t="s">
        <v>245</v>
      </c>
      <c r="E1245" s="58" t="s">
        <v>7863</v>
      </c>
      <c r="G1245" s="59" t="s">
        <v>772</v>
      </c>
      <c r="H1245" s="59" t="s">
        <v>763</v>
      </c>
      <c r="I1245" s="59" t="s">
        <v>52</v>
      </c>
      <c r="J1245" s="59" t="s">
        <v>994</v>
      </c>
      <c r="K1245" s="59" t="s">
        <v>994</v>
      </c>
      <c r="L1245" s="84">
        <f>'20500 Other Supp Data'!E28</f>
        <v>0</v>
      </c>
    </row>
    <row r="1246" spans="1:12" s="55" customFormat="1" ht="15" thickBot="1" x14ac:dyDescent="0.35">
      <c r="A1246" s="61"/>
      <c r="B1246" s="61"/>
      <c r="C1246" s="61"/>
      <c r="D1246" s="58" t="s">
        <v>245</v>
      </c>
      <c r="E1246" s="58" t="s">
        <v>7864</v>
      </c>
      <c r="G1246" s="59" t="s">
        <v>772</v>
      </c>
      <c r="H1246" s="59" t="s">
        <v>763</v>
      </c>
      <c r="I1246" s="59" t="s">
        <v>52</v>
      </c>
      <c r="J1246" s="59" t="s">
        <v>995</v>
      </c>
      <c r="K1246" s="59" t="s">
        <v>995</v>
      </c>
      <c r="L1246" s="84">
        <f>'20500 Other Supp Data'!E29</f>
        <v>0</v>
      </c>
    </row>
    <row r="1247" spans="1:12" s="55" customFormat="1" ht="15" thickBot="1" x14ac:dyDescent="0.35">
      <c r="A1247" s="61"/>
      <c r="B1247" s="61"/>
      <c r="C1247" s="61"/>
      <c r="D1247" s="58" t="s">
        <v>248</v>
      </c>
      <c r="E1247" s="58" t="s">
        <v>7865</v>
      </c>
      <c r="G1247" s="59" t="s">
        <v>772</v>
      </c>
      <c r="H1247" s="59" t="s">
        <v>763</v>
      </c>
      <c r="I1247" s="59" t="s">
        <v>52</v>
      </c>
      <c r="J1247" s="59" t="s">
        <v>997</v>
      </c>
      <c r="K1247" s="59" t="s">
        <v>997</v>
      </c>
      <c r="L1247" s="84">
        <f>'20500 Other Supp Data'!E31</f>
        <v>0</v>
      </c>
    </row>
    <row r="1248" spans="1:12" s="55" customFormat="1" ht="15" thickBot="1" x14ac:dyDescent="0.35">
      <c r="A1248" s="61"/>
      <c r="B1248" s="61"/>
      <c r="C1248" s="61"/>
      <c r="D1248" s="58" t="s">
        <v>248</v>
      </c>
      <c r="E1248" s="58" t="s">
        <v>7866</v>
      </c>
      <c r="G1248" s="59" t="s">
        <v>772</v>
      </c>
      <c r="H1248" s="59" t="s">
        <v>763</v>
      </c>
      <c r="I1248" s="59" t="s">
        <v>52</v>
      </c>
      <c r="J1248" s="59" t="s">
        <v>998</v>
      </c>
      <c r="K1248" s="59" t="s">
        <v>998</v>
      </c>
      <c r="L1248" s="84">
        <f>'20500 Other Supp Data'!E32</f>
        <v>0</v>
      </c>
    </row>
    <row r="1249" spans="1:12" s="55" customFormat="1" ht="15" thickBot="1" x14ac:dyDescent="0.35">
      <c r="A1249" s="61"/>
      <c r="B1249" s="61"/>
      <c r="C1249" s="61"/>
      <c r="D1249" s="58" t="s">
        <v>248</v>
      </c>
      <c r="E1249" s="58" t="s">
        <v>7867</v>
      </c>
      <c r="G1249" s="59" t="s">
        <v>772</v>
      </c>
      <c r="H1249" s="59" t="s">
        <v>763</v>
      </c>
      <c r="I1249" s="59" t="s">
        <v>52</v>
      </c>
      <c r="J1249" s="59" t="s">
        <v>999</v>
      </c>
      <c r="K1249" s="59" t="s">
        <v>999</v>
      </c>
      <c r="L1249" s="84">
        <f>'20500 Other Supp Data'!E33</f>
        <v>0</v>
      </c>
    </row>
    <row r="1250" spans="1:12" s="55" customFormat="1" ht="15" thickBot="1" x14ac:dyDescent="0.35">
      <c r="A1250" s="61"/>
      <c r="B1250" s="61"/>
      <c r="C1250" s="61"/>
      <c r="D1250" s="58" t="s">
        <v>248</v>
      </c>
      <c r="E1250" s="58" t="s">
        <v>7868</v>
      </c>
      <c r="G1250" s="59" t="s">
        <v>772</v>
      </c>
      <c r="H1250" s="59" t="s">
        <v>763</v>
      </c>
      <c r="I1250" s="59" t="s">
        <v>52</v>
      </c>
      <c r="J1250" s="59" t="s">
        <v>1000</v>
      </c>
      <c r="K1250" s="59" t="s">
        <v>1000</v>
      </c>
      <c r="L1250" s="84">
        <f>'20500 Other Supp Data'!E34</f>
        <v>0</v>
      </c>
    </row>
    <row r="1251" spans="1:12" s="55" customFormat="1" ht="15" thickBot="1" x14ac:dyDescent="0.35">
      <c r="A1251" s="61"/>
      <c r="B1251" s="61"/>
      <c r="C1251" s="61"/>
      <c r="D1251" s="58">
        <v>35</v>
      </c>
      <c r="E1251" s="58" t="s">
        <v>7869</v>
      </c>
      <c r="G1251" s="59" t="s">
        <v>772</v>
      </c>
      <c r="H1251" s="59" t="s">
        <v>763</v>
      </c>
      <c r="I1251" s="59" t="s">
        <v>52</v>
      </c>
      <c r="J1251" s="59" t="s">
        <v>1001</v>
      </c>
      <c r="K1251" s="59" t="s">
        <v>1001</v>
      </c>
      <c r="L1251" s="84">
        <f>'20500 Other Supp Data'!E36</f>
        <v>0</v>
      </c>
    </row>
    <row r="1252" spans="1:12" s="55" customFormat="1" ht="15" thickBot="1" x14ac:dyDescent="0.35">
      <c r="A1252" s="61"/>
      <c r="B1252" s="61"/>
      <c r="C1252" s="61"/>
      <c r="D1252" s="58">
        <v>35</v>
      </c>
      <c r="E1252" s="58" t="s">
        <v>7870</v>
      </c>
      <c r="G1252" s="59" t="s">
        <v>772</v>
      </c>
      <c r="H1252" s="59" t="s">
        <v>763</v>
      </c>
      <c r="I1252" s="59" t="s">
        <v>52</v>
      </c>
      <c r="J1252" s="59" t="s">
        <v>1002</v>
      </c>
      <c r="K1252" s="59" t="s">
        <v>1002</v>
      </c>
      <c r="L1252" s="84">
        <f>'20500 Other Supp Data'!E37</f>
        <v>0</v>
      </c>
    </row>
    <row r="1253" spans="1:12" s="55" customFormat="1" ht="15" thickBot="1" x14ac:dyDescent="0.35">
      <c r="A1253" s="61"/>
      <c r="B1253" s="61"/>
      <c r="C1253" s="61"/>
      <c r="D1253" s="58">
        <v>35</v>
      </c>
      <c r="E1253" s="58" t="s">
        <v>7871</v>
      </c>
      <c r="G1253" s="59" t="s">
        <v>772</v>
      </c>
      <c r="H1253" s="59" t="s">
        <v>763</v>
      </c>
      <c r="I1253" s="59" t="s">
        <v>52</v>
      </c>
      <c r="J1253" s="59" t="s">
        <v>1003</v>
      </c>
      <c r="K1253" s="59" t="s">
        <v>1003</v>
      </c>
      <c r="L1253" s="84">
        <f>'20500 Other Supp Data'!E38</f>
        <v>0</v>
      </c>
    </row>
    <row r="1254" spans="1:12" s="55" customFormat="1" ht="15" thickBot="1" x14ac:dyDescent="0.35">
      <c r="A1254" s="61"/>
      <c r="B1254" s="61"/>
      <c r="C1254" s="61"/>
      <c r="D1254" s="58">
        <v>35</v>
      </c>
      <c r="E1254" s="58" t="s">
        <v>7872</v>
      </c>
      <c r="G1254" s="59" t="s">
        <v>772</v>
      </c>
      <c r="H1254" s="59" t="s">
        <v>763</v>
      </c>
      <c r="I1254" s="59" t="s">
        <v>52</v>
      </c>
      <c r="J1254" s="59" t="s">
        <v>1004</v>
      </c>
      <c r="K1254" s="59" t="s">
        <v>1004</v>
      </c>
      <c r="L1254" s="84">
        <f>'20500 Other Supp Data'!E39</f>
        <v>0</v>
      </c>
    </row>
    <row r="1255" spans="1:12" s="55" customFormat="1" ht="15" thickBot="1" x14ac:dyDescent="0.35">
      <c r="A1255" s="61"/>
      <c r="B1255" s="61"/>
      <c r="C1255" s="61"/>
      <c r="D1255" s="58">
        <v>35</v>
      </c>
      <c r="E1255" s="58" t="s">
        <v>7873</v>
      </c>
      <c r="G1255" s="59" t="s">
        <v>772</v>
      </c>
      <c r="H1255" s="59" t="s">
        <v>763</v>
      </c>
      <c r="I1255" s="59" t="s">
        <v>52</v>
      </c>
      <c r="J1255" s="59" t="s">
        <v>1005</v>
      </c>
      <c r="K1255" s="59" t="s">
        <v>1005</v>
      </c>
      <c r="L1255" s="84">
        <f>'20500 Other Supp Data'!E40</f>
        <v>0</v>
      </c>
    </row>
    <row r="1256" spans="1:12" s="55" customFormat="1" ht="15" thickBot="1" x14ac:dyDescent="0.35">
      <c r="A1256" s="61"/>
      <c r="B1256" s="61"/>
      <c r="C1256" s="61"/>
      <c r="D1256" s="58">
        <v>36</v>
      </c>
      <c r="E1256" s="58" t="s">
        <v>7874</v>
      </c>
      <c r="G1256" s="59" t="s">
        <v>772</v>
      </c>
      <c r="H1256" s="59" t="s">
        <v>763</v>
      </c>
      <c r="I1256" s="59" t="s">
        <v>52</v>
      </c>
      <c r="J1256" s="59" t="s">
        <v>1007</v>
      </c>
      <c r="K1256" s="59" t="s">
        <v>1007</v>
      </c>
      <c r="L1256" s="84">
        <f>'20500 Other Supp Data'!E42</f>
        <v>0</v>
      </c>
    </row>
    <row r="1257" spans="1:12" s="55" customFormat="1" ht="15" thickBot="1" x14ac:dyDescent="0.35">
      <c r="A1257" s="61"/>
      <c r="B1257" s="61"/>
      <c r="C1257" s="61"/>
      <c r="D1257" s="58">
        <v>36</v>
      </c>
      <c r="E1257" s="58" t="s">
        <v>7875</v>
      </c>
      <c r="G1257" s="59" t="s">
        <v>772</v>
      </c>
      <c r="H1257" s="59" t="s">
        <v>763</v>
      </c>
      <c r="I1257" s="59" t="s">
        <v>52</v>
      </c>
      <c r="J1257" s="59" t="s">
        <v>1008</v>
      </c>
      <c r="K1257" s="59" t="s">
        <v>1008</v>
      </c>
      <c r="L1257" s="84">
        <f>'20500 Other Supp Data'!E43</f>
        <v>0</v>
      </c>
    </row>
    <row r="1258" spans="1:12" s="55" customFormat="1" ht="15" thickBot="1" x14ac:dyDescent="0.35">
      <c r="A1258" s="61"/>
      <c r="B1258" s="61"/>
      <c r="C1258" s="61"/>
      <c r="D1258" s="58">
        <v>39</v>
      </c>
      <c r="E1258" s="58" t="s">
        <v>7876</v>
      </c>
      <c r="G1258" s="59" t="s">
        <v>772</v>
      </c>
      <c r="H1258" s="59" t="s">
        <v>763</v>
      </c>
      <c r="I1258" s="59" t="s">
        <v>52</v>
      </c>
      <c r="J1258" s="59" t="s">
        <v>7806</v>
      </c>
      <c r="K1258" s="59" t="s">
        <v>7806</v>
      </c>
      <c r="L1258" s="84">
        <f>'20500 Other Supp Data'!E45</f>
        <v>0</v>
      </c>
    </row>
    <row r="1259" spans="1:12" s="55" customFormat="1" ht="15" thickBot="1" x14ac:dyDescent="0.35">
      <c r="A1259" s="61"/>
      <c r="B1259" s="61"/>
      <c r="C1259" s="61"/>
      <c r="D1259" s="58">
        <v>39</v>
      </c>
      <c r="E1259" s="58" t="s">
        <v>7877</v>
      </c>
      <c r="G1259" s="59" t="s">
        <v>772</v>
      </c>
      <c r="H1259" s="59" t="s">
        <v>763</v>
      </c>
      <c r="I1259" s="59" t="s">
        <v>52</v>
      </c>
      <c r="J1259" s="59" t="s">
        <v>7808</v>
      </c>
      <c r="K1259" s="59" t="s">
        <v>7808</v>
      </c>
      <c r="L1259" s="84">
        <f>'20500 Other Supp Data'!E46</f>
        <v>0</v>
      </c>
    </row>
    <row r="1260" spans="1:12" s="55" customFormat="1" ht="15" thickBot="1" x14ac:dyDescent="0.35">
      <c r="A1260" s="61"/>
      <c r="B1260" s="61"/>
      <c r="C1260" s="61"/>
      <c r="D1260" s="58">
        <v>39</v>
      </c>
      <c r="E1260" s="58" t="s">
        <v>7878</v>
      </c>
      <c r="G1260" s="59" t="s">
        <v>772</v>
      </c>
      <c r="H1260" s="59" t="s">
        <v>763</v>
      </c>
      <c r="I1260" s="59" t="s">
        <v>52</v>
      </c>
      <c r="J1260" s="59" t="s">
        <v>7810</v>
      </c>
      <c r="K1260" s="59" t="s">
        <v>7810</v>
      </c>
      <c r="L1260" s="84">
        <f>'20500 Other Supp Data'!E47</f>
        <v>0</v>
      </c>
    </row>
    <row r="1261" spans="1:12" s="55" customFormat="1" ht="15" thickBot="1" x14ac:dyDescent="0.35">
      <c r="A1261" s="61"/>
      <c r="B1261" s="61"/>
      <c r="C1261" s="61"/>
      <c r="D1261" s="58">
        <v>39</v>
      </c>
      <c r="E1261" s="58" t="s">
        <v>7879</v>
      </c>
      <c r="G1261" s="59" t="s">
        <v>772</v>
      </c>
      <c r="H1261" s="59" t="s">
        <v>763</v>
      </c>
      <c r="I1261" s="59" t="s">
        <v>52</v>
      </c>
      <c r="J1261" s="59" t="s">
        <v>1013</v>
      </c>
      <c r="K1261" s="59" t="s">
        <v>1013</v>
      </c>
      <c r="L1261" s="84">
        <f>'20500 Other Supp Data'!E48</f>
        <v>0</v>
      </c>
    </row>
    <row r="1262" spans="1:12" s="55" customFormat="1" ht="15" thickBot="1" x14ac:dyDescent="0.35">
      <c r="A1262" s="61"/>
      <c r="B1262" s="61"/>
      <c r="C1262" s="61"/>
      <c r="D1262" s="58">
        <v>39</v>
      </c>
      <c r="E1262" s="58" t="s">
        <v>7880</v>
      </c>
      <c r="G1262" s="59" t="s">
        <v>772</v>
      </c>
      <c r="H1262" s="59" t="s">
        <v>763</v>
      </c>
      <c r="I1262" s="59" t="s">
        <v>52</v>
      </c>
      <c r="J1262" s="59" t="s">
        <v>1014</v>
      </c>
      <c r="K1262" s="59" t="s">
        <v>1014</v>
      </c>
      <c r="L1262" s="84">
        <f>'20500 Other Supp Data'!E49</f>
        <v>0</v>
      </c>
    </row>
    <row r="1263" spans="1:12" s="55" customFormat="1" ht="15" thickBot="1" x14ac:dyDescent="0.35">
      <c r="A1263" s="61"/>
      <c r="B1263" s="61"/>
      <c r="C1263" s="61"/>
      <c r="D1263" s="58">
        <v>39</v>
      </c>
      <c r="E1263" s="58" t="s">
        <v>7881</v>
      </c>
      <c r="F1263" s="29"/>
      <c r="G1263" s="59" t="s">
        <v>772</v>
      </c>
      <c r="H1263" s="59" t="s">
        <v>763</v>
      </c>
      <c r="I1263" s="59" t="s">
        <v>52</v>
      </c>
      <c r="J1263" s="59" t="s">
        <v>1015</v>
      </c>
      <c r="K1263" s="59" t="s">
        <v>1015</v>
      </c>
      <c r="L1263" s="84">
        <f>'20500 Other Supp Data'!E50</f>
        <v>0</v>
      </c>
    </row>
    <row r="1264" spans="1:12" s="55" customFormat="1" ht="15" thickBot="1" x14ac:dyDescent="0.35">
      <c r="A1264" s="61"/>
      <c r="B1264" s="61"/>
      <c r="C1264" s="61"/>
      <c r="D1264" s="58">
        <v>39</v>
      </c>
      <c r="E1264" s="58" t="s">
        <v>7882</v>
      </c>
      <c r="F1264" s="29"/>
      <c r="G1264" s="59" t="s">
        <v>772</v>
      </c>
      <c r="H1264" s="59" t="s">
        <v>763</v>
      </c>
      <c r="I1264" s="59" t="s">
        <v>52</v>
      </c>
      <c r="J1264" s="59" t="s">
        <v>1016</v>
      </c>
      <c r="K1264" s="59" t="s">
        <v>1016</v>
      </c>
      <c r="L1264" s="84">
        <f>'20500 Other Supp Data'!E51</f>
        <v>0</v>
      </c>
    </row>
    <row r="1265" spans="1:12" s="55" customFormat="1" ht="15" thickBot="1" x14ac:dyDescent="0.35">
      <c r="A1265" s="61"/>
      <c r="B1265" s="61"/>
      <c r="C1265" s="61"/>
      <c r="D1265" s="58">
        <v>5</v>
      </c>
      <c r="E1265" s="58" t="s">
        <v>7883</v>
      </c>
      <c r="F1265" s="58"/>
      <c r="G1265" s="59" t="s">
        <v>773</v>
      </c>
      <c r="H1265" s="59" t="s">
        <v>763</v>
      </c>
      <c r="I1265" s="59" t="s">
        <v>52</v>
      </c>
      <c r="J1265" s="59" t="s">
        <v>977</v>
      </c>
      <c r="K1265" s="59" t="s">
        <v>977</v>
      </c>
      <c r="L1265" s="84">
        <f>'20500 Other Supp Data'!F7</f>
        <v>0</v>
      </c>
    </row>
    <row r="1266" spans="1:12" s="55" customFormat="1" ht="15" thickBot="1" x14ac:dyDescent="0.35">
      <c r="A1266" s="61"/>
      <c r="B1266" s="61"/>
      <c r="C1266" s="61"/>
      <c r="D1266" s="58">
        <v>12</v>
      </c>
      <c r="E1266" s="58" t="s">
        <v>7884</v>
      </c>
      <c r="F1266" s="58"/>
      <c r="G1266" s="59" t="s">
        <v>773</v>
      </c>
      <c r="H1266" s="59" t="s">
        <v>763</v>
      </c>
      <c r="I1266" s="59" t="s">
        <v>52</v>
      </c>
      <c r="J1266" s="59" t="s">
        <v>141</v>
      </c>
      <c r="K1266" s="59" t="s">
        <v>141</v>
      </c>
      <c r="L1266" s="84">
        <f>'20500 Other Supp Data'!F9</f>
        <v>0</v>
      </c>
    </row>
    <row r="1267" spans="1:12" s="55" customFormat="1" ht="15" thickBot="1" x14ac:dyDescent="0.35">
      <c r="A1267" s="61"/>
      <c r="B1267" s="61"/>
      <c r="C1267" s="61"/>
      <c r="D1267" s="58">
        <v>32</v>
      </c>
      <c r="E1267" s="58" t="s">
        <v>7885</v>
      </c>
      <c r="G1267" s="59" t="s">
        <v>773</v>
      </c>
      <c r="H1267" s="59" t="s">
        <v>763</v>
      </c>
      <c r="I1267" s="59" t="s">
        <v>52</v>
      </c>
      <c r="J1267" s="59" t="s">
        <v>7782</v>
      </c>
      <c r="K1267" s="59" t="s">
        <v>7782</v>
      </c>
      <c r="L1267" s="84">
        <f>'20500 Other Supp Data'!F13</f>
        <v>0</v>
      </c>
    </row>
    <row r="1268" spans="1:12" s="55" customFormat="1" ht="15" thickBot="1" x14ac:dyDescent="0.35">
      <c r="A1268" s="61"/>
      <c r="B1268" s="61"/>
      <c r="C1268" s="61"/>
      <c r="D1268" s="58">
        <v>32</v>
      </c>
      <c r="E1268" s="58" t="s">
        <v>7886</v>
      </c>
      <c r="G1268" s="59" t="s">
        <v>773</v>
      </c>
      <c r="H1268" s="59" t="s">
        <v>763</v>
      </c>
      <c r="I1268" s="59" t="s">
        <v>52</v>
      </c>
      <c r="J1268" s="59" t="s">
        <v>981</v>
      </c>
      <c r="K1268" s="59" t="s">
        <v>981</v>
      </c>
      <c r="L1268" s="84">
        <f>'20500 Other Supp Data'!F14</f>
        <v>0</v>
      </c>
    </row>
    <row r="1269" spans="1:12" s="55" customFormat="1" ht="15" thickBot="1" x14ac:dyDescent="0.35">
      <c r="A1269" s="61"/>
      <c r="B1269" s="61"/>
      <c r="C1269" s="61"/>
      <c r="D1269" s="58">
        <v>32</v>
      </c>
      <c r="E1269" s="58" t="s">
        <v>7887</v>
      </c>
      <c r="G1269" s="59" t="s">
        <v>773</v>
      </c>
      <c r="H1269" s="59" t="s">
        <v>763</v>
      </c>
      <c r="I1269" s="59" t="s">
        <v>52</v>
      </c>
      <c r="J1269" s="59" t="s">
        <v>982</v>
      </c>
      <c r="K1269" s="59" t="s">
        <v>982</v>
      </c>
      <c r="L1269" s="84">
        <f>'20500 Other Supp Data'!F15</f>
        <v>0</v>
      </c>
    </row>
    <row r="1270" spans="1:12" s="55" customFormat="1" ht="15" thickBot="1" x14ac:dyDescent="0.35">
      <c r="A1270" s="61"/>
      <c r="B1270" s="61"/>
      <c r="C1270" s="61"/>
      <c r="D1270" s="58">
        <v>32</v>
      </c>
      <c r="E1270" s="58" t="s">
        <v>7888</v>
      </c>
      <c r="G1270" s="59" t="s">
        <v>773</v>
      </c>
      <c r="H1270" s="59" t="s">
        <v>763</v>
      </c>
      <c r="I1270" s="59" t="s">
        <v>52</v>
      </c>
      <c r="J1270" s="59" t="s">
        <v>983</v>
      </c>
      <c r="K1270" s="59" t="s">
        <v>983</v>
      </c>
      <c r="L1270" s="84">
        <f>'20500 Other Supp Data'!F16</f>
        <v>0</v>
      </c>
    </row>
    <row r="1271" spans="1:12" s="55" customFormat="1" ht="15" thickBot="1" x14ac:dyDescent="0.35">
      <c r="A1271" s="61"/>
      <c r="B1271" s="61"/>
      <c r="C1271" s="61"/>
      <c r="D1271" s="58">
        <v>33</v>
      </c>
      <c r="E1271" s="58" t="s">
        <v>7889</v>
      </c>
      <c r="G1271" s="59" t="s">
        <v>773</v>
      </c>
      <c r="H1271" s="59" t="s">
        <v>763</v>
      </c>
      <c r="I1271" s="59" t="s">
        <v>52</v>
      </c>
      <c r="J1271" s="59" t="s">
        <v>984</v>
      </c>
      <c r="K1271" s="59" t="s">
        <v>984</v>
      </c>
      <c r="L1271" s="84">
        <f>'20500 Other Supp Data'!F18</f>
        <v>0</v>
      </c>
    </row>
    <row r="1272" spans="1:12" s="55" customFormat="1" ht="15" thickBot="1" x14ac:dyDescent="0.35">
      <c r="A1272" s="61"/>
      <c r="B1272" s="61"/>
      <c r="C1272" s="61"/>
      <c r="D1272" s="58">
        <v>33</v>
      </c>
      <c r="E1272" s="58" t="s">
        <v>7890</v>
      </c>
      <c r="G1272" s="59" t="s">
        <v>773</v>
      </c>
      <c r="H1272" s="59" t="s">
        <v>763</v>
      </c>
      <c r="I1272" s="59" t="s">
        <v>52</v>
      </c>
      <c r="J1272" s="59" t="s">
        <v>985</v>
      </c>
      <c r="K1272" s="59" t="s">
        <v>985</v>
      </c>
      <c r="L1272" s="84">
        <f>'20500 Other Supp Data'!F19</f>
        <v>0</v>
      </c>
    </row>
    <row r="1273" spans="1:12" s="55" customFormat="1" ht="15" thickBot="1" x14ac:dyDescent="0.35">
      <c r="A1273" s="61"/>
      <c r="B1273" s="61"/>
      <c r="C1273" s="61"/>
      <c r="D1273" s="58" t="s">
        <v>241</v>
      </c>
      <c r="E1273" s="58" t="s">
        <v>7891</v>
      </c>
      <c r="G1273" s="59" t="s">
        <v>773</v>
      </c>
      <c r="H1273" s="59" t="s">
        <v>763</v>
      </c>
      <c r="I1273" s="59" t="s">
        <v>52</v>
      </c>
      <c r="J1273" s="59" t="s">
        <v>987</v>
      </c>
      <c r="K1273" s="59" t="s">
        <v>987</v>
      </c>
      <c r="L1273" s="84">
        <f>'20500 Other Supp Data'!F21</f>
        <v>0</v>
      </c>
    </row>
    <row r="1274" spans="1:12" s="55" customFormat="1" ht="15" thickBot="1" x14ac:dyDescent="0.35">
      <c r="A1274" s="61"/>
      <c r="B1274" s="61"/>
      <c r="C1274" s="61"/>
      <c r="D1274" s="58" t="s">
        <v>241</v>
      </c>
      <c r="E1274" s="58" t="s">
        <v>7892</v>
      </c>
      <c r="G1274" s="59" t="s">
        <v>773</v>
      </c>
      <c r="H1274" s="59" t="s">
        <v>763</v>
      </c>
      <c r="I1274" s="59" t="s">
        <v>52</v>
      </c>
      <c r="J1274" s="59" t="s">
        <v>988</v>
      </c>
      <c r="K1274" s="59" t="s">
        <v>988</v>
      </c>
      <c r="L1274" s="84">
        <f>'20500 Other Supp Data'!F22</f>
        <v>0</v>
      </c>
    </row>
    <row r="1275" spans="1:12" s="55" customFormat="1" ht="15" thickBot="1" x14ac:dyDescent="0.35">
      <c r="A1275" s="61"/>
      <c r="B1275" s="61"/>
      <c r="C1275" s="61"/>
      <c r="D1275" s="58" t="s">
        <v>241</v>
      </c>
      <c r="E1275" s="58" t="s">
        <v>7893</v>
      </c>
      <c r="G1275" s="59" t="s">
        <v>773</v>
      </c>
      <c r="H1275" s="59" t="s">
        <v>763</v>
      </c>
      <c r="I1275" s="59" t="s">
        <v>52</v>
      </c>
      <c r="J1275" s="59" t="s">
        <v>989</v>
      </c>
      <c r="K1275" s="59" t="s">
        <v>989</v>
      </c>
      <c r="L1275" s="84">
        <f>'20500 Other Supp Data'!F23</f>
        <v>0</v>
      </c>
    </row>
    <row r="1276" spans="1:12" s="55" customFormat="1" ht="15" thickBot="1" x14ac:dyDescent="0.35">
      <c r="A1276" s="61"/>
      <c r="B1276" s="61"/>
      <c r="C1276" s="61"/>
      <c r="D1276" s="58" t="s">
        <v>241</v>
      </c>
      <c r="E1276" s="58" t="s">
        <v>7894</v>
      </c>
      <c r="G1276" s="59" t="s">
        <v>773</v>
      </c>
      <c r="H1276" s="59" t="s">
        <v>763</v>
      </c>
      <c r="I1276" s="59" t="s">
        <v>52</v>
      </c>
      <c r="J1276" s="59" t="s">
        <v>990</v>
      </c>
      <c r="K1276" s="59" t="s">
        <v>990</v>
      </c>
      <c r="L1276" s="84">
        <f>'20500 Other Supp Data'!F24</f>
        <v>0</v>
      </c>
    </row>
    <row r="1277" spans="1:12" s="55" customFormat="1" ht="15" thickBot="1" x14ac:dyDescent="0.35">
      <c r="A1277" s="61"/>
      <c r="B1277" s="61"/>
      <c r="C1277" s="61"/>
      <c r="D1277" s="58" t="s">
        <v>245</v>
      </c>
      <c r="E1277" s="58" t="s">
        <v>7895</v>
      </c>
      <c r="G1277" s="59" t="s">
        <v>773</v>
      </c>
      <c r="H1277" s="59" t="s">
        <v>763</v>
      </c>
      <c r="I1277" s="59" t="s">
        <v>52</v>
      </c>
      <c r="J1277" s="59" t="s">
        <v>992</v>
      </c>
      <c r="K1277" s="59" t="s">
        <v>992</v>
      </c>
      <c r="L1277" s="84">
        <f>'20500 Other Supp Data'!F26</f>
        <v>0</v>
      </c>
    </row>
    <row r="1278" spans="1:12" s="55" customFormat="1" ht="15" thickBot="1" x14ac:dyDescent="0.35">
      <c r="A1278" s="61"/>
      <c r="B1278" s="61"/>
      <c r="C1278" s="61"/>
      <c r="D1278" s="58" t="s">
        <v>245</v>
      </c>
      <c r="E1278" s="58" t="s">
        <v>7896</v>
      </c>
      <c r="G1278" s="59" t="s">
        <v>773</v>
      </c>
      <c r="H1278" s="59" t="s">
        <v>763</v>
      </c>
      <c r="I1278" s="59" t="s">
        <v>52</v>
      </c>
      <c r="J1278" s="59" t="s">
        <v>993</v>
      </c>
      <c r="K1278" s="59" t="s">
        <v>993</v>
      </c>
      <c r="L1278" s="84">
        <f>'20500 Other Supp Data'!F27</f>
        <v>0</v>
      </c>
    </row>
    <row r="1279" spans="1:12" s="55" customFormat="1" ht="15" thickBot="1" x14ac:dyDescent="0.35">
      <c r="A1279" s="61"/>
      <c r="B1279" s="61"/>
      <c r="C1279" s="61"/>
      <c r="D1279" s="58" t="s">
        <v>245</v>
      </c>
      <c r="E1279" s="58" t="s">
        <v>7897</v>
      </c>
      <c r="G1279" s="59" t="s">
        <v>773</v>
      </c>
      <c r="H1279" s="59" t="s">
        <v>763</v>
      </c>
      <c r="I1279" s="59" t="s">
        <v>52</v>
      </c>
      <c r="J1279" s="59" t="s">
        <v>994</v>
      </c>
      <c r="K1279" s="59" t="s">
        <v>994</v>
      </c>
      <c r="L1279" s="84">
        <f>'20500 Other Supp Data'!F28</f>
        <v>0</v>
      </c>
    </row>
    <row r="1280" spans="1:12" s="55" customFormat="1" ht="15" thickBot="1" x14ac:dyDescent="0.35">
      <c r="A1280" s="61"/>
      <c r="B1280" s="61"/>
      <c r="C1280" s="61"/>
      <c r="D1280" s="58" t="s">
        <v>245</v>
      </c>
      <c r="E1280" s="58" t="s">
        <v>7898</v>
      </c>
      <c r="G1280" s="59" t="s">
        <v>773</v>
      </c>
      <c r="H1280" s="59" t="s">
        <v>763</v>
      </c>
      <c r="I1280" s="59" t="s">
        <v>52</v>
      </c>
      <c r="J1280" s="59" t="s">
        <v>995</v>
      </c>
      <c r="K1280" s="59" t="s">
        <v>995</v>
      </c>
      <c r="L1280" s="84">
        <f>'20500 Other Supp Data'!F29</f>
        <v>0</v>
      </c>
    </row>
    <row r="1281" spans="1:12" s="55" customFormat="1" ht="15" thickBot="1" x14ac:dyDescent="0.35">
      <c r="A1281" s="61"/>
      <c r="B1281" s="61"/>
      <c r="C1281" s="61"/>
      <c r="D1281" s="58" t="s">
        <v>248</v>
      </c>
      <c r="E1281" s="58" t="s">
        <v>7899</v>
      </c>
      <c r="G1281" s="59" t="s">
        <v>773</v>
      </c>
      <c r="H1281" s="59" t="s">
        <v>763</v>
      </c>
      <c r="I1281" s="59" t="s">
        <v>52</v>
      </c>
      <c r="J1281" s="59" t="s">
        <v>997</v>
      </c>
      <c r="K1281" s="59" t="s">
        <v>997</v>
      </c>
      <c r="L1281" s="84">
        <f>'20500 Other Supp Data'!F31</f>
        <v>0</v>
      </c>
    </row>
    <row r="1282" spans="1:12" s="55" customFormat="1" ht="15" thickBot="1" x14ac:dyDescent="0.35">
      <c r="A1282" s="61"/>
      <c r="B1282" s="61"/>
      <c r="C1282" s="61"/>
      <c r="D1282" s="58" t="s">
        <v>248</v>
      </c>
      <c r="E1282" s="58" t="s">
        <v>7900</v>
      </c>
      <c r="G1282" s="59" t="s">
        <v>773</v>
      </c>
      <c r="H1282" s="59" t="s">
        <v>763</v>
      </c>
      <c r="I1282" s="59" t="s">
        <v>52</v>
      </c>
      <c r="J1282" s="59" t="s">
        <v>998</v>
      </c>
      <c r="K1282" s="59" t="s">
        <v>998</v>
      </c>
      <c r="L1282" s="84">
        <f>'20500 Other Supp Data'!F32</f>
        <v>0</v>
      </c>
    </row>
    <row r="1283" spans="1:12" s="55" customFormat="1" ht="15" thickBot="1" x14ac:dyDescent="0.35">
      <c r="A1283" s="61"/>
      <c r="B1283" s="61"/>
      <c r="C1283" s="61"/>
      <c r="D1283" s="58" t="s">
        <v>248</v>
      </c>
      <c r="E1283" s="58" t="s">
        <v>7901</v>
      </c>
      <c r="G1283" s="59" t="s">
        <v>773</v>
      </c>
      <c r="H1283" s="59" t="s">
        <v>763</v>
      </c>
      <c r="I1283" s="59" t="s">
        <v>52</v>
      </c>
      <c r="J1283" s="59" t="s">
        <v>999</v>
      </c>
      <c r="K1283" s="59" t="s">
        <v>999</v>
      </c>
      <c r="L1283" s="84">
        <f>'20500 Other Supp Data'!F33</f>
        <v>0</v>
      </c>
    </row>
    <row r="1284" spans="1:12" s="55" customFormat="1" ht="15" thickBot="1" x14ac:dyDescent="0.35">
      <c r="A1284" s="61"/>
      <c r="B1284" s="61"/>
      <c r="C1284" s="61"/>
      <c r="D1284" s="58" t="s">
        <v>248</v>
      </c>
      <c r="E1284" s="58" t="s">
        <v>7902</v>
      </c>
      <c r="G1284" s="59" t="s">
        <v>773</v>
      </c>
      <c r="H1284" s="59" t="s">
        <v>763</v>
      </c>
      <c r="I1284" s="59" t="s">
        <v>52</v>
      </c>
      <c r="J1284" s="59" t="s">
        <v>1000</v>
      </c>
      <c r="K1284" s="59" t="s">
        <v>1000</v>
      </c>
      <c r="L1284" s="84">
        <f>'20500 Other Supp Data'!F34</f>
        <v>0</v>
      </c>
    </row>
    <row r="1285" spans="1:12" s="55" customFormat="1" ht="15" thickBot="1" x14ac:dyDescent="0.35">
      <c r="A1285" s="61"/>
      <c r="B1285" s="61"/>
      <c r="C1285" s="61"/>
      <c r="D1285" s="58">
        <v>35</v>
      </c>
      <c r="E1285" s="58" t="s">
        <v>7903</v>
      </c>
      <c r="G1285" s="59" t="s">
        <v>773</v>
      </c>
      <c r="H1285" s="59" t="s">
        <v>763</v>
      </c>
      <c r="I1285" s="59" t="s">
        <v>52</v>
      </c>
      <c r="J1285" s="59" t="s">
        <v>1001</v>
      </c>
      <c r="K1285" s="59" t="s">
        <v>1001</v>
      </c>
      <c r="L1285" s="84">
        <f>'20500 Other Supp Data'!F36</f>
        <v>0</v>
      </c>
    </row>
    <row r="1286" spans="1:12" s="55" customFormat="1" ht="15" thickBot="1" x14ac:dyDescent="0.35">
      <c r="A1286" s="61"/>
      <c r="B1286" s="61"/>
      <c r="C1286" s="61"/>
      <c r="D1286" s="58">
        <v>35</v>
      </c>
      <c r="E1286" s="58" t="s">
        <v>7904</v>
      </c>
      <c r="G1286" s="59" t="s">
        <v>773</v>
      </c>
      <c r="H1286" s="59" t="s">
        <v>763</v>
      </c>
      <c r="I1286" s="59" t="s">
        <v>52</v>
      </c>
      <c r="J1286" s="59" t="s">
        <v>1002</v>
      </c>
      <c r="K1286" s="59" t="s">
        <v>1002</v>
      </c>
      <c r="L1286" s="84">
        <f>'20500 Other Supp Data'!F37</f>
        <v>0</v>
      </c>
    </row>
    <row r="1287" spans="1:12" s="55" customFormat="1" ht="15" thickBot="1" x14ac:dyDescent="0.35">
      <c r="A1287" s="61"/>
      <c r="B1287" s="61"/>
      <c r="C1287" s="61"/>
      <c r="D1287" s="58">
        <v>35</v>
      </c>
      <c r="E1287" s="58" t="s">
        <v>7905</v>
      </c>
      <c r="G1287" s="59" t="s">
        <v>773</v>
      </c>
      <c r="H1287" s="59" t="s">
        <v>763</v>
      </c>
      <c r="I1287" s="59" t="s">
        <v>52</v>
      </c>
      <c r="J1287" s="59" t="s">
        <v>1003</v>
      </c>
      <c r="K1287" s="59" t="s">
        <v>1003</v>
      </c>
      <c r="L1287" s="84">
        <f>'20500 Other Supp Data'!F38</f>
        <v>0</v>
      </c>
    </row>
    <row r="1288" spans="1:12" s="56" customFormat="1" ht="15" thickBot="1" x14ac:dyDescent="0.35">
      <c r="A1288" s="56" t="str">
        <f t="shared" ref="A1288:A1294" si="82">MID(F1299,6,5)</f>
        <v/>
      </c>
      <c r="B1288" s="56" t="str">
        <f t="shared" ref="B1288:B1294" si="83">MID(F1299,11,3)</f>
        <v/>
      </c>
      <c r="C1288" s="56" t="str">
        <f t="shared" ref="C1288:C1294" si="84">RIGHT(F1299,2)</f>
        <v/>
      </c>
      <c r="D1288" s="58">
        <v>35</v>
      </c>
      <c r="E1288" s="58" t="s">
        <v>7906</v>
      </c>
      <c r="F1288" s="55"/>
      <c r="G1288" s="59" t="s">
        <v>773</v>
      </c>
      <c r="H1288" s="59" t="s">
        <v>763</v>
      </c>
      <c r="I1288" s="59" t="s">
        <v>52</v>
      </c>
      <c r="J1288" s="59" t="s">
        <v>1004</v>
      </c>
      <c r="K1288" s="59" t="s">
        <v>1004</v>
      </c>
      <c r="L1288" s="84">
        <f>'20500 Other Supp Data'!F39</f>
        <v>0</v>
      </c>
    </row>
    <row r="1289" spans="1:12" s="56" customFormat="1" ht="15" thickBot="1" x14ac:dyDescent="0.35">
      <c r="A1289" s="56" t="str">
        <f t="shared" si="82"/>
        <v/>
      </c>
      <c r="B1289" s="56" t="str">
        <f t="shared" si="83"/>
        <v/>
      </c>
      <c r="C1289" s="56" t="str">
        <f t="shared" si="84"/>
        <v/>
      </c>
      <c r="D1289" s="58">
        <v>35</v>
      </c>
      <c r="E1289" s="58" t="s">
        <v>7907</v>
      </c>
      <c r="F1289" s="55"/>
      <c r="G1289" s="59" t="s">
        <v>773</v>
      </c>
      <c r="H1289" s="59" t="s">
        <v>763</v>
      </c>
      <c r="I1289" s="59" t="s">
        <v>52</v>
      </c>
      <c r="J1289" s="59" t="s">
        <v>1005</v>
      </c>
      <c r="K1289" s="59" t="s">
        <v>1005</v>
      </c>
      <c r="L1289" s="84">
        <f>'20500 Other Supp Data'!F40</f>
        <v>0</v>
      </c>
    </row>
    <row r="1290" spans="1:12" s="56" customFormat="1" ht="15" thickBot="1" x14ac:dyDescent="0.35">
      <c r="A1290" s="56" t="str">
        <f t="shared" si="82"/>
        <v/>
      </c>
      <c r="B1290" s="56" t="str">
        <f t="shared" si="83"/>
        <v/>
      </c>
      <c r="C1290" s="56" t="str">
        <f t="shared" si="84"/>
        <v/>
      </c>
      <c r="D1290" s="58">
        <v>36</v>
      </c>
      <c r="E1290" s="58" t="s">
        <v>7908</v>
      </c>
      <c r="F1290" s="55"/>
      <c r="G1290" s="59" t="s">
        <v>773</v>
      </c>
      <c r="H1290" s="59" t="s">
        <v>763</v>
      </c>
      <c r="I1290" s="59" t="s">
        <v>52</v>
      </c>
      <c r="J1290" s="59" t="s">
        <v>1007</v>
      </c>
      <c r="K1290" s="59" t="s">
        <v>1007</v>
      </c>
      <c r="L1290" s="84">
        <f>'20500 Other Supp Data'!F42</f>
        <v>0</v>
      </c>
    </row>
    <row r="1291" spans="1:12" s="56" customFormat="1" ht="15" thickBot="1" x14ac:dyDescent="0.35">
      <c r="A1291" s="56" t="str">
        <f t="shared" si="82"/>
        <v/>
      </c>
      <c r="B1291" s="56" t="str">
        <f t="shared" si="83"/>
        <v/>
      </c>
      <c r="C1291" s="56" t="str">
        <f t="shared" si="84"/>
        <v/>
      </c>
      <c r="D1291" s="58">
        <v>36</v>
      </c>
      <c r="E1291" s="58" t="s">
        <v>7909</v>
      </c>
      <c r="F1291" s="55"/>
      <c r="G1291" s="59" t="s">
        <v>773</v>
      </c>
      <c r="H1291" s="59" t="s">
        <v>763</v>
      </c>
      <c r="I1291" s="59" t="s">
        <v>52</v>
      </c>
      <c r="J1291" s="59" t="s">
        <v>1008</v>
      </c>
      <c r="K1291" s="59" t="s">
        <v>1008</v>
      </c>
      <c r="L1291" s="84">
        <f>'20500 Other Supp Data'!F43</f>
        <v>0</v>
      </c>
    </row>
    <row r="1292" spans="1:12" s="56" customFormat="1" ht="15" thickBot="1" x14ac:dyDescent="0.35">
      <c r="A1292" s="56" t="str">
        <f t="shared" si="82"/>
        <v/>
      </c>
      <c r="B1292" s="56" t="str">
        <f t="shared" si="83"/>
        <v/>
      </c>
      <c r="C1292" s="56" t="str">
        <f t="shared" si="84"/>
        <v/>
      </c>
      <c r="D1292" s="58">
        <v>39</v>
      </c>
      <c r="E1292" s="58" t="s">
        <v>7910</v>
      </c>
      <c r="F1292" s="55"/>
      <c r="G1292" s="59" t="s">
        <v>773</v>
      </c>
      <c r="H1292" s="59" t="s">
        <v>763</v>
      </c>
      <c r="I1292" s="59" t="s">
        <v>52</v>
      </c>
      <c r="J1292" s="59" t="s">
        <v>7806</v>
      </c>
      <c r="K1292" s="59" t="s">
        <v>7806</v>
      </c>
      <c r="L1292" s="84">
        <f>'20500 Other Supp Data'!F45</f>
        <v>0</v>
      </c>
    </row>
    <row r="1293" spans="1:12" s="56" customFormat="1" ht="15" thickBot="1" x14ac:dyDescent="0.35">
      <c r="A1293" s="56" t="str">
        <f t="shared" si="82"/>
        <v/>
      </c>
      <c r="B1293" s="56" t="str">
        <f t="shared" si="83"/>
        <v/>
      </c>
      <c r="C1293" s="56" t="str">
        <f t="shared" si="84"/>
        <v/>
      </c>
      <c r="D1293" s="58">
        <v>39</v>
      </c>
      <c r="E1293" s="58" t="s">
        <v>7911</v>
      </c>
      <c r="F1293" s="55"/>
      <c r="G1293" s="59" t="s">
        <v>773</v>
      </c>
      <c r="H1293" s="59" t="s">
        <v>763</v>
      </c>
      <c r="I1293" s="59" t="s">
        <v>52</v>
      </c>
      <c r="J1293" s="59" t="s">
        <v>7808</v>
      </c>
      <c r="K1293" s="59" t="s">
        <v>7808</v>
      </c>
      <c r="L1293" s="84">
        <f>'20500 Other Supp Data'!F46</f>
        <v>0</v>
      </c>
    </row>
    <row r="1294" spans="1:12" s="56" customFormat="1" ht="15" thickBot="1" x14ac:dyDescent="0.35">
      <c r="A1294" s="56" t="str">
        <f t="shared" si="82"/>
        <v/>
      </c>
      <c r="B1294" s="56" t="str">
        <f t="shared" si="83"/>
        <v/>
      </c>
      <c r="C1294" s="56" t="str">
        <f t="shared" si="84"/>
        <v/>
      </c>
      <c r="D1294" s="58">
        <v>39</v>
      </c>
      <c r="E1294" s="58" t="s">
        <v>7912</v>
      </c>
      <c r="F1294" s="55"/>
      <c r="G1294" s="59" t="s">
        <v>773</v>
      </c>
      <c r="H1294" s="59" t="s">
        <v>763</v>
      </c>
      <c r="I1294" s="59" t="s">
        <v>52</v>
      </c>
      <c r="J1294" s="59" t="s">
        <v>7810</v>
      </c>
      <c r="K1294" s="59" t="s">
        <v>7810</v>
      </c>
      <c r="L1294" s="84">
        <f>'20500 Other Supp Data'!F47</f>
        <v>0</v>
      </c>
    </row>
    <row r="1295" spans="1:12" s="55" customFormat="1" ht="15" thickBot="1" x14ac:dyDescent="0.35">
      <c r="A1295" s="61"/>
      <c r="B1295" s="61"/>
      <c r="C1295" s="61"/>
      <c r="D1295" s="58">
        <v>39</v>
      </c>
      <c r="E1295" s="58" t="s">
        <v>7913</v>
      </c>
      <c r="G1295" s="59" t="s">
        <v>773</v>
      </c>
      <c r="H1295" s="59" t="s">
        <v>763</v>
      </c>
      <c r="I1295" s="59" t="s">
        <v>52</v>
      </c>
      <c r="J1295" s="59" t="s">
        <v>1013</v>
      </c>
      <c r="K1295" s="59" t="s">
        <v>1013</v>
      </c>
      <c r="L1295" s="84">
        <f>'20500 Other Supp Data'!F48</f>
        <v>0</v>
      </c>
    </row>
    <row r="1296" spans="1:12" s="55" customFormat="1" ht="15" thickBot="1" x14ac:dyDescent="0.35">
      <c r="D1296" s="58">
        <v>39</v>
      </c>
      <c r="E1296" s="58" t="s">
        <v>7914</v>
      </c>
      <c r="G1296" s="59" t="s">
        <v>773</v>
      </c>
      <c r="H1296" s="59" t="s">
        <v>763</v>
      </c>
      <c r="I1296" s="59" t="s">
        <v>52</v>
      </c>
      <c r="J1296" s="59" t="s">
        <v>1014</v>
      </c>
      <c r="K1296" s="59" t="s">
        <v>1014</v>
      </c>
      <c r="L1296" s="84">
        <f>'20500 Other Supp Data'!F49</f>
        <v>0</v>
      </c>
    </row>
    <row r="1297" spans="1:12" s="55" customFormat="1" ht="15" thickBot="1" x14ac:dyDescent="0.35">
      <c r="D1297" s="58">
        <v>39</v>
      </c>
      <c r="E1297" s="58" t="s">
        <v>7915</v>
      </c>
      <c r="F1297" s="29"/>
      <c r="G1297" s="59" t="s">
        <v>773</v>
      </c>
      <c r="H1297" s="59" t="s">
        <v>763</v>
      </c>
      <c r="I1297" s="59" t="s">
        <v>52</v>
      </c>
      <c r="J1297" s="59" t="s">
        <v>1015</v>
      </c>
      <c r="K1297" s="59" t="s">
        <v>1015</v>
      </c>
      <c r="L1297" s="84">
        <f>'20500 Other Supp Data'!F50</f>
        <v>0</v>
      </c>
    </row>
    <row r="1298" spans="1:12" s="55" customFormat="1" ht="15" thickBot="1" x14ac:dyDescent="0.35">
      <c r="D1298" s="58">
        <v>39</v>
      </c>
      <c r="E1298" s="58" t="s">
        <v>7916</v>
      </c>
      <c r="F1298" s="29"/>
      <c r="G1298" s="59" t="s">
        <v>773</v>
      </c>
      <c r="H1298" s="59" t="s">
        <v>763</v>
      </c>
      <c r="I1298" s="59" t="s">
        <v>52</v>
      </c>
      <c r="J1298" s="59" t="s">
        <v>1016</v>
      </c>
      <c r="K1298" s="59" t="s">
        <v>1016</v>
      </c>
      <c r="L1298" s="84">
        <f>'20500 Other Supp Data'!F51</f>
        <v>0</v>
      </c>
    </row>
    <row r="1299" spans="1:12" s="55" customFormat="1" ht="15" thickBot="1" x14ac:dyDescent="0.35">
      <c r="D1299" s="58">
        <v>5</v>
      </c>
      <c r="E1299" s="58" t="s">
        <v>7917</v>
      </c>
      <c r="F1299" s="58"/>
      <c r="G1299" s="59" t="s">
        <v>774</v>
      </c>
      <c r="H1299" s="59" t="s">
        <v>763</v>
      </c>
      <c r="I1299" s="59" t="s">
        <v>52</v>
      </c>
      <c r="J1299" s="60" t="s">
        <v>977</v>
      </c>
      <c r="K1299" s="60" t="s">
        <v>977</v>
      </c>
      <c r="L1299" s="84">
        <f>'20500 Other Supp Data'!G7</f>
        <v>0</v>
      </c>
    </row>
    <row r="1300" spans="1:12" s="55" customFormat="1" ht="15" thickBot="1" x14ac:dyDescent="0.35">
      <c r="D1300" s="58">
        <v>12</v>
      </c>
      <c r="E1300" s="58" t="s">
        <v>7918</v>
      </c>
      <c r="F1300" s="58"/>
      <c r="G1300" s="59" t="s">
        <v>774</v>
      </c>
      <c r="H1300" s="59" t="s">
        <v>763</v>
      </c>
      <c r="I1300" s="59" t="s">
        <v>52</v>
      </c>
      <c r="J1300" s="60" t="s">
        <v>141</v>
      </c>
      <c r="K1300" s="60" t="s">
        <v>141</v>
      </c>
      <c r="L1300" s="84">
        <f>'20500 Other Supp Data'!G9</f>
        <v>0</v>
      </c>
    </row>
    <row r="1301" spans="1:12" s="55" customFormat="1" ht="15" thickBot="1" x14ac:dyDescent="0.35">
      <c r="D1301" s="58">
        <v>32</v>
      </c>
      <c r="E1301" s="58" t="s">
        <v>7919</v>
      </c>
      <c r="G1301" s="59" t="s">
        <v>774</v>
      </c>
      <c r="H1301" s="59" t="s">
        <v>763</v>
      </c>
      <c r="I1301" s="59" t="s">
        <v>52</v>
      </c>
      <c r="J1301" s="60" t="s">
        <v>7782</v>
      </c>
      <c r="K1301" s="60" t="s">
        <v>7782</v>
      </c>
      <c r="L1301" s="84">
        <f>'20500 Other Supp Data'!G13</f>
        <v>0</v>
      </c>
    </row>
    <row r="1302" spans="1:12" s="55" customFormat="1" ht="15" thickBot="1" x14ac:dyDescent="0.35">
      <c r="A1302" s="61"/>
      <c r="B1302" s="61"/>
      <c r="C1302" s="61"/>
      <c r="D1302" s="58">
        <v>32</v>
      </c>
      <c r="E1302" s="58" t="s">
        <v>7920</v>
      </c>
      <c r="G1302" s="59" t="s">
        <v>774</v>
      </c>
      <c r="H1302" s="59" t="s">
        <v>763</v>
      </c>
      <c r="I1302" s="59" t="s">
        <v>52</v>
      </c>
      <c r="J1302" s="60" t="s">
        <v>981</v>
      </c>
      <c r="K1302" s="60" t="s">
        <v>981</v>
      </c>
      <c r="L1302" s="84">
        <f>'20500 Other Supp Data'!G14</f>
        <v>0</v>
      </c>
    </row>
    <row r="1303" spans="1:12" s="55" customFormat="1" ht="15" thickBot="1" x14ac:dyDescent="0.35">
      <c r="A1303" s="61"/>
      <c r="B1303" s="61"/>
      <c r="C1303" s="61"/>
      <c r="D1303" s="58">
        <v>32</v>
      </c>
      <c r="E1303" s="58" t="s">
        <v>7921</v>
      </c>
      <c r="G1303" s="59" t="s">
        <v>774</v>
      </c>
      <c r="H1303" s="59" t="s">
        <v>763</v>
      </c>
      <c r="I1303" s="59" t="s">
        <v>52</v>
      </c>
      <c r="J1303" s="60" t="s">
        <v>982</v>
      </c>
      <c r="K1303" s="60" t="s">
        <v>982</v>
      </c>
      <c r="L1303" s="84">
        <f>'20500 Other Supp Data'!G15</f>
        <v>0</v>
      </c>
    </row>
    <row r="1304" spans="1:12" s="55" customFormat="1" ht="15" thickBot="1" x14ac:dyDescent="0.35">
      <c r="A1304" s="61"/>
      <c r="B1304" s="61"/>
      <c r="C1304" s="61"/>
      <c r="D1304" s="58">
        <v>32</v>
      </c>
      <c r="E1304" s="58" t="s">
        <v>7922</v>
      </c>
      <c r="G1304" s="59" t="s">
        <v>774</v>
      </c>
      <c r="H1304" s="59" t="s">
        <v>763</v>
      </c>
      <c r="I1304" s="59" t="s">
        <v>52</v>
      </c>
      <c r="J1304" s="60" t="s">
        <v>983</v>
      </c>
      <c r="K1304" s="60" t="s">
        <v>983</v>
      </c>
      <c r="L1304" s="84">
        <f>'20500 Other Supp Data'!G16</f>
        <v>0</v>
      </c>
    </row>
    <row r="1305" spans="1:12" s="55" customFormat="1" ht="15" thickBot="1" x14ac:dyDescent="0.35">
      <c r="A1305" s="61"/>
      <c r="B1305" s="61"/>
      <c r="C1305" s="61"/>
      <c r="D1305" s="58">
        <v>33</v>
      </c>
      <c r="E1305" s="58" t="s">
        <v>7923</v>
      </c>
      <c r="G1305" s="59" t="s">
        <v>774</v>
      </c>
      <c r="H1305" s="59" t="s">
        <v>763</v>
      </c>
      <c r="I1305" s="59" t="s">
        <v>52</v>
      </c>
      <c r="J1305" s="60" t="s">
        <v>984</v>
      </c>
      <c r="K1305" s="60" t="s">
        <v>984</v>
      </c>
      <c r="L1305" s="84">
        <f>'20500 Other Supp Data'!G18</f>
        <v>0</v>
      </c>
    </row>
    <row r="1306" spans="1:12" s="55" customFormat="1" ht="15" thickBot="1" x14ac:dyDescent="0.35">
      <c r="A1306" s="61"/>
      <c r="B1306" s="61"/>
      <c r="C1306" s="61"/>
      <c r="D1306" s="58">
        <v>33</v>
      </c>
      <c r="E1306" s="58" t="s">
        <v>7924</v>
      </c>
      <c r="G1306" s="59" t="s">
        <v>774</v>
      </c>
      <c r="H1306" s="59" t="s">
        <v>763</v>
      </c>
      <c r="I1306" s="59" t="s">
        <v>52</v>
      </c>
      <c r="J1306" s="59" t="s">
        <v>985</v>
      </c>
      <c r="K1306" s="59" t="s">
        <v>985</v>
      </c>
      <c r="L1306" s="84">
        <f>'20500 Other Supp Data'!G19</f>
        <v>0</v>
      </c>
    </row>
    <row r="1307" spans="1:12" s="55" customFormat="1" ht="15" thickBot="1" x14ac:dyDescent="0.35">
      <c r="A1307" s="61"/>
      <c r="B1307" s="61"/>
      <c r="C1307" s="61"/>
      <c r="D1307" s="58" t="s">
        <v>241</v>
      </c>
      <c r="E1307" s="58" t="s">
        <v>7925</v>
      </c>
      <c r="G1307" s="59" t="s">
        <v>774</v>
      </c>
      <c r="H1307" s="59" t="s">
        <v>763</v>
      </c>
      <c r="I1307" s="59" t="s">
        <v>52</v>
      </c>
      <c r="J1307" s="59" t="s">
        <v>987</v>
      </c>
      <c r="K1307" s="59" t="s">
        <v>987</v>
      </c>
      <c r="L1307" s="84">
        <f>'20500 Other Supp Data'!G21</f>
        <v>0</v>
      </c>
    </row>
    <row r="1308" spans="1:12" s="55" customFormat="1" ht="15" thickBot="1" x14ac:dyDescent="0.35">
      <c r="A1308" s="61"/>
      <c r="B1308" s="61"/>
      <c r="C1308" s="61"/>
      <c r="D1308" s="58" t="s">
        <v>241</v>
      </c>
      <c r="E1308" s="58" t="s">
        <v>7926</v>
      </c>
      <c r="G1308" s="59" t="s">
        <v>774</v>
      </c>
      <c r="H1308" s="59" t="s">
        <v>763</v>
      </c>
      <c r="I1308" s="59" t="s">
        <v>52</v>
      </c>
      <c r="J1308" s="59" t="s">
        <v>988</v>
      </c>
      <c r="K1308" s="59" t="s">
        <v>988</v>
      </c>
      <c r="L1308" s="84">
        <f>'20500 Other Supp Data'!G22</f>
        <v>0</v>
      </c>
    </row>
    <row r="1309" spans="1:12" s="55" customFormat="1" ht="15" thickBot="1" x14ac:dyDescent="0.35">
      <c r="A1309" s="61"/>
      <c r="B1309" s="61"/>
      <c r="C1309" s="61"/>
      <c r="D1309" s="58" t="s">
        <v>241</v>
      </c>
      <c r="E1309" s="58" t="s">
        <v>7927</v>
      </c>
      <c r="G1309" s="59" t="s">
        <v>774</v>
      </c>
      <c r="H1309" s="59" t="s">
        <v>763</v>
      </c>
      <c r="I1309" s="59" t="s">
        <v>52</v>
      </c>
      <c r="J1309" s="59" t="s">
        <v>989</v>
      </c>
      <c r="K1309" s="59" t="s">
        <v>989</v>
      </c>
      <c r="L1309" s="84">
        <f>'20500 Other Supp Data'!G23</f>
        <v>0</v>
      </c>
    </row>
    <row r="1310" spans="1:12" s="55" customFormat="1" ht="15" thickBot="1" x14ac:dyDescent="0.35">
      <c r="A1310" s="61"/>
      <c r="B1310" s="61"/>
      <c r="C1310" s="61"/>
      <c r="D1310" s="58" t="s">
        <v>241</v>
      </c>
      <c r="E1310" s="58" t="s">
        <v>7928</v>
      </c>
      <c r="G1310" s="59" t="s">
        <v>774</v>
      </c>
      <c r="H1310" s="59" t="s">
        <v>763</v>
      </c>
      <c r="I1310" s="59" t="s">
        <v>52</v>
      </c>
      <c r="J1310" s="59" t="s">
        <v>990</v>
      </c>
      <c r="K1310" s="59" t="s">
        <v>990</v>
      </c>
      <c r="L1310" s="84">
        <f>'20500 Other Supp Data'!G24</f>
        <v>0</v>
      </c>
    </row>
    <row r="1311" spans="1:12" s="55" customFormat="1" ht="15" thickBot="1" x14ac:dyDescent="0.35">
      <c r="A1311" s="61"/>
      <c r="B1311" s="61"/>
      <c r="C1311" s="61"/>
      <c r="D1311" s="58" t="s">
        <v>245</v>
      </c>
      <c r="E1311" s="58" t="s">
        <v>7929</v>
      </c>
      <c r="G1311" s="59" t="s">
        <v>774</v>
      </c>
      <c r="H1311" s="59" t="s">
        <v>763</v>
      </c>
      <c r="I1311" s="59" t="s">
        <v>52</v>
      </c>
      <c r="J1311" s="59" t="s">
        <v>992</v>
      </c>
      <c r="K1311" s="59" t="s">
        <v>992</v>
      </c>
      <c r="L1311" s="84">
        <f>'20500 Other Supp Data'!G26</f>
        <v>0</v>
      </c>
    </row>
    <row r="1312" spans="1:12" s="55" customFormat="1" ht="15" thickBot="1" x14ac:dyDescent="0.35">
      <c r="A1312" s="61"/>
      <c r="B1312" s="61"/>
      <c r="C1312" s="61"/>
      <c r="D1312" s="58" t="s">
        <v>245</v>
      </c>
      <c r="E1312" s="58" t="s">
        <v>7930</v>
      </c>
      <c r="G1312" s="59" t="s">
        <v>774</v>
      </c>
      <c r="H1312" s="59" t="s">
        <v>763</v>
      </c>
      <c r="I1312" s="59" t="s">
        <v>52</v>
      </c>
      <c r="J1312" s="59" t="s">
        <v>993</v>
      </c>
      <c r="K1312" s="59" t="s">
        <v>993</v>
      </c>
      <c r="L1312" s="84">
        <f>'20500 Other Supp Data'!G27</f>
        <v>0</v>
      </c>
    </row>
    <row r="1313" spans="1:12" s="55" customFormat="1" ht="15" thickBot="1" x14ac:dyDescent="0.35">
      <c r="A1313" s="61"/>
      <c r="B1313" s="61"/>
      <c r="C1313" s="61"/>
      <c r="D1313" s="58" t="s">
        <v>245</v>
      </c>
      <c r="E1313" s="58" t="s">
        <v>7931</v>
      </c>
      <c r="G1313" s="59" t="s">
        <v>774</v>
      </c>
      <c r="H1313" s="59" t="s">
        <v>763</v>
      </c>
      <c r="I1313" s="59" t="s">
        <v>52</v>
      </c>
      <c r="J1313" s="59" t="s">
        <v>994</v>
      </c>
      <c r="K1313" s="59" t="s">
        <v>994</v>
      </c>
      <c r="L1313" s="84">
        <f>'20500 Other Supp Data'!G28</f>
        <v>0</v>
      </c>
    </row>
    <row r="1314" spans="1:12" s="55" customFormat="1" ht="15" thickBot="1" x14ac:dyDescent="0.35">
      <c r="A1314" s="61"/>
      <c r="B1314" s="61"/>
      <c r="C1314" s="61"/>
      <c r="D1314" s="58" t="s">
        <v>245</v>
      </c>
      <c r="E1314" s="58" t="s">
        <v>7932</v>
      </c>
      <c r="G1314" s="59" t="s">
        <v>774</v>
      </c>
      <c r="H1314" s="59" t="s">
        <v>763</v>
      </c>
      <c r="I1314" s="59" t="s">
        <v>52</v>
      </c>
      <c r="J1314" s="59" t="s">
        <v>995</v>
      </c>
      <c r="K1314" s="59" t="s">
        <v>995</v>
      </c>
      <c r="L1314" s="84">
        <f>'20500 Other Supp Data'!G29</f>
        <v>0</v>
      </c>
    </row>
    <row r="1315" spans="1:12" s="55" customFormat="1" ht="15" thickBot="1" x14ac:dyDescent="0.35">
      <c r="A1315" s="61"/>
      <c r="B1315" s="61"/>
      <c r="C1315" s="61"/>
      <c r="D1315" s="58" t="s">
        <v>248</v>
      </c>
      <c r="E1315" s="58" t="s">
        <v>7933</v>
      </c>
      <c r="G1315" s="59" t="s">
        <v>774</v>
      </c>
      <c r="H1315" s="59" t="s">
        <v>763</v>
      </c>
      <c r="I1315" s="59" t="s">
        <v>52</v>
      </c>
      <c r="J1315" s="59" t="s">
        <v>997</v>
      </c>
      <c r="K1315" s="59" t="s">
        <v>997</v>
      </c>
      <c r="L1315" s="84">
        <f>'20500 Other Supp Data'!G31</f>
        <v>0</v>
      </c>
    </row>
    <row r="1316" spans="1:12" s="55" customFormat="1" ht="15" thickBot="1" x14ac:dyDescent="0.35">
      <c r="A1316" s="61"/>
      <c r="B1316" s="61"/>
      <c r="C1316" s="61"/>
      <c r="D1316" s="58" t="s">
        <v>248</v>
      </c>
      <c r="E1316" s="58" t="s">
        <v>7934</v>
      </c>
      <c r="G1316" s="59" t="s">
        <v>774</v>
      </c>
      <c r="H1316" s="59" t="s">
        <v>763</v>
      </c>
      <c r="I1316" s="59" t="s">
        <v>52</v>
      </c>
      <c r="J1316" s="59" t="s">
        <v>998</v>
      </c>
      <c r="K1316" s="59" t="s">
        <v>998</v>
      </c>
      <c r="L1316" s="84">
        <f>'20500 Other Supp Data'!G32</f>
        <v>0</v>
      </c>
    </row>
    <row r="1317" spans="1:12" s="55" customFormat="1" ht="15" thickBot="1" x14ac:dyDescent="0.35">
      <c r="A1317" s="61"/>
      <c r="B1317" s="61"/>
      <c r="C1317" s="61"/>
      <c r="D1317" s="58" t="s">
        <v>248</v>
      </c>
      <c r="E1317" s="58" t="s">
        <v>7935</v>
      </c>
      <c r="G1317" s="59" t="s">
        <v>774</v>
      </c>
      <c r="H1317" s="59" t="s">
        <v>763</v>
      </c>
      <c r="I1317" s="59" t="s">
        <v>52</v>
      </c>
      <c r="J1317" s="59" t="s">
        <v>999</v>
      </c>
      <c r="K1317" s="59" t="s">
        <v>999</v>
      </c>
      <c r="L1317" s="84">
        <f>'20500 Other Supp Data'!G33</f>
        <v>0</v>
      </c>
    </row>
    <row r="1318" spans="1:12" s="55" customFormat="1" ht="15" thickBot="1" x14ac:dyDescent="0.35">
      <c r="A1318" s="61"/>
      <c r="B1318" s="61"/>
      <c r="C1318" s="61"/>
      <c r="D1318" s="58" t="s">
        <v>248</v>
      </c>
      <c r="E1318" s="58" t="s">
        <v>7936</v>
      </c>
      <c r="G1318" s="59" t="s">
        <v>774</v>
      </c>
      <c r="H1318" s="59" t="s">
        <v>763</v>
      </c>
      <c r="I1318" s="59" t="s">
        <v>52</v>
      </c>
      <c r="J1318" s="59" t="s">
        <v>1000</v>
      </c>
      <c r="K1318" s="59" t="s">
        <v>1000</v>
      </c>
      <c r="L1318" s="84">
        <f>'20500 Other Supp Data'!G34</f>
        <v>0</v>
      </c>
    </row>
    <row r="1319" spans="1:12" s="55" customFormat="1" ht="15" thickBot="1" x14ac:dyDescent="0.35">
      <c r="A1319" s="61"/>
      <c r="B1319" s="61"/>
      <c r="C1319" s="61"/>
      <c r="D1319" s="58">
        <v>35</v>
      </c>
      <c r="E1319" s="58" t="s">
        <v>7937</v>
      </c>
      <c r="G1319" s="59" t="s">
        <v>774</v>
      </c>
      <c r="H1319" s="59" t="s">
        <v>763</v>
      </c>
      <c r="I1319" s="59" t="s">
        <v>52</v>
      </c>
      <c r="J1319" s="59" t="s">
        <v>1001</v>
      </c>
      <c r="K1319" s="59" t="s">
        <v>1001</v>
      </c>
      <c r="L1319" s="84">
        <f>'20500 Other Supp Data'!G36</f>
        <v>0</v>
      </c>
    </row>
    <row r="1320" spans="1:12" s="55" customFormat="1" ht="15" thickBot="1" x14ac:dyDescent="0.35">
      <c r="A1320" s="61"/>
      <c r="B1320" s="61"/>
      <c r="C1320" s="61"/>
      <c r="D1320" s="58">
        <v>35</v>
      </c>
      <c r="E1320" s="58" t="s">
        <v>7938</v>
      </c>
      <c r="G1320" s="59" t="s">
        <v>774</v>
      </c>
      <c r="H1320" s="59" t="s">
        <v>763</v>
      </c>
      <c r="I1320" s="59" t="s">
        <v>52</v>
      </c>
      <c r="J1320" s="59" t="s">
        <v>1002</v>
      </c>
      <c r="K1320" s="59" t="s">
        <v>1002</v>
      </c>
      <c r="L1320" s="84">
        <f>'20500 Other Supp Data'!G37</f>
        <v>0</v>
      </c>
    </row>
    <row r="1321" spans="1:12" s="55" customFormat="1" ht="15" thickBot="1" x14ac:dyDescent="0.35">
      <c r="A1321" s="61"/>
      <c r="B1321" s="61"/>
      <c r="C1321" s="61"/>
      <c r="D1321" s="58">
        <v>35</v>
      </c>
      <c r="E1321" s="58" t="s">
        <v>7939</v>
      </c>
      <c r="G1321" s="59" t="s">
        <v>774</v>
      </c>
      <c r="H1321" s="59" t="s">
        <v>763</v>
      </c>
      <c r="I1321" s="59" t="s">
        <v>52</v>
      </c>
      <c r="J1321" s="60" t="s">
        <v>1003</v>
      </c>
      <c r="K1321" s="60" t="s">
        <v>1003</v>
      </c>
      <c r="L1321" s="84">
        <f>'20500 Other Supp Data'!G38</f>
        <v>0</v>
      </c>
    </row>
    <row r="1322" spans="1:12" s="55" customFormat="1" ht="15" thickBot="1" x14ac:dyDescent="0.35">
      <c r="A1322" s="61"/>
      <c r="B1322" s="61"/>
      <c r="C1322" s="61"/>
      <c r="D1322" s="58">
        <v>35</v>
      </c>
      <c r="E1322" s="58" t="s">
        <v>7940</v>
      </c>
      <c r="G1322" s="59" t="s">
        <v>774</v>
      </c>
      <c r="H1322" s="59" t="s">
        <v>763</v>
      </c>
      <c r="I1322" s="59" t="s">
        <v>52</v>
      </c>
      <c r="J1322" s="60" t="s">
        <v>1004</v>
      </c>
      <c r="K1322" s="60" t="s">
        <v>1004</v>
      </c>
      <c r="L1322" s="84">
        <f>'20500 Other Supp Data'!G39</f>
        <v>0</v>
      </c>
    </row>
    <row r="1323" spans="1:12" s="55" customFormat="1" ht="15" thickBot="1" x14ac:dyDescent="0.35">
      <c r="A1323" s="61"/>
      <c r="B1323" s="61"/>
      <c r="C1323" s="61"/>
      <c r="D1323" s="58">
        <v>35</v>
      </c>
      <c r="E1323" s="58" t="s">
        <v>7941</v>
      </c>
      <c r="G1323" s="59" t="s">
        <v>774</v>
      </c>
      <c r="H1323" s="59" t="s">
        <v>763</v>
      </c>
      <c r="I1323" s="59" t="s">
        <v>52</v>
      </c>
      <c r="J1323" s="60" t="s">
        <v>1005</v>
      </c>
      <c r="K1323" s="60" t="s">
        <v>1005</v>
      </c>
      <c r="L1323" s="84">
        <f>'20500 Other Supp Data'!G40</f>
        <v>0</v>
      </c>
    </row>
    <row r="1324" spans="1:12" s="55" customFormat="1" ht="15" thickBot="1" x14ac:dyDescent="0.35">
      <c r="A1324" s="61"/>
      <c r="B1324" s="61"/>
      <c r="C1324" s="61"/>
      <c r="D1324" s="58">
        <v>36</v>
      </c>
      <c r="E1324" s="58" t="s">
        <v>7942</v>
      </c>
      <c r="G1324" s="59" t="s">
        <v>774</v>
      </c>
      <c r="H1324" s="59" t="s">
        <v>763</v>
      </c>
      <c r="I1324" s="59" t="s">
        <v>52</v>
      </c>
      <c r="J1324" s="60" t="s">
        <v>1007</v>
      </c>
      <c r="K1324" s="60" t="s">
        <v>1007</v>
      </c>
      <c r="L1324" s="84">
        <f>'20500 Other Supp Data'!G42</f>
        <v>0</v>
      </c>
    </row>
    <row r="1325" spans="1:12" s="55" customFormat="1" ht="15" thickBot="1" x14ac:dyDescent="0.35">
      <c r="A1325" s="61"/>
      <c r="B1325" s="61"/>
      <c r="C1325" s="61"/>
      <c r="D1325" s="58">
        <v>36</v>
      </c>
      <c r="E1325" s="58" t="s">
        <v>7943</v>
      </c>
      <c r="G1325" s="59" t="s">
        <v>774</v>
      </c>
      <c r="H1325" s="59" t="s">
        <v>763</v>
      </c>
      <c r="I1325" s="59" t="s">
        <v>52</v>
      </c>
      <c r="J1325" s="60" t="s">
        <v>1008</v>
      </c>
      <c r="K1325" s="60" t="s">
        <v>1008</v>
      </c>
      <c r="L1325" s="84">
        <f>'20500 Other Supp Data'!G43</f>
        <v>0</v>
      </c>
    </row>
    <row r="1326" spans="1:12" s="55" customFormat="1" ht="15" thickBot="1" x14ac:dyDescent="0.35">
      <c r="A1326" s="61"/>
      <c r="B1326" s="61"/>
      <c r="C1326" s="61"/>
      <c r="D1326" s="58">
        <v>39</v>
      </c>
      <c r="E1326" s="58" t="s">
        <v>7944</v>
      </c>
      <c r="G1326" s="59" t="s">
        <v>774</v>
      </c>
      <c r="H1326" s="59" t="s">
        <v>763</v>
      </c>
      <c r="I1326" s="59" t="s">
        <v>52</v>
      </c>
      <c r="J1326" s="60" t="s">
        <v>7806</v>
      </c>
      <c r="K1326" s="60" t="s">
        <v>7806</v>
      </c>
      <c r="L1326" s="84">
        <f>'20500 Other Supp Data'!G45</f>
        <v>0</v>
      </c>
    </row>
    <row r="1327" spans="1:12" s="55" customFormat="1" ht="15" thickBot="1" x14ac:dyDescent="0.35">
      <c r="A1327" s="61"/>
      <c r="B1327" s="61"/>
      <c r="C1327" s="61"/>
      <c r="D1327" s="58">
        <v>39</v>
      </c>
      <c r="E1327" s="58" t="s">
        <v>7945</v>
      </c>
      <c r="G1327" s="59" t="s">
        <v>774</v>
      </c>
      <c r="H1327" s="59" t="s">
        <v>763</v>
      </c>
      <c r="I1327" s="59" t="s">
        <v>52</v>
      </c>
      <c r="J1327" s="60" t="s">
        <v>7808</v>
      </c>
      <c r="K1327" s="60" t="s">
        <v>7808</v>
      </c>
      <c r="L1327" s="84">
        <f>'20500 Other Supp Data'!G46</f>
        <v>0</v>
      </c>
    </row>
    <row r="1328" spans="1:12" s="55" customFormat="1" ht="15" thickBot="1" x14ac:dyDescent="0.35">
      <c r="A1328" s="61"/>
      <c r="B1328" s="61"/>
      <c r="C1328" s="61"/>
      <c r="D1328" s="58">
        <v>39</v>
      </c>
      <c r="E1328" s="58" t="s">
        <v>7946</v>
      </c>
      <c r="G1328" s="59" t="s">
        <v>774</v>
      </c>
      <c r="H1328" s="59" t="s">
        <v>763</v>
      </c>
      <c r="I1328" s="59" t="s">
        <v>52</v>
      </c>
      <c r="J1328" s="59" t="s">
        <v>7810</v>
      </c>
      <c r="K1328" s="59" t="s">
        <v>7810</v>
      </c>
      <c r="L1328" s="84">
        <f>'20500 Other Supp Data'!G47</f>
        <v>0</v>
      </c>
    </row>
    <row r="1329" spans="1:12" s="55" customFormat="1" ht="15" thickBot="1" x14ac:dyDescent="0.35">
      <c r="A1329" s="61"/>
      <c r="B1329" s="61"/>
      <c r="C1329" s="61"/>
      <c r="D1329" s="58">
        <v>39</v>
      </c>
      <c r="E1329" s="58" t="s">
        <v>7947</v>
      </c>
      <c r="G1329" s="59" t="s">
        <v>774</v>
      </c>
      <c r="H1329" s="59" t="s">
        <v>763</v>
      </c>
      <c r="I1329" s="59" t="s">
        <v>52</v>
      </c>
      <c r="J1329" s="59" t="s">
        <v>1013</v>
      </c>
      <c r="K1329" s="59" t="s">
        <v>1013</v>
      </c>
      <c r="L1329" s="84">
        <f>'20500 Other Supp Data'!G48</f>
        <v>0</v>
      </c>
    </row>
    <row r="1330" spans="1:12" s="55" customFormat="1" ht="15" thickBot="1" x14ac:dyDescent="0.35">
      <c r="A1330" s="61"/>
      <c r="B1330" s="61"/>
      <c r="C1330" s="61"/>
      <c r="D1330" s="58">
        <v>39</v>
      </c>
      <c r="E1330" s="58" t="s">
        <v>7948</v>
      </c>
      <c r="F1330" s="29"/>
      <c r="G1330" s="59" t="s">
        <v>774</v>
      </c>
      <c r="H1330" s="59" t="s">
        <v>763</v>
      </c>
      <c r="I1330" s="59" t="s">
        <v>52</v>
      </c>
      <c r="J1330" s="59" t="s">
        <v>1014</v>
      </c>
      <c r="K1330" s="59" t="s">
        <v>1014</v>
      </c>
      <c r="L1330" s="84">
        <f>'20500 Other Supp Data'!G49</f>
        <v>0</v>
      </c>
    </row>
    <row r="1331" spans="1:12" s="55" customFormat="1" ht="15" thickBot="1" x14ac:dyDescent="0.35">
      <c r="A1331" s="61"/>
      <c r="B1331" s="61"/>
      <c r="C1331" s="61"/>
      <c r="D1331" s="58">
        <v>39</v>
      </c>
      <c r="E1331" s="58" t="s">
        <v>7949</v>
      </c>
      <c r="F1331" s="29"/>
      <c r="G1331" s="59" t="s">
        <v>774</v>
      </c>
      <c r="H1331" s="59" t="s">
        <v>763</v>
      </c>
      <c r="I1331" s="59" t="s">
        <v>52</v>
      </c>
      <c r="J1331" s="59" t="s">
        <v>1015</v>
      </c>
      <c r="K1331" s="59" t="s">
        <v>1015</v>
      </c>
      <c r="L1331" s="84">
        <f>'20500 Other Supp Data'!G50</f>
        <v>0</v>
      </c>
    </row>
    <row r="1332" spans="1:12" s="55" customFormat="1" ht="15" thickBot="1" x14ac:dyDescent="0.35">
      <c r="A1332" s="61"/>
      <c r="B1332" s="61"/>
      <c r="C1332" s="61"/>
      <c r="D1332" s="58">
        <v>39</v>
      </c>
      <c r="E1332" s="58" t="s">
        <v>7950</v>
      </c>
      <c r="F1332" s="29"/>
      <c r="G1332" s="59" t="s">
        <v>774</v>
      </c>
      <c r="H1332" s="59" t="s">
        <v>763</v>
      </c>
      <c r="I1332" s="59" t="s">
        <v>52</v>
      </c>
      <c r="J1332" s="59" t="s">
        <v>1016</v>
      </c>
      <c r="K1332" s="59" t="s">
        <v>1016</v>
      </c>
      <c r="L1332" s="84">
        <f>'20500 Other Supp Data'!G51</f>
        <v>0</v>
      </c>
    </row>
    <row r="1333" spans="1:12" s="55" customFormat="1" ht="15" thickBot="1" x14ac:dyDescent="0.35">
      <c r="A1333" s="61"/>
      <c r="B1333" s="61"/>
      <c r="C1333" s="61"/>
      <c r="D1333" s="58">
        <v>5</v>
      </c>
      <c r="E1333" s="58" t="s">
        <v>7951</v>
      </c>
      <c r="F1333" s="58"/>
      <c r="G1333" s="59" t="s">
        <v>775</v>
      </c>
      <c r="H1333" s="59" t="s">
        <v>763</v>
      </c>
      <c r="I1333" s="59" t="s">
        <v>52</v>
      </c>
      <c r="J1333" s="59" t="s">
        <v>977</v>
      </c>
      <c r="K1333" s="59" t="s">
        <v>977</v>
      </c>
      <c r="L1333" s="84">
        <f>'20500 Other Supp Data'!H7</f>
        <v>0</v>
      </c>
    </row>
    <row r="1334" spans="1:12" s="55" customFormat="1" ht="15" thickBot="1" x14ac:dyDescent="0.35">
      <c r="A1334" s="61"/>
      <c r="B1334" s="61"/>
      <c r="C1334" s="61"/>
      <c r="D1334" s="58">
        <v>12</v>
      </c>
      <c r="E1334" s="58" t="s">
        <v>7952</v>
      </c>
      <c r="F1334" s="58"/>
      <c r="G1334" s="59" t="s">
        <v>775</v>
      </c>
      <c r="H1334" s="59" t="s">
        <v>763</v>
      </c>
      <c r="I1334" s="59" t="s">
        <v>52</v>
      </c>
      <c r="J1334" s="59" t="s">
        <v>141</v>
      </c>
      <c r="K1334" s="59" t="s">
        <v>141</v>
      </c>
      <c r="L1334" s="84">
        <f>'20500 Other Supp Data'!H9</f>
        <v>0</v>
      </c>
    </row>
    <row r="1335" spans="1:12" s="55" customFormat="1" ht="15" thickBot="1" x14ac:dyDescent="0.35">
      <c r="A1335" s="61"/>
      <c r="B1335" s="61"/>
      <c r="C1335" s="61"/>
      <c r="D1335" s="58">
        <v>32</v>
      </c>
      <c r="E1335" s="58" t="s">
        <v>7953</v>
      </c>
      <c r="G1335" s="59" t="s">
        <v>775</v>
      </c>
      <c r="H1335" s="59" t="s">
        <v>763</v>
      </c>
      <c r="I1335" s="59" t="s">
        <v>52</v>
      </c>
      <c r="J1335" s="59" t="s">
        <v>7782</v>
      </c>
      <c r="K1335" s="59" t="s">
        <v>7782</v>
      </c>
      <c r="L1335" s="84">
        <f>'20500 Other Supp Data'!H13</f>
        <v>0</v>
      </c>
    </row>
    <row r="1336" spans="1:12" s="55" customFormat="1" ht="15" thickBot="1" x14ac:dyDescent="0.35">
      <c r="A1336" s="61"/>
      <c r="B1336" s="61"/>
      <c r="C1336" s="61"/>
      <c r="D1336" s="58">
        <v>32</v>
      </c>
      <c r="E1336" s="58" t="s">
        <v>7954</v>
      </c>
      <c r="G1336" s="59" t="s">
        <v>775</v>
      </c>
      <c r="H1336" s="59" t="s">
        <v>763</v>
      </c>
      <c r="I1336" s="59" t="s">
        <v>52</v>
      </c>
      <c r="J1336" s="59" t="s">
        <v>981</v>
      </c>
      <c r="K1336" s="59" t="s">
        <v>981</v>
      </c>
      <c r="L1336" s="84">
        <f>'20500 Other Supp Data'!H14</f>
        <v>0</v>
      </c>
    </row>
    <row r="1337" spans="1:12" s="55" customFormat="1" ht="15" thickBot="1" x14ac:dyDescent="0.35">
      <c r="A1337" s="61"/>
      <c r="B1337" s="61"/>
      <c r="C1337" s="61"/>
      <c r="D1337" s="58">
        <v>32</v>
      </c>
      <c r="E1337" s="58" t="s">
        <v>7955</v>
      </c>
      <c r="G1337" s="59" t="s">
        <v>775</v>
      </c>
      <c r="H1337" s="59" t="s">
        <v>763</v>
      </c>
      <c r="I1337" s="59" t="s">
        <v>52</v>
      </c>
      <c r="J1337" s="59" t="s">
        <v>982</v>
      </c>
      <c r="K1337" s="59" t="s">
        <v>982</v>
      </c>
      <c r="L1337" s="84">
        <f>'20500 Other Supp Data'!H15</f>
        <v>0</v>
      </c>
    </row>
    <row r="1338" spans="1:12" s="55" customFormat="1" ht="15" thickBot="1" x14ac:dyDescent="0.35">
      <c r="A1338" s="61"/>
      <c r="B1338" s="61"/>
      <c r="C1338" s="61"/>
      <c r="D1338" s="58">
        <v>32</v>
      </c>
      <c r="E1338" s="58" t="s">
        <v>7956</v>
      </c>
      <c r="G1338" s="59" t="s">
        <v>775</v>
      </c>
      <c r="H1338" s="59" t="s">
        <v>763</v>
      </c>
      <c r="I1338" s="59" t="s">
        <v>52</v>
      </c>
      <c r="J1338" s="59" t="s">
        <v>983</v>
      </c>
      <c r="K1338" s="59" t="s">
        <v>983</v>
      </c>
      <c r="L1338" s="84">
        <f>'20500 Other Supp Data'!H16</f>
        <v>0</v>
      </c>
    </row>
    <row r="1339" spans="1:12" s="55" customFormat="1" ht="15" thickBot="1" x14ac:dyDescent="0.35">
      <c r="A1339" s="61"/>
      <c r="B1339" s="61"/>
      <c r="C1339" s="61"/>
      <c r="D1339" s="58">
        <v>33</v>
      </c>
      <c r="E1339" s="58" t="s">
        <v>7957</v>
      </c>
      <c r="G1339" s="59" t="s">
        <v>775</v>
      </c>
      <c r="H1339" s="59" t="s">
        <v>763</v>
      </c>
      <c r="I1339" s="59" t="s">
        <v>52</v>
      </c>
      <c r="J1339" s="59" t="s">
        <v>984</v>
      </c>
      <c r="K1339" s="59" t="s">
        <v>984</v>
      </c>
      <c r="L1339" s="84">
        <f>'20500 Other Supp Data'!H18</f>
        <v>0</v>
      </c>
    </row>
    <row r="1340" spans="1:12" s="55" customFormat="1" ht="15" thickBot="1" x14ac:dyDescent="0.35">
      <c r="A1340" s="61"/>
      <c r="B1340" s="61"/>
      <c r="C1340" s="61"/>
      <c r="D1340" s="58">
        <v>33</v>
      </c>
      <c r="E1340" s="58" t="s">
        <v>7958</v>
      </c>
      <c r="G1340" s="59" t="s">
        <v>775</v>
      </c>
      <c r="H1340" s="59" t="s">
        <v>763</v>
      </c>
      <c r="I1340" s="59" t="s">
        <v>52</v>
      </c>
      <c r="J1340" s="59" t="s">
        <v>985</v>
      </c>
      <c r="K1340" s="59" t="s">
        <v>985</v>
      </c>
      <c r="L1340" s="84">
        <f>'20500 Other Supp Data'!H19</f>
        <v>0</v>
      </c>
    </row>
    <row r="1341" spans="1:12" s="55" customFormat="1" ht="15" thickBot="1" x14ac:dyDescent="0.35">
      <c r="A1341" s="61"/>
      <c r="B1341" s="61"/>
      <c r="C1341" s="61"/>
      <c r="D1341" s="58" t="s">
        <v>241</v>
      </c>
      <c r="E1341" s="58" t="s">
        <v>7959</v>
      </c>
      <c r="G1341" s="59" t="s">
        <v>775</v>
      </c>
      <c r="H1341" s="59" t="s">
        <v>763</v>
      </c>
      <c r="I1341" s="59" t="s">
        <v>52</v>
      </c>
      <c r="J1341" s="59" t="s">
        <v>987</v>
      </c>
      <c r="K1341" s="59" t="s">
        <v>987</v>
      </c>
      <c r="L1341" s="84">
        <f>'20500 Other Supp Data'!H21</f>
        <v>0</v>
      </c>
    </row>
    <row r="1342" spans="1:12" s="55" customFormat="1" ht="15" thickBot="1" x14ac:dyDescent="0.35">
      <c r="A1342" s="61"/>
      <c r="B1342" s="61"/>
      <c r="C1342" s="61"/>
      <c r="D1342" s="58" t="s">
        <v>241</v>
      </c>
      <c r="E1342" s="58" t="s">
        <v>7960</v>
      </c>
      <c r="G1342" s="59" t="s">
        <v>775</v>
      </c>
      <c r="H1342" s="59" t="s">
        <v>763</v>
      </c>
      <c r="I1342" s="59" t="s">
        <v>52</v>
      </c>
      <c r="J1342" s="59" t="s">
        <v>988</v>
      </c>
      <c r="K1342" s="59" t="s">
        <v>988</v>
      </c>
      <c r="L1342" s="84">
        <f>'20500 Other Supp Data'!H22</f>
        <v>0</v>
      </c>
    </row>
    <row r="1343" spans="1:12" s="55" customFormat="1" ht="15" thickBot="1" x14ac:dyDescent="0.35">
      <c r="A1343" s="61"/>
      <c r="B1343" s="61"/>
      <c r="C1343" s="61"/>
      <c r="D1343" s="58" t="s">
        <v>241</v>
      </c>
      <c r="E1343" s="58" t="s">
        <v>7961</v>
      </c>
      <c r="G1343" s="59" t="s">
        <v>775</v>
      </c>
      <c r="H1343" s="59" t="s">
        <v>763</v>
      </c>
      <c r="I1343" s="59" t="s">
        <v>52</v>
      </c>
      <c r="J1343" s="59" t="s">
        <v>989</v>
      </c>
      <c r="K1343" s="59" t="s">
        <v>989</v>
      </c>
      <c r="L1343" s="84">
        <f>'20500 Other Supp Data'!H23</f>
        <v>0</v>
      </c>
    </row>
    <row r="1344" spans="1:12" s="55" customFormat="1" ht="15" thickBot="1" x14ac:dyDescent="0.35">
      <c r="A1344" s="61"/>
      <c r="B1344" s="61"/>
      <c r="C1344" s="61"/>
      <c r="D1344" s="58" t="s">
        <v>241</v>
      </c>
      <c r="E1344" s="58" t="s">
        <v>7962</v>
      </c>
      <c r="G1344" s="59" t="s">
        <v>775</v>
      </c>
      <c r="H1344" s="59" t="s">
        <v>763</v>
      </c>
      <c r="I1344" s="59" t="s">
        <v>52</v>
      </c>
      <c r="J1344" s="59" t="s">
        <v>990</v>
      </c>
      <c r="K1344" s="59" t="s">
        <v>990</v>
      </c>
      <c r="L1344" s="84">
        <f>'20500 Other Supp Data'!H24</f>
        <v>0</v>
      </c>
    </row>
    <row r="1345" spans="1:12" s="55" customFormat="1" ht="15" thickBot="1" x14ac:dyDescent="0.35">
      <c r="A1345" s="61"/>
      <c r="B1345" s="61"/>
      <c r="C1345" s="61"/>
      <c r="D1345" s="58" t="s">
        <v>245</v>
      </c>
      <c r="E1345" s="58" t="s">
        <v>7963</v>
      </c>
      <c r="G1345" s="59" t="s">
        <v>775</v>
      </c>
      <c r="H1345" s="59" t="s">
        <v>763</v>
      </c>
      <c r="I1345" s="59" t="s">
        <v>52</v>
      </c>
      <c r="J1345" s="59" t="s">
        <v>992</v>
      </c>
      <c r="K1345" s="59" t="s">
        <v>992</v>
      </c>
      <c r="L1345" s="84">
        <f>'20500 Other Supp Data'!H26</f>
        <v>0</v>
      </c>
    </row>
    <row r="1346" spans="1:12" s="55" customFormat="1" ht="15" thickBot="1" x14ac:dyDescent="0.35">
      <c r="A1346" s="61"/>
      <c r="B1346" s="61"/>
      <c r="C1346" s="61"/>
      <c r="D1346" s="58" t="s">
        <v>245</v>
      </c>
      <c r="E1346" s="58" t="s">
        <v>7964</v>
      </c>
      <c r="G1346" s="59" t="s">
        <v>775</v>
      </c>
      <c r="H1346" s="59" t="s">
        <v>763</v>
      </c>
      <c r="I1346" s="59" t="s">
        <v>52</v>
      </c>
      <c r="J1346" s="59" t="s">
        <v>993</v>
      </c>
      <c r="K1346" s="59" t="s">
        <v>993</v>
      </c>
      <c r="L1346" s="84">
        <f>'20500 Other Supp Data'!H27</f>
        <v>0</v>
      </c>
    </row>
    <row r="1347" spans="1:12" s="55" customFormat="1" ht="15" thickBot="1" x14ac:dyDescent="0.35">
      <c r="A1347" s="61"/>
      <c r="B1347" s="61"/>
      <c r="C1347" s="61"/>
      <c r="D1347" s="58" t="s">
        <v>245</v>
      </c>
      <c r="E1347" s="58" t="s">
        <v>7965</v>
      </c>
      <c r="G1347" s="59" t="s">
        <v>775</v>
      </c>
      <c r="H1347" s="59" t="s">
        <v>763</v>
      </c>
      <c r="I1347" s="59" t="s">
        <v>52</v>
      </c>
      <c r="J1347" s="59" t="s">
        <v>994</v>
      </c>
      <c r="K1347" s="59" t="s">
        <v>994</v>
      </c>
      <c r="L1347" s="84">
        <f>'20500 Other Supp Data'!H28</f>
        <v>0</v>
      </c>
    </row>
    <row r="1348" spans="1:12" s="55" customFormat="1" ht="15" thickBot="1" x14ac:dyDescent="0.35">
      <c r="A1348" s="61"/>
      <c r="B1348" s="61"/>
      <c r="C1348" s="61"/>
      <c r="D1348" s="58" t="s">
        <v>245</v>
      </c>
      <c r="E1348" s="58" t="s">
        <v>7966</v>
      </c>
      <c r="G1348" s="59" t="s">
        <v>775</v>
      </c>
      <c r="H1348" s="59" t="s">
        <v>763</v>
      </c>
      <c r="I1348" s="59" t="s">
        <v>52</v>
      </c>
      <c r="J1348" s="59" t="s">
        <v>995</v>
      </c>
      <c r="K1348" s="59" t="s">
        <v>995</v>
      </c>
      <c r="L1348" s="84">
        <f>'20500 Other Supp Data'!H29</f>
        <v>0</v>
      </c>
    </row>
    <row r="1349" spans="1:12" s="55" customFormat="1" ht="15" thickBot="1" x14ac:dyDescent="0.35">
      <c r="A1349" s="61"/>
      <c r="B1349" s="61"/>
      <c r="C1349" s="61"/>
      <c r="D1349" s="58" t="s">
        <v>248</v>
      </c>
      <c r="E1349" s="58" t="s">
        <v>7967</v>
      </c>
      <c r="G1349" s="59" t="s">
        <v>775</v>
      </c>
      <c r="H1349" s="59" t="s">
        <v>763</v>
      </c>
      <c r="I1349" s="59" t="s">
        <v>52</v>
      </c>
      <c r="J1349" s="59" t="s">
        <v>997</v>
      </c>
      <c r="K1349" s="59" t="s">
        <v>997</v>
      </c>
      <c r="L1349" s="84">
        <f>'20500 Other Supp Data'!H31</f>
        <v>0</v>
      </c>
    </row>
    <row r="1350" spans="1:12" s="55" customFormat="1" ht="15" thickBot="1" x14ac:dyDescent="0.35">
      <c r="A1350" s="61"/>
      <c r="B1350" s="61"/>
      <c r="C1350" s="61"/>
      <c r="D1350" s="58" t="s">
        <v>248</v>
      </c>
      <c r="E1350" s="58" t="s">
        <v>7968</v>
      </c>
      <c r="G1350" s="59" t="s">
        <v>775</v>
      </c>
      <c r="H1350" s="59" t="s">
        <v>763</v>
      </c>
      <c r="I1350" s="59" t="s">
        <v>52</v>
      </c>
      <c r="J1350" s="59" t="s">
        <v>998</v>
      </c>
      <c r="K1350" s="59" t="s">
        <v>998</v>
      </c>
      <c r="L1350" s="84">
        <f>'20500 Other Supp Data'!H32</f>
        <v>0</v>
      </c>
    </row>
    <row r="1351" spans="1:12" s="55" customFormat="1" ht="15" thickBot="1" x14ac:dyDescent="0.35">
      <c r="A1351" s="61"/>
      <c r="B1351" s="61"/>
      <c r="C1351" s="61"/>
      <c r="D1351" s="58" t="s">
        <v>248</v>
      </c>
      <c r="E1351" s="58" t="s">
        <v>7969</v>
      </c>
      <c r="G1351" s="59" t="s">
        <v>775</v>
      </c>
      <c r="H1351" s="59" t="s">
        <v>763</v>
      </c>
      <c r="I1351" s="59" t="s">
        <v>52</v>
      </c>
      <c r="J1351" s="59" t="s">
        <v>999</v>
      </c>
      <c r="K1351" s="59" t="s">
        <v>999</v>
      </c>
      <c r="L1351" s="84">
        <f>'20500 Other Supp Data'!H33</f>
        <v>0</v>
      </c>
    </row>
    <row r="1352" spans="1:12" s="55" customFormat="1" ht="15" thickBot="1" x14ac:dyDescent="0.35">
      <c r="A1352" s="61"/>
      <c r="B1352" s="61"/>
      <c r="C1352" s="61"/>
      <c r="D1352" s="58" t="s">
        <v>248</v>
      </c>
      <c r="E1352" s="58" t="s">
        <v>7970</v>
      </c>
      <c r="G1352" s="59" t="s">
        <v>775</v>
      </c>
      <c r="H1352" s="59" t="s">
        <v>763</v>
      </c>
      <c r="I1352" s="59" t="s">
        <v>52</v>
      </c>
      <c r="J1352" s="59" t="s">
        <v>1000</v>
      </c>
      <c r="K1352" s="59" t="s">
        <v>1000</v>
      </c>
      <c r="L1352" s="84">
        <f>'20500 Other Supp Data'!H34</f>
        <v>0</v>
      </c>
    </row>
    <row r="1353" spans="1:12" s="55" customFormat="1" ht="15" thickBot="1" x14ac:dyDescent="0.35">
      <c r="A1353" s="61"/>
      <c r="B1353" s="61"/>
      <c r="C1353" s="61"/>
      <c r="D1353" s="58">
        <v>35</v>
      </c>
      <c r="E1353" s="58" t="s">
        <v>7971</v>
      </c>
      <c r="G1353" s="59" t="s">
        <v>775</v>
      </c>
      <c r="H1353" s="59" t="s">
        <v>763</v>
      </c>
      <c r="I1353" s="59" t="s">
        <v>52</v>
      </c>
      <c r="J1353" s="59" t="s">
        <v>1001</v>
      </c>
      <c r="K1353" s="59" t="s">
        <v>1001</v>
      </c>
      <c r="L1353" s="84">
        <f>'20500 Other Supp Data'!H36</f>
        <v>0</v>
      </c>
    </row>
    <row r="1354" spans="1:12" s="55" customFormat="1" ht="15" thickBot="1" x14ac:dyDescent="0.35">
      <c r="A1354" s="61"/>
      <c r="B1354" s="61"/>
      <c r="C1354" s="61"/>
      <c r="D1354" s="58">
        <v>35</v>
      </c>
      <c r="E1354" s="58" t="s">
        <v>7972</v>
      </c>
      <c r="G1354" s="59" t="s">
        <v>775</v>
      </c>
      <c r="H1354" s="59" t="s">
        <v>763</v>
      </c>
      <c r="I1354" s="59" t="s">
        <v>52</v>
      </c>
      <c r="J1354" s="59" t="s">
        <v>1002</v>
      </c>
      <c r="K1354" s="59" t="s">
        <v>1002</v>
      </c>
      <c r="L1354" s="84">
        <f>'20500 Other Supp Data'!H37</f>
        <v>0</v>
      </c>
    </row>
    <row r="1355" spans="1:12" s="55" customFormat="1" ht="15" thickBot="1" x14ac:dyDescent="0.35">
      <c r="A1355" s="61"/>
      <c r="B1355" s="61"/>
      <c r="C1355" s="61"/>
      <c r="D1355" s="58">
        <v>35</v>
      </c>
      <c r="E1355" s="58" t="s">
        <v>7973</v>
      </c>
      <c r="G1355" s="59" t="s">
        <v>775</v>
      </c>
      <c r="H1355" s="59" t="s">
        <v>763</v>
      </c>
      <c r="I1355" s="59" t="s">
        <v>52</v>
      </c>
      <c r="J1355" s="59" t="s">
        <v>1003</v>
      </c>
      <c r="K1355" s="59" t="s">
        <v>1003</v>
      </c>
      <c r="L1355" s="84">
        <f>'20500 Other Supp Data'!H38</f>
        <v>0</v>
      </c>
    </row>
    <row r="1356" spans="1:12" s="55" customFormat="1" ht="15" thickBot="1" x14ac:dyDescent="0.35">
      <c r="A1356" s="61"/>
      <c r="B1356" s="61"/>
      <c r="C1356" s="61"/>
      <c r="D1356" s="58">
        <v>35</v>
      </c>
      <c r="E1356" s="58" t="s">
        <v>7974</v>
      </c>
      <c r="G1356" s="59" t="s">
        <v>775</v>
      </c>
      <c r="H1356" s="59" t="s">
        <v>763</v>
      </c>
      <c r="I1356" s="59" t="s">
        <v>52</v>
      </c>
      <c r="J1356" s="59" t="s">
        <v>1004</v>
      </c>
      <c r="K1356" s="59" t="s">
        <v>1004</v>
      </c>
      <c r="L1356" s="84">
        <f>'20500 Other Supp Data'!H39</f>
        <v>0</v>
      </c>
    </row>
    <row r="1357" spans="1:12" s="55" customFormat="1" ht="15" thickBot="1" x14ac:dyDescent="0.35">
      <c r="A1357" s="61"/>
      <c r="B1357" s="61"/>
      <c r="C1357" s="61"/>
      <c r="D1357" s="58">
        <v>35</v>
      </c>
      <c r="E1357" s="58" t="s">
        <v>7975</v>
      </c>
      <c r="G1357" s="59" t="s">
        <v>775</v>
      </c>
      <c r="H1357" s="59" t="s">
        <v>763</v>
      </c>
      <c r="I1357" s="59" t="s">
        <v>52</v>
      </c>
      <c r="J1357" s="59" t="s">
        <v>1005</v>
      </c>
      <c r="K1357" s="59" t="s">
        <v>1005</v>
      </c>
      <c r="L1357" s="84">
        <f>'20500 Other Supp Data'!H40</f>
        <v>0</v>
      </c>
    </row>
    <row r="1358" spans="1:12" s="55" customFormat="1" ht="15" thickBot="1" x14ac:dyDescent="0.35">
      <c r="A1358" s="61"/>
      <c r="B1358" s="61"/>
      <c r="C1358" s="61"/>
      <c r="D1358" s="58">
        <v>36</v>
      </c>
      <c r="E1358" s="58" t="s">
        <v>7976</v>
      </c>
      <c r="G1358" s="59" t="s">
        <v>775</v>
      </c>
      <c r="H1358" s="59" t="s">
        <v>763</v>
      </c>
      <c r="I1358" s="59" t="s">
        <v>52</v>
      </c>
      <c r="J1358" s="59" t="s">
        <v>1007</v>
      </c>
      <c r="K1358" s="59" t="s">
        <v>1007</v>
      </c>
      <c r="L1358" s="84">
        <f>'20500 Other Supp Data'!H42</f>
        <v>0</v>
      </c>
    </row>
    <row r="1359" spans="1:12" s="55" customFormat="1" ht="15" thickBot="1" x14ac:dyDescent="0.35">
      <c r="A1359" s="61"/>
      <c r="B1359" s="61"/>
      <c r="C1359" s="61"/>
      <c r="D1359" s="58">
        <v>36</v>
      </c>
      <c r="E1359" s="58" t="s">
        <v>7977</v>
      </c>
      <c r="G1359" s="59" t="s">
        <v>775</v>
      </c>
      <c r="H1359" s="59" t="s">
        <v>763</v>
      </c>
      <c r="I1359" s="59" t="s">
        <v>52</v>
      </c>
      <c r="J1359" s="59" t="s">
        <v>1008</v>
      </c>
      <c r="K1359" s="59" t="s">
        <v>1008</v>
      </c>
      <c r="L1359" s="84">
        <f>'20500 Other Supp Data'!H43</f>
        <v>0</v>
      </c>
    </row>
    <row r="1360" spans="1:12" s="55" customFormat="1" ht="15" thickBot="1" x14ac:dyDescent="0.35">
      <c r="A1360" s="61"/>
      <c r="B1360" s="61"/>
      <c r="C1360" s="61"/>
      <c r="D1360" s="58">
        <v>39</v>
      </c>
      <c r="E1360" s="58" t="s">
        <v>7978</v>
      </c>
      <c r="G1360" s="59" t="s">
        <v>775</v>
      </c>
      <c r="H1360" s="59" t="s">
        <v>763</v>
      </c>
      <c r="I1360" s="59" t="s">
        <v>52</v>
      </c>
      <c r="J1360" s="59" t="s">
        <v>7806</v>
      </c>
      <c r="K1360" s="59" t="s">
        <v>7806</v>
      </c>
      <c r="L1360" s="84">
        <f>'20500 Other Supp Data'!H45</f>
        <v>0</v>
      </c>
    </row>
    <row r="1361" spans="1:12" s="55" customFormat="1" ht="15" thickBot="1" x14ac:dyDescent="0.35">
      <c r="A1361" s="61"/>
      <c r="B1361" s="61"/>
      <c r="C1361" s="61"/>
      <c r="D1361" s="58">
        <v>39</v>
      </c>
      <c r="E1361" s="58" t="s">
        <v>7979</v>
      </c>
      <c r="G1361" s="59" t="s">
        <v>775</v>
      </c>
      <c r="H1361" s="59" t="s">
        <v>763</v>
      </c>
      <c r="I1361" s="59" t="s">
        <v>52</v>
      </c>
      <c r="J1361" s="59" t="s">
        <v>7808</v>
      </c>
      <c r="K1361" s="59" t="s">
        <v>7808</v>
      </c>
      <c r="L1361" s="84">
        <f>'20500 Other Supp Data'!H46</f>
        <v>0</v>
      </c>
    </row>
    <row r="1362" spans="1:12" s="55" customFormat="1" ht="15" thickBot="1" x14ac:dyDescent="0.35">
      <c r="A1362" s="61"/>
      <c r="B1362" s="61"/>
      <c r="C1362" s="61"/>
      <c r="D1362" s="58">
        <v>39</v>
      </c>
      <c r="E1362" s="58" t="s">
        <v>7980</v>
      </c>
      <c r="G1362" s="59" t="s">
        <v>775</v>
      </c>
      <c r="H1362" s="59" t="s">
        <v>763</v>
      </c>
      <c r="I1362" s="59" t="s">
        <v>52</v>
      </c>
      <c r="J1362" s="59" t="s">
        <v>7810</v>
      </c>
      <c r="K1362" s="59" t="s">
        <v>7810</v>
      </c>
      <c r="L1362" s="84">
        <f>'20500 Other Supp Data'!H47</f>
        <v>0</v>
      </c>
    </row>
    <row r="1363" spans="1:12" s="55" customFormat="1" ht="15" thickBot="1" x14ac:dyDescent="0.35">
      <c r="A1363" s="61"/>
      <c r="B1363" s="61"/>
      <c r="C1363" s="61"/>
      <c r="D1363" s="58">
        <v>39</v>
      </c>
      <c r="E1363" s="58" t="s">
        <v>7981</v>
      </c>
      <c r="G1363" s="59" t="s">
        <v>775</v>
      </c>
      <c r="H1363" s="59" t="s">
        <v>763</v>
      </c>
      <c r="I1363" s="59" t="s">
        <v>52</v>
      </c>
      <c r="J1363" s="59" t="s">
        <v>1013</v>
      </c>
      <c r="K1363" s="59" t="s">
        <v>1013</v>
      </c>
      <c r="L1363" s="84">
        <f>'20500 Other Supp Data'!H48</f>
        <v>0</v>
      </c>
    </row>
    <row r="1364" spans="1:12" s="55" customFormat="1" ht="15" thickBot="1" x14ac:dyDescent="0.35">
      <c r="A1364" s="61"/>
      <c r="B1364" s="61"/>
      <c r="C1364" s="61"/>
      <c r="D1364" s="58">
        <v>39</v>
      </c>
      <c r="E1364" s="58" t="s">
        <v>7982</v>
      </c>
      <c r="F1364" s="29"/>
      <c r="G1364" s="59" t="s">
        <v>775</v>
      </c>
      <c r="H1364" s="59" t="s">
        <v>763</v>
      </c>
      <c r="I1364" s="59" t="s">
        <v>52</v>
      </c>
      <c r="J1364" s="59" t="s">
        <v>1014</v>
      </c>
      <c r="K1364" s="59" t="s">
        <v>1014</v>
      </c>
      <c r="L1364" s="84">
        <f>'20500 Other Supp Data'!H49</f>
        <v>0</v>
      </c>
    </row>
    <row r="1365" spans="1:12" s="55" customFormat="1" ht="15" thickBot="1" x14ac:dyDescent="0.35">
      <c r="A1365" s="61"/>
      <c r="B1365" s="61"/>
      <c r="C1365" s="61"/>
      <c r="D1365" s="58">
        <v>39</v>
      </c>
      <c r="E1365" s="58" t="s">
        <v>7983</v>
      </c>
      <c r="F1365" s="29"/>
      <c r="G1365" s="59" t="s">
        <v>775</v>
      </c>
      <c r="H1365" s="59" t="s">
        <v>763</v>
      </c>
      <c r="I1365" s="59" t="s">
        <v>52</v>
      </c>
      <c r="J1365" s="59" t="s">
        <v>1015</v>
      </c>
      <c r="K1365" s="59" t="s">
        <v>1015</v>
      </c>
      <c r="L1365" s="84">
        <f>'20500 Other Supp Data'!H50</f>
        <v>0</v>
      </c>
    </row>
    <row r="1366" spans="1:12" s="55" customFormat="1" ht="15" thickBot="1" x14ac:dyDescent="0.35">
      <c r="A1366" s="61"/>
      <c r="B1366" s="61"/>
      <c r="C1366" s="61"/>
      <c r="D1366" s="58">
        <v>39</v>
      </c>
      <c r="E1366" s="58" t="s">
        <v>7984</v>
      </c>
      <c r="F1366" s="29"/>
      <c r="G1366" s="59" t="s">
        <v>775</v>
      </c>
      <c r="H1366" s="59" t="s">
        <v>763</v>
      </c>
      <c r="I1366" s="59" t="s">
        <v>52</v>
      </c>
      <c r="J1366" s="59" t="s">
        <v>1016</v>
      </c>
      <c r="K1366" s="59" t="s">
        <v>1016</v>
      </c>
      <c r="L1366" s="84">
        <f>'20500 Other Supp Data'!H51</f>
        <v>0</v>
      </c>
    </row>
    <row r="1367" spans="1:12" s="55" customFormat="1" ht="15" thickBot="1" x14ac:dyDescent="0.35">
      <c r="A1367" s="61"/>
      <c r="B1367" s="61"/>
      <c r="C1367" s="61"/>
      <c r="D1367" s="58">
        <v>5</v>
      </c>
      <c r="E1367" s="58" t="s">
        <v>7985</v>
      </c>
      <c r="F1367" s="58"/>
      <c r="G1367" s="59" t="s">
        <v>337</v>
      </c>
      <c r="H1367" s="59" t="s">
        <v>763</v>
      </c>
      <c r="I1367" s="59" t="s">
        <v>52</v>
      </c>
      <c r="J1367" s="59" t="s">
        <v>977</v>
      </c>
      <c r="K1367" s="59" t="s">
        <v>977</v>
      </c>
      <c r="L1367" s="84">
        <f>'20500 Other Supp Data'!I7</f>
        <v>0</v>
      </c>
    </row>
    <row r="1368" spans="1:12" s="55" customFormat="1" ht="15" thickBot="1" x14ac:dyDescent="0.35">
      <c r="A1368" s="61"/>
      <c r="B1368" s="61"/>
      <c r="C1368" s="61"/>
      <c r="D1368" s="58">
        <v>12</v>
      </c>
      <c r="E1368" s="58" t="s">
        <v>7986</v>
      </c>
      <c r="F1368" s="58"/>
      <c r="G1368" s="59" t="s">
        <v>337</v>
      </c>
      <c r="H1368" s="59" t="s">
        <v>763</v>
      </c>
      <c r="I1368" s="59" t="s">
        <v>52</v>
      </c>
      <c r="J1368" s="59" t="s">
        <v>141</v>
      </c>
      <c r="K1368" s="59" t="s">
        <v>141</v>
      </c>
      <c r="L1368" s="84">
        <f>'20500 Other Supp Data'!I9</f>
        <v>0</v>
      </c>
    </row>
    <row r="1369" spans="1:12" s="55" customFormat="1" ht="15" thickBot="1" x14ac:dyDescent="0.35">
      <c r="A1369" s="61"/>
      <c r="B1369" s="61"/>
      <c r="C1369" s="61"/>
      <c r="D1369" s="58">
        <v>32</v>
      </c>
      <c r="E1369" s="58" t="s">
        <v>7987</v>
      </c>
      <c r="G1369" s="59" t="s">
        <v>337</v>
      </c>
      <c r="H1369" s="59" t="s">
        <v>763</v>
      </c>
      <c r="I1369" s="59" t="s">
        <v>52</v>
      </c>
      <c r="J1369" s="59" t="s">
        <v>7782</v>
      </c>
      <c r="K1369" s="59" t="s">
        <v>7782</v>
      </c>
      <c r="L1369" s="84">
        <f>'20500 Other Supp Data'!I13</f>
        <v>0</v>
      </c>
    </row>
    <row r="1370" spans="1:12" s="55" customFormat="1" ht="15" thickBot="1" x14ac:dyDescent="0.35">
      <c r="A1370" s="61"/>
      <c r="B1370" s="61"/>
      <c r="C1370" s="61"/>
      <c r="D1370" s="58">
        <v>32</v>
      </c>
      <c r="E1370" s="58" t="s">
        <v>7988</v>
      </c>
      <c r="G1370" s="59" t="s">
        <v>337</v>
      </c>
      <c r="H1370" s="59" t="s">
        <v>763</v>
      </c>
      <c r="I1370" s="59" t="s">
        <v>52</v>
      </c>
      <c r="J1370" s="59" t="s">
        <v>981</v>
      </c>
      <c r="K1370" s="59" t="s">
        <v>981</v>
      </c>
      <c r="L1370" s="84">
        <f>'20500 Other Supp Data'!I14</f>
        <v>0</v>
      </c>
    </row>
    <row r="1371" spans="1:12" s="55" customFormat="1" ht="15" thickBot="1" x14ac:dyDescent="0.35">
      <c r="A1371" s="61"/>
      <c r="B1371" s="61"/>
      <c r="C1371" s="61"/>
      <c r="D1371" s="58">
        <v>32</v>
      </c>
      <c r="E1371" s="58" t="s">
        <v>7989</v>
      </c>
      <c r="G1371" s="59" t="s">
        <v>337</v>
      </c>
      <c r="H1371" s="59" t="s">
        <v>763</v>
      </c>
      <c r="I1371" s="59" t="s">
        <v>52</v>
      </c>
      <c r="J1371" s="59" t="s">
        <v>982</v>
      </c>
      <c r="K1371" s="59" t="s">
        <v>982</v>
      </c>
      <c r="L1371" s="84">
        <f>'20500 Other Supp Data'!I15</f>
        <v>0</v>
      </c>
    </row>
    <row r="1372" spans="1:12" s="55" customFormat="1" ht="15" thickBot="1" x14ac:dyDescent="0.35">
      <c r="A1372" s="61"/>
      <c r="B1372" s="61"/>
      <c r="C1372" s="61"/>
      <c r="D1372" s="58">
        <v>32</v>
      </c>
      <c r="E1372" s="58" t="s">
        <v>7990</v>
      </c>
      <c r="G1372" s="59" t="s">
        <v>337</v>
      </c>
      <c r="H1372" s="59" t="s">
        <v>763</v>
      </c>
      <c r="I1372" s="59" t="s">
        <v>52</v>
      </c>
      <c r="J1372" s="59" t="s">
        <v>983</v>
      </c>
      <c r="K1372" s="59" t="s">
        <v>983</v>
      </c>
      <c r="L1372" s="84">
        <f>'20500 Other Supp Data'!I16</f>
        <v>0</v>
      </c>
    </row>
    <row r="1373" spans="1:12" s="55" customFormat="1" ht="15" thickBot="1" x14ac:dyDescent="0.35">
      <c r="A1373" s="61"/>
      <c r="B1373" s="61"/>
      <c r="C1373" s="61"/>
      <c r="D1373" s="58">
        <v>33</v>
      </c>
      <c r="E1373" s="58" t="s">
        <v>7991</v>
      </c>
      <c r="G1373" s="59" t="s">
        <v>337</v>
      </c>
      <c r="H1373" s="59" t="s">
        <v>763</v>
      </c>
      <c r="I1373" s="59" t="s">
        <v>52</v>
      </c>
      <c r="J1373" s="59" t="s">
        <v>984</v>
      </c>
      <c r="K1373" s="59" t="s">
        <v>984</v>
      </c>
      <c r="L1373" s="84">
        <f>'20500 Other Supp Data'!I18</f>
        <v>0</v>
      </c>
    </row>
    <row r="1374" spans="1:12" s="55" customFormat="1" ht="15" thickBot="1" x14ac:dyDescent="0.35">
      <c r="A1374" s="61"/>
      <c r="B1374" s="61"/>
      <c r="C1374" s="61"/>
      <c r="D1374" s="58">
        <v>33</v>
      </c>
      <c r="E1374" s="58" t="s">
        <v>7992</v>
      </c>
      <c r="G1374" s="59" t="s">
        <v>337</v>
      </c>
      <c r="H1374" s="59" t="s">
        <v>763</v>
      </c>
      <c r="I1374" s="59" t="s">
        <v>52</v>
      </c>
      <c r="J1374" s="59" t="s">
        <v>985</v>
      </c>
      <c r="K1374" s="59" t="s">
        <v>985</v>
      </c>
      <c r="L1374" s="84">
        <f>'20500 Other Supp Data'!I19</f>
        <v>0</v>
      </c>
    </row>
    <row r="1375" spans="1:12" s="55" customFormat="1" ht="15" thickBot="1" x14ac:dyDescent="0.35">
      <c r="A1375" s="61"/>
      <c r="B1375" s="61"/>
      <c r="C1375" s="61"/>
      <c r="D1375" s="58" t="s">
        <v>241</v>
      </c>
      <c r="E1375" s="58" t="s">
        <v>7993</v>
      </c>
      <c r="G1375" s="59" t="s">
        <v>337</v>
      </c>
      <c r="H1375" s="59" t="s">
        <v>763</v>
      </c>
      <c r="I1375" s="59" t="s">
        <v>52</v>
      </c>
      <c r="J1375" s="59" t="s">
        <v>987</v>
      </c>
      <c r="K1375" s="59" t="s">
        <v>987</v>
      </c>
      <c r="L1375" s="84">
        <f>'20500 Other Supp Data'!I21</f>
        <v>0</v>
      </c>
    </row>
    <row r="1376" spans="1:12" s="55" customFormat="1" ht="15" thickBot="1" x14ac:dyDescent="0.35">
      <c r="A1376" s="61"/>
      <c r="B1376" s="61"/>
      <c r="C1376" s="61"/>
      <c r="D1376" s="58" t="s">
        <v>241</v>
      </c>
      <c r="E1376" s="58" t="s">
        <v>7994</v>
      </c>
      <c r="G1376" s="59" t="s">
        <v>337</v>
      </c>
      <c r="H1376" s="59" t="s">
        <v>763</v>
      </c>
      <c r="I1376" s="59" t="s">
        <v>52</v>
      </c>
      <c r="J1376" s="59" t="s">
        <v>988</v>
      </c>
      <c r="K1376" s="59" t="s">
        <v>988</v>
      </c>
      <c r="L1376" s="84">
        <f>'20500 Other Supp Data'!I22</f>
        <v>0</v>
      </c>
    </row>
    <row r="1377" spans="1:12" s="55" customFormat="1" ht="15" thickBot="1" x14ac:dyDescent="0.35">
      <c r="A1377" s="61"/>
      <c r="B1377" s="61"/>
      <c r="C1377" s="61"/>
      <c r="D1377" s="58" t="s">
        <v>241</v>
      </c>
      <c r="E1377" s="58" t="s">
        <v>7995</v>
      </c>
      <c r="G1377" s="59" t="s">
        <v>337</v>
      </c>
      <c r="H1377" s="59" t="s">
        <v>763</v>
      </c>
      <c r="I1377" s="59" t="s">
        <v>52</v>
      </c>
      <c r="J1377" s="59" t="s">
        <v>989</v>
      </c>
      <c r="K1377" s="59" t="s">
        <v>989</v>
      </c>
      <c r="L1377" s="84">
        <f>'20500 Other Supp Data'!I23</f>
        <v>0</v>
      </c>
    </row>
    <row r="1378" spans="1:12" s="55" customFormat="1" ht="15" thickBot="1" x14ac:dyDescent="0.35">
      <c r="A1378" s="61"/>
      <c r="B1378" s="61"/>
      <c r="C1378" s="61"/>
      <c r="D1378" s="58" t="s">
        <v>241</v>
      </c>
      <c r="E1378" s="58" t="s">
        <v>7996</v>
      </c>
      <c r="G1378" s="59" t="s">
        <v>337</v>
      </c>
      <c r="H1378" s="59" t="s">
        <v>763</v>
      </c>
      <c r="I1378" s="59" t="s">
        <v>52</v>
      </c>
      <c r="J1378" s="59" t="s">
        <v>990</v>
      </c>
      <c r="K1378" s="59" t="s">
        <v>990</v>
      </c>
      <c r="L1378" s="84">
        <f>'20500 Other Supp Data'!I24</f>
        <v>0</v>
      </c>
    </row>
    <row r="1379" spans="1:12" s="55" customFormat="1" ht="15" thickBot="1" x14ac:dyDescent="0.35">
      <c r="A1379" s="61"/>
      <c r="B1379" s="61"/>
      <c r="C1379" s="61"/>
      <c r="D1379" s="58" t="s">
        <v>245</v>
      </c>
      <c r="E1379" s="58" t="s">
        <v>7997</v>
      </c>
      <c r="G1379" s="59" t="s">
        <v>337</v>
      </c>
      <c r="H1379" s="59" t="s">
        <v>763</v>
      </c>
      <c r="I1379" s="59" t="s">
        <v>52</v>
      </c>
      <c r="J1379" s="59" t="s">
        <v>992</v>
      </c>
      <c r="K1379" s="59" t="s">
        <v>992</v>
      </c>
      <c r="L1379" s="84">
        <f>'20500 Other Supp Data'!I26</f>
        <v>0</v>
      </c>
    </row>
    <row r="1380" spans="1:12" s="55" customFormat="1" ht="15" thickBot="1" x14ac:dyDescent="0.35">
      <c r="A1380" s="61"/>
      <c r="B1380" s="61"/>
      <c r="C1380" s="61"/>
      <c r="D1380" s="58" t="s">
        <v>245</v>
      </c>
      <c r="E1380" s="58" t="s">
        <v>7998</v>
      </c>
      <c r="G1380" s="59" t="s">
        <v>337</v>
      </c>
      <c r="H1380" s="59" t="s">
        <v>763</v>
      </c>
      <c r="I1380" s="59" t="s">
        <v>52</v>
      </c>
      <c r="J1380" s="59" t="s">
        <v>993</v>
      </c>
      <c r="K1380" s="59" t="s">
        <v>993</v>
      </c>
      <c r="L1380" s="84">
        <f>'20500 Other Supp Data'!I27</f>
        <v>0</v>
      </c>
    </row>
    <row r="1381" spans="1:12" s="55" customFormat="1" ht="15" thickBot="1" x14ac:dyDescent="0.35">
      <c r="A1381" s="61"/>
      <c r="B1381" s="61"/>
      <c r="C1381" s="61"/>
      <c r="D1381" s="58" t="s">
        <v>245</v>
      </c>
      <c r="E1381" s="58" t="s">
        <v>7999</v>
      </c>
      <c r="G1381" s="59" t="s">
        <v>337</v>
      </c>
      <c r="H1381" s="59" t="s">
        <v>763</v>
      </c>
      <c r="I1381" s="59" t="s">
        <v>52</v>
      </c>
      <c r="J1381" s="59" t="s">
        <v>994</v>
      </c>
      <c r="K1381" s="59" t="s">
        <v>994</v>
      </c>
      <c r="L1381" s="84">
        <f>'20500 Other Supp Data'!I28</f>
        <v>0</v>
      </c>
    </row>
    <row r="1382" spans="1:12" s="55" customFormat="1" ht="15" thickBot="1" x14ac:dyDescent="0.35">
      <c r="A1382" s="61"/>
      <c r="B1382" s="61"/>
      <c r="C1382" s="61"/>
      <c r="D1382" s="58" t="s">
        <v>245</v>
      </c>
      <c r="E1382" s="58" t="s">
        <v>8000</v>
      </c>
      <c r="G1382" s="59" t="s">
        <v>337</v>
      </c>
      <c r="H1382" s="59" t="s">
        <v>763</v>
      </c>
      <c r="I1382" s="59" t="s">
        <v>52</v>
      </c>
      <c r="J1382" s="59" t="s">
        <v>995</v>
      </c>
      <c r="K1382" s="59" t="s">
        <v>995</v>
      </c>
      <c r="L1382" s="84">
        <f>'20500 Other Supp Data'!I29</f>
        <v>0</v>
      </c>
    </row>
    <row r="1383" spans="1:12" s="55" customFormat="1" ht="15" thickBot="1" x14ac:dyDescent="0.35">
      <c r="A1383" s="61"/>
      <c r="B1383" s="61"/>
      <c r="C1383" s="61"/>
      <c r="D1383" s="58" t="s">
        <v>248</v>
      </c>
      <c r="E1383" s="58" t="s">
        <v>8001</v>
      </c>
      <c r="G1383" s="59" t="s">
        <v>337</v>
      </c>
      <c r="H1383" s="59" t="s">
        <v>763</v>
      </c>
      <c r="I1383" s="59" t="s">
        <v>52</v>
      </c>
      <c r="J1383" s="59" t="s">
        <v>997</v>
      </c>
      <c r="K1383" s="59" t="s">
        <v>997</v>
      </c>
      <c r="L1383" s="84">
        <f>'20500 Other Supp Data'!I31</f>
        <v>0</v>
      </c>
    </row>
    <row r="1384" spans="1:12" s="55" customFormat="1" ht="15" thickBot="1" x14ac:dyDescent="0.35">
      <c r="A1384" s="61"/>
      <c r="B1384" s="61"/>
      <c r="C1384" s="61"/>
      <c r="D1384" s="58" t="s">
        <v>248</v>
      </c>
      <c r="E1384" s="58" t="s">
        <v>8002</v>
      </c>
      <c r="G1384" s="59" t="s">
        <v>337</v>
      </c>
      <c r="H1384" s="59" t="s">
        <v>763</v>
      </c>
      <c r="I1384" s="59" t="s">
        <v>52</v>
      </c>
      <c r="J1384" s="59" t="s">
        <v>998</v>
      </c>
      <c r="K1384" s="59" t="s">
        <v>998</v>
      </c>
      <c r="L1384" s="84">
        <f>'20500 Other Supp Data'!I32</f>
        <v>0</v>
      </c>
    </row>
    <row r="1385" spans="1:12" s="55" customFormat="1" ht="15" thickBot="1" x14ac:dyDescent="0.35">
      <c r="A1385" s="61"/>
      <c r="B1385" s="61"/>
      <c r="C1385" s="61"/>
      <c r="D1385" s="58" t="s">
        <v>248</v>
      </c>
      <c r="E1385" s="58" t="s">
        <v>8003</v>
      </c>
      <c r="G1385" s="59" t="s">
        <v>337</v>
      </c>
      <c r="H1385" s="59" t="s">
        <v>763</v>
      </c>
      <c r="I1385" s="59" t="s">
        <v>52</v>
      </c>
      <c r="J1385" s="59" t="s">
        <v>999</v>
      </c>
      <c r="K1385" s="59" t="s">
        <v>999</v>
      </c>
      <c r="L1385" s="84">
        <f>'20500 Other Supp Data'!I33</f>
        <v>0</v>
      </c>
    </row>
    <row r="1386" spans="1:12" s="55" customFormat="1" ht="15" thickBot="1" x14ac:dyDescent="0.35">
      <c r="A1386" s="61"/>
      <c r="B1386" s="61"/>
      <c r="C1386" s="61"/>
      <c r="D1386" s="58" t="s">
        <v>248</v>
      </c>
      <c r="E1386" s="58" t="s">
        <v>8004</v>
      </c>
      <c r="G1386" s="59" t="s">
        <v>337</v>
      </c>
      <c r="H1386" s="59" t="s">
        <v>763</v>
      </c>
      <c r="I1386" s="59" t="s">
        <v>52</v>
      </c>
      <c r="J1386" s="59" t="s">
        <v>1000</v>
      </c>
      <c r="K1386" s="59" t="s">
        <v>1000</v>
      </c>
      <c r="L1386" s="84">
        <f>'20500 Other Supp Data'!I34</f>
        <v>0</v>
      </c>
    </row>
    <row r="1387" spans="1:12" s="55" customFormat="1" ht="15" thickBot="1" x14ac:dyDescent="0.35">
      <c r="A1387" s="61"/>
      <c r="B1387" s="61"/>
      <c r="C1387" s="61"/>
      <c r="D1387" s="58">
        <v>35</v>
      </c>
      <c r="E1387" s="58" t="s">
        <v>8005</v>
      </c>
      <c r="G1387" s="59" t="s">
        <v>337</v>
      </c>
      <c r="H1387" s="59" t="s">
        <v>763</v>
      </c>
      <c r="I1387" s="59" t="s">
        <v>52</v>
      </c>
      <c r="J1387" s="59" t="s">
        <v>1001</v>
      </c>
      <c r="K1387" s="59" t="s">
        <v>1001</v>
      </c>
      <c r="L1387" s="84">
        <f>'20500 Other Supp Data'!I36</f>
        <v>0</v>
      </c>
    </row>
    <row r="1388" spans="1:12" s="55" customFormat="1" ht="15" thickBot="1" x14ac:dyDescent="0.35">
      <c r="A1388" s="61"/>
      <c r="B1388" s="61"/>
      <c r="C1388" s="61"/>
      <c r="D1388" s="58">
        <v>35</v>
      </c>
      <c r="E1388" s="58" t="s">
        <v>8006</v>
      </c>
      <c r="G1388" s="59" t="s">
        <v>337</v>
      </c>
      <c r="H1388" s="59" t="s">
        <v>763</v>
      </c>
      <c r="I1388" s="59" t="s">
        <v>52</v>
      </c>
      <c r="J1388" s="59" t="s">
        <v>1002</v>
      </c>
      <c r="K1388" s="59" t="s">
        <v>1002</v>
      </c>
      <c r="L1388" s="84">
        <f>'20500 Other Supp Data'!I37</f>
        <v>0</v>
      </c>
    </row>
    <row r="1389" spans="1:12" s="55" customFormat="1" ht="15" thickBot="1" x14ac:dyDescent="0.35">
      <c r="A1389" s="61"/>
      <c r="B1389" s="61"/>
      <c r="C1389" s="61"/>
      <c r="D1389" s="58">
        <v>35</v>
      </c>
      <c r="E1389" s="58" t="s">
        <v>8007</v>
      </c>
      <c r="G1389" s="59" t="s">
        <v>337</v>
      </c>
      <c r="H1389" s="59" t="s">
        <v>763</v>
      </c>
      <c r="I1389" s="59" t="s">
        <v>52</v>
      </c>
      <c r="J1389" s="59" t="s">
        <v>1003</v>
      </c>
      <c r="K1389" s="59" t="s">
        <v>1003</v>
      </c>
      <c r="L1389" s="84">
        <f>'20500 Other Supp Data'!I38</f>
        <v>0</v>
      </c>
    </row>
    <row r="1390" spans="1:12" ht="15" thickBot="1" x14ac:dyDescent="0.35">
      <c r="D1390" s="58">
        <v>35</v>
      </c>
      <c r="E1390" s="58" t="s">
        <v>8008</v>
      </c>
      <c r="F1390" s="55"/>
      <c r="G1390" s="59" t="s">
        <v>337</v>
      </c>
      <c r="H1390" s="59" t="s">
        <v>763</v>
      </c>
      <c r="I1390" s="59" t="s">
        <v>52</v>
      </c>
      <c r="J1390" s="59" t="s">
        <v>1004</v>
      </c>
      <c r="K1390" s="59" t="s">
        <v>1004</v>
      </c>
      <c r="L1390" s="84">
        <f>'20500 Other Supp Data'!I39</f>
        <v>0</v>
      </c>
    </row>
    <row r="1391" spans="1:12" ht="15" thickBot="1" x14ac:dyDescent="0.35">
      <c r="D1391" s="58">
        <v>35</v>
      </c>
      <c r="E1391" s="58" t="s">
        <v>8009</v>
      </c>
      <c r="F1391" s="55"/>
      <c r="G1391" s="59" t="s">
        <v>337</v>
      </c>
      <c r="H1391" s="59" t="s">
        <v>763</v>
      </c>
      <c r="I1391" s="59" t="s">
        <v>52</v>
      </c>
      <c r="J1391" s="59" t="s">
        <v>1005</v>
      </c>
      <c r="K1391" s="59" t="s">
        <v>1005</v>
      </c>
      <c r="L1391" s="84">
        <f>'20500 Other Supp Data'!I40</f>
        <v>0</v>
      </c>
    </row>
    <row r="1392" spans="1:12" ht="15" thickBot="1" x14ac:dyDescent="0.35">
      <c r="D1392" s="58">
        <v>36</v>
      </c>
      <c r="E1392" s="58" t="s">
        <v>8010</v>
      </c>
      <c r="F1392" s="55"/>
      <c r="G1392" s="59" t="s">
        <v>337</v>
      </c>
      <c r="H1392" s="59" t="s">
        <v>763</v>
      </c>
      <c r="I1392" s="59" t="s">
        <v>52</v>
      </c>
      <c r="J1392" s="59" t="s">
        <v>1007</v>
      </c>
      <c r="K1392" s="59" t="s">
        <v>1007</v>
      </c>
      <c r="L1392" s="84">
        <f>'20500 Other Supp Data'!I42</f>
        <v>0</v>
      </c>
    </row>
    <row r="1393" spans="4:12" ht="15" thickBot="1" x14ac:dyDescent="0.35">
      <c r="D1393" s="58">
        <v>36</v>
      </c>
      <c r="E1393" s="58" t="s">
        <v>8011</v>
      </c>
      <c r="F1393" s="55"/>
      <c r="G1393" s="59" t="s">
        <v>337</v>
      </c>
      <c r="H1393" s="59" t="s">
        <v>763</v>
      </c>
      <c r="I1393" s="59" t="s">
        <v>52</v>
      </c>
      <c r="J1393" s="59" t="s">
        <v>1008</v>
      </c>
      <c r="K1393" s="59" t="s">
        <v>1008</v>
      </c>
      <c r="L1393" s="84">
        <f>'20500 Other Supp Data'!I43</f>
        <v>0</v>
      </c>
    </row>
    <row r="1394" spans="4:12" ht="15" thickBot="1" x14ac:dyDescent="0.35">
      <c r="D1394" s="58">
        <v>39</v>
      </c>
      <c r="E1394" s="58" t="s">
        <v>8012</v>
      </c>
      <c r="F1394" s="55"/>
      <c r="G1394" s="59" t="s">
        <v>337</v>
      </c>
      <c r="H1394" s="59" t="s">
        <v>763</v>
      </c>
      <c r="I1394" s="59" t="s">
        <v>52</v>
      </c>
      <c r="J1394" s="59" t="s">
        <v>7806</v>
      </c>
      <c r="K1394" s="59" t="s">
        <v>7806</v>
      </c>
      <c r="L1394" s="84">
        <f>'20500 Other Supp Data'!I45</f>
        <v>0</v>
      </c>
    </row>
    <row r="1395" spans="4:12" ht="15" thickBot="1" x14ac:dyDescent="0.35">
      <c r="D1395" s="58">
        <v>39</v>
      </c>
      <c r="E1395" s="58" t="s">
        <v>8013</v>
      </c>
      <c r="F1395" s="55"/>
      <c r="G1395" s="59" t="s">
        <v>337</v>
      </c>
      <c r="H1395" s="59" t="s">
        <v>763</v>
      </c>
      <c r="I1395" s="59" t="s">
        <v>52</v>
      </c>
      <c r="J1395" s="59" t="s">
        <v>7808</v>
      </c>
      <c r="K1395" s="59" t="s">
        <v>7808</v>
      </c>
      <c r="L1395" s="84">
        <f>'20500 Other Supp Data'!I46</f>
        <v>0</v>
      </c>
    </row>
    <row r="1396" spans="4:12" ht="15" thickBot="1" x14ac:dyDescent="0.35">
      <c r="D1396" s="58">
        <v>39</v>
      </c>
      <c r="E1396" s="58" t="s">
        <v>8014</v>
      </c>
      <c r="F1396" s="55"/>
      <c r="G1396" s="59" t="s">
        <v>337</v>
      </c>
      <c r="H1396" s="59" t="s">
        <v>763</v>
      </c>
      <c r="I1396" s="59" t="s">
        <v>52</v>
      </c>
      <c r="J1396" s="59" t="s">
        <v>7810</v>
      </c>
      <c r="K1396" s="59" t="s">
        <v>7810</v>
      </c>
      <c r="L1396" s="84">
        <f>'20500 Other Supp Data'!I47</f>
        <v>0</v>
      </c>
    </row>
    <row r="1397" spans="4:12" ht="15" thickBot="1" x14ac:dyDescent="0.35">
      <c r="D1397" s="58">
        <v>39</v>
      </c>
      <c r="E1397" s="58" t="s">
        <v>8015</v>
      </c>
      <c r="F1397" s="55"/>
      <c r="G1397" s="59" t="s">
        <v>337</v>
      </c>
      <c r="H1397" s="59" t="s">
        <v>763</v>
      </c>
      <c r="I1397" s="59" t="s">
        <v>52</v>
      </c>
      <c r="J1397" s="59" t="s">
        <v>1013</v>
      </c>
      <c r="K1397" s="59" t="s">
        <v>1013</v>
      </c>
      <c r="L1397" s="84">
        <f>'20500 Other Supp Data'!I48</f>
        <v>0</v>
      </c>
    </row>
    <row r="1398" spans="4:12" ht="15" thickBot="1" x14ac:dyDescent="0.35">
      <c r="D1398" s="58">
        <v>39</v>
      </c>
      <c r="E1398" s="58" t="s">
        <v>8016</v>
      </c>
      <c r="G1398" s="59" t="s">
        <v>337</v>
      </c>
      <c r="H1398" s="59" t="s">
        <v>763</v>
      </c>
      <c r="I1398" s="59" t="s">
        <v>52</v>
      </c>
      <c r="J1398" s="59" t="s">
        <v>1014</v>
      </c>
      <c r="K1398" s="59" t="s">
        <v>1014</v>
      </c>
      <c r="L1398" s="84">
        <f>'20500 Other Supp Data'!I49</f>
        <v>0</v>
      </c>
    </row>
    <row r="1399" spans="4:12" ht="15" thickBot="1" x14ac:dyDescent="0.35">
      <c r="D1399" s="58">
        <v>39</v>
      </c>
      <c r="E1399" s="58" t="s">
        <v>8017</v>
      </c>
      <c r="G1399" s="59" t="s">
        <v>337</v>
      </c>
      <c r="H1399" s="59" t="s">
        <v>763</v>
      </c>
      <c r="I1399" s="59" t="s">
        <v>52</v>
      </c>
      <c r="J1399" s="59" t="s">
        <v>1015</v>
      </c>
      <c r="K1399" s="59" t="s">
        <v>1015</v>
      </c>
      <c r="L1399" s="84">
        <f>'20500 Other Supp Data'!I50</f>
        <v>0</v>
      </c>
    </row>
    <row r="1400" spans="4:12" ht="15" thickBot="1" x14ac:dyDescent="0.35">
      <c r="D1400" s="58">
        <v>39</v>
      </c>
      <c r="E1400" s="58" t="s">
        <v>8018</v>
      </c>
      <c r="G1400" s="59" t="s">
        <v>337</v>
      </c>
      <c r="H1400" s="59" t="s">
        <v>763</v>
      </c>
      <c r="I1400" s="59" t="s">
        <v>52</v>
      </c>
      <c r="J1400" s="59" t="s">
        <v>1016</v>
      </c>
      <c r="K1400" s="59" t="s">
        <v>1016</v>
      </c>
      <c r="L1400" s="84">
        <f>'20500 Other Supp Data'!I51</f>
        <v>0</v>
      </c>
    </row>
  </sheetData>
  <phoneticPr fontId="18" type="noConversion"/>
  <pageMargins left="0.7" right="0.7" top="0.75" bottom="0.75" header="0.3" footer="0.3"/>
  <pageSetup scale="40" orientation="portrait" r:id="rId1"/>
  <ignoredErrors>
    <ignoredError sqref="D2"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2:E51"/>
  <sheetViews>
    <sheetView zoomScale="80" zoomScaleNormal="80" workbookViewId="0"/>
  </sheetViews>
  <sheetFormatPr defaultRowHeight="14.4" x14ac:dyDescent="0.3"/>
  <cols>
    <col min="2" max="2" width="41.88671875" customWidth="1"/>
    <col min="3" max="3" width="111.109375" customWidth="1"/>
    <col min="4" max="4" width="43.44140625" customWidth="1"/>
    <col min="5" max="5" width="45.44140625" customWidth="1"/>
  </cols>
  <sheetData>
    <row r="2" spans="1:5" x14ac:dyDescent="0.3">
      <c r="A2" s="13"/>
      <c r="B2" s="13" t="s">
        <v>8019</v>
      </c>
      <c r="C2" s="13" t="s">
        <v>8020</v>
      </c>
      <c r="D2" s="13" t="s">
        <v>8021</v>
      </c>
      <c r="E2" s="13" t="s">
        <v>8022</v>
      </c>
    </row>
    <row r="4" spans="1:5" x14ac:dyDescent="0.3">
      <c r="A4" s="550">
        <v>1</v>
      </c>
      <c r="B4" s="547" t="s">
        <v>8023</v>
      </c>
      <c r="C4" s="23" t="s">
        <v>8024</v>
      </c>
      <c r="D4" s="551" t="s">
        <v>8025</v>
      </c>
      <c r="E4" s="553"/>
    </row>
    <row r="5" spans="1:5" x14ac:dyDescent="0.3">
      <c r="A5" s="550"/>
      <c r="B5" s="548"/>
      <c r="C5" s="18" t="s">
        <v>700</v>
      </c>
      <c r="D5" s="552"/>
      <c r="E5" s="554"/>
    </row>
    <row r="6" spans="1:5" x14ac:dyDescent="0.3">
      <c r="A6" s="550"/>
      <c r="B6" s="548"/>
      <c r="C6" s="24" t="s">
        <v>8026</v>
      </c>
      <c r="D6" s="552"/>
      <c r="E6" s="554"/>
    </row>
    <row r="7" spans="1:5" x14ac:dyDescent="0.3">
      <c r="A7" s="550"/>
      <c r="B7" s="548"/>
      <c r="C7" s="24" t="s">
        <v>8027</v>
      </c>
      <c r="D7" s="552"/>
      <c r="E7" s="554"/>
    </row>
    <row r="8" spans="1:5" x14ac:dyDescent="0.3">
      <c r="A8" s="550"/>
      <c r="B8" s="548"/>
      <c r="C8" s="24" t="s">
        <v>8028</v>
      </c>
      <c r="D8" s="552"/>
      <c r="E8" s="554"/>
    </row>
    <row r="9" spans="1:5" x14ac:dyDescent="0.3">
      <c r="A9" s="550"/>
      <c r="B9" s="548"/>
      <c r="C9" s="24" t="s">
        <v>337</v>
      </c>
      <c r="D9" s="552"/>
      <c r="E9" s="554"/>
    </row>
    <row r="10" spans="1:5" x14ac:dyDescent="0.3">
      <c r="A10" s="550"/>
      <c r="B10" s="548"/>
      <c r="C10" s="24"/>
      <c r="D10" s="552"/>
      <c r="E10" s="554"/>
    </row>
    <row r="11" spans="1:5" x14ac:dyDescent="0.3">
      <c r="A11" s="550"/>
      <c r="B11" s="548"/>
      <c r="C11" s="18" t="s">
        <v>701</v>
      </c>
      <c r="D11" s="552"/>
      <c r="E11" s="554"/>
    </row>
    <row r="12" spans="1:5" x14ac:dyDescent="0.3">
      <c r="A12" s="550"/>
      <c r="B12" s="548"/>
      <c r="C12" s="24" t="s">
        <v>8026</v>
      </c>
      <c r="D12" s="552"/>
      <c r="E12" s="554"/>
    </row>
    <row r="13" spans="1:5" x14ac:dyDescent="0.3">
      <c r="A13" s="550"/>
      <c r="B13" s="548"/>
      <c r="C13" s="24" t="s">
        <v>8029</v>
      </c>
      <c r="D13" s="552"/>
      <c r="E13" s="554"/>
    </row>
    <row r="14" spans="1:5" x14ac:dyDescent="0.3">
      <c r="A14" s="550"/>
      <c r="B14" s="548"/>
      <c r="C14" s="24" t="s">
        <v>8028</v>
      </c>
      <c r="D14" s="552"/>
      <c r="E14" s="554"/>
    </row>
    <row r="15" spans="1:5" x14ac:dyDescent="0.3">
      <c r="A15" s="550"/>
      <c r="B15" s="548"/>
      <c r="C15" s="18" t="s">
        <v>972</v>
      </c>
      <c r="D15" s="552"/>
      <c r="E15" s="554"/>
    </row>
    <row r="16" spans="1:5" x14ac:dyDescent="0.3">
      <c r="A16" s="550"/>
      <c r="B16" s="548"/>
      <c r="C16" s="18" t="s">
        <v>8030</v>
      </c>
      <c r="D16" s="552"/>
      <c r="E16" s="554"/>
    </row>
    <row r="17" spans="1:5" x14ac:dyDescent="0.3">
      <c r="A17" s="550"/>
      <c r="B17" s="548"/>
      <c r="C17" s="18" t="s">
        <v>8031</v>
      </c>
      <c r="D17" s="552"/>
      <c r="E17" s="554"/>
    </row>
    <row r="18" spans="1:5" x14ac:dyDescent="0.3">
      <c r="A18" s="550"/>
      <c r="B18" s="548"/>
      <c r="C18" s="18" t="s">
        <v>8032</v>
      </c>
      <c r="D18" s="552"/>
      <c r="E18" s="554"/>
    </row>
    <row r="19" spans="1:5" x14ac:dyDescent="0.3">
      <c r="A19" s="550"/>
      <c r="B19" s="548"/>
      <c r="C19" s="18" t="s">
        <v>8033</v>
      </c>
      <c r="D19" s="552"/>
      <c r="E19" s="554"/>
    </row>
    <row r="20" spans="1:5" x14ac:dyDescent="0.3">
      <c r="A20" s="550"/>
      <c r="B20" s="548"/>
      <c r="C20" s="18" t="s">
        <v>8034</v>
      </c>
      <c r="D20" s="552"/>
      <c r="E20" s="554"/>
    </row>
    <row r="21" spans="1:5" x14ac:dyDescent="0.3">
      <c r="A21" s="550"/>
      <c r="B21" s="548"/>
      <c r="C21" s="25" t="s">
        <v>8035</v>
      </c>
      <c r="D21" s="552"/>
      <c r="E21" s="554"/>
    </row>
    <row r="22" spans="1:5" x14ac:dyDescent="0.3">
      <c r="A22" s="550"/>
      <c r="B22" s="548"/>
      <c r="C22" s="18" t="s">
        <v>8036</v>
      </c>
      <c r="D22" s="552"/>
      <c r="E22" s="554"/>
    </row>
    <row r="23" spans="1:5" x14ac:dyDescent="0.3">
      <c r="A23" s="550"/>
      <c r="B23" s="548"/>
      <c r="C23" s="18" t="s">
        <v>8037</v>
      </c>
      <c r="D23" s="552"/>
      <c r="E23" s="554"/>
    </row>
    <row r="24" spans="1:5" x14ac:dyDescent="0.3">
      <c r="A24" s="550"/>
      <c r="B24" s="548"/>
      <c r="C24" s="18"/>
      <c r="D24" s="552"/>
      <c r="E24" s="554"/>
    </row>
    <row r="25" spans="1:5" x14ac:dyDescent="0.3">
      <c r="A25" s="550"/>
      <c r="B25" s="548"/>
      <c r="C25" s="26" t="s">
        <v>8038</v>
      </c>
      <c r="D25" s="552"/>
      <c r="E25" s="554"/>
    </row>
    <row r="26" spans="1:5" x14ac:dyDescent="0.3">
      <c r="A26" s="550"/>
      <c r="B26" s="548"/>
      <c r="C26" s="6"/>
      <c r="D26" s="552"/>
      <c r="E26" s="554"/>
    </row>
    <row r="27" spans="1:5" x14ac:dyDescent="0.3">
      <c r="A27" s="550"/>
      <c r="B27" s="548"/>
      <c r="C27" s="27" t="s">
        <v>8039</v>
      </c>
      <c r="D27" s="552"/>
      <c r="E27" s="554"/>
    </row>
    <row r="28" spans="1:5" x14ac:dyDescent="0.3">
      <c r="A28" s="550"/>
      <c r="B28" s="548"/>
      <c r="C28" s="27" t="s">
        <v>8040</v>
      </c>
      <c r="D28" s="552"/>
      <c r="E28" s="554"/>
    </row>
    <row r="29" spans="1:5" x14ac:dyDescent="0.3">
      <c r="A29" s="550"/>
      <c r="B29" s="549"/>
      <c r="C29" s="7"/>
      <c r="D29" s="552"/>
      <c r="E29" s="555"/>
    </row>
    <row r="30" spans="1:5" ht="14.4" customHeight="1" x14ac:dyDescent="0.3">
      <c r="A30" s="559">
        <v>2</v>
      </c>
      <c r="B30" s="556" t="s">
        <v>8041</v>
      </c>
      <c r="C30" s="4"/>
      <c r="D30" s="562"/>
      <c r="E30" s="562"/>
    </row>
    <row r="31" spans="1:5" x14ac:dyDescent="0.3">
      <c r="A31" s="560"/>
      <c r="B31" s="557"/>
      <c r="C31" s="5" t="s">
        <v>771</v>
      </c>
      <c r="D31" s="563"/>
      <c r="E31" s="563"/>
    </row>
    <row r="32" spans="1:5" x14ac:dyDescent="0.3">
      <c r="A32" s="560"/>
      <c r="B32" s="557"/>
      <c r="C32" s="5" t="s">
        <v>772</v>
      </c>
      <c r="D32" s="563"/>
      <c r="E32" s="563"/>
    </row>
    <row r="33" spans="1:5" x14ac:dyDescent="0.3">
      <c r="A33" s="560"/>
      <c r="B33" s="557"/>
      <c r="C33" s="5" t="s">
        <v>773</v>
      </c>
      <c r="D33" s="563"/>
      <c r="E33" s="563"/>
    </row>
    <row r="34" spans="1:5" x14ac:dyDescent="0.3">
      <c r="A34" s="560"/>
      <c r="B34" s="557"/>
      <c r="C34" s="5" t="s">
        <v>774</v>
      </c>
      <c r="D34" s="563"/>
      <c r="E34" s="563"/>
    </row>
    <row r="35" spans="1:5" x14ac:dyDescent="0.3">
      <c r="A35" s="560"/>
      <c r="B35" s="557"/>
      <c r="C35" s="5" t="s">
        <v>775</v>
      </c>
      <c r="D35" s="563"/>
      <c r="E35" s="563"/>
    </row>
    <row r="36" spans="1:5" x14ac:dyDescent="0.3">
      <c r="A36" s="560"/>
      <c r="B36" s="557"/>
      <c r="C36" s="18" t="s">
        <v>776</v>
      </c>
      <c r="D36" s="563"/>
      <c r="E36" s="563"/>
    </row>
    <row r="37" spans="1:5" x14ac:dyDescent="0.3">
      <c r="A37" s="560"/>
      <c r="B37" s="557"/>
      <c r="C37" s="18"/>
      <c r="D37" s="563"/>
      <c r="E37" s="563"/>
    </row>
    <row r="38" spans="1:5" x14ac:dyDescent="0.3">
      <c r="A38" s="560"/>
      <c r="B38" s="557"/>
      <c r="C38" s="54" t="s">
        <v>8042</v>
      </c>
      <c r="D38" s="563"/>
      <c r="E38" s="563"/>
    </row>
    <row r="39" spans="1:5" x14ac:dyDescent="0.3">
      <c r="A39" s="561"/>
      <c r="B39" s="558"/>
      <c r="C39" s="19"/>
      <c r="D39" s="564"/>
      <c r="E39" s="564"/>
    </row>
    <row r="40" spans="1:5" x14ac:dyDescent="0.3">
      <c r="A40" s="10">
        <v>3</v>
      </c>
      <c r="B40" s="10" t="s">
        <v>174</v>
      </c>
      <c r="C40" s="20" t="s">
        <v>8043</v>
      </c>
      <c r="D40" s="9"/>
      <c r="E40" s="9"/>
    </row>
    <row r="41" spans="1:5" ht="51" customHeight="1" x14ac:dyDescent="0.3">
      <c r="A41" s="8">
        <v>4</v>
      </c>
      <c r="B41" s="11" t="s">
        <v>8044</v>
      </c>
      <c r="C41" s="21" t="s">
        <v>8045</v>
      </c>
      <c r="D41" s="9"/>
      <c r="E41" s="9"/>
    </row>
    <row r="42" spans="1:5" ht="51" customHeight="1" x14ac:dyDescent="0.3">
      <c r="A42" s="8"/>
      <c r="B42" s="21" t="s">
        <v>8046</v>
      </c>
      <c r="C42" s="21" t="s">
        <v>8047</v>
      </c>
      <c r="D42" s="15"/>
      <c r="E42" s="9"/>
    </row>
    <row r="43" spans="1:5" ht="51" customHeight="1" x14ac:dyDescent="0.3">
      <c r="A43" s="8"/>
      <c r="B43" s="21" t="s">
        <v>8048</v>
      </c>
      <c r="C43" s="21" t="s">
        <v>8049</v>
      </c>
      <c r="D43" s="15"/>
      <c r="E43" s="9"/>
    </row>
    <row r="44" spans="1:5" x14ac:dyDescent="0.3">
      <c r="A44" s="8">
        <v>5</v>
      </c>
      <c r="B44" s="21" t="s">
        <v>8050</v>
      </c>
      <c r="C44" s="21" t="s">
        <v>8051</v>
      </c>
      <c r="D44" s="15"/>
      <c r="E44" s="9"/>
    </row>
    <row r="45" spans="1:5" ht="28.8" x14ac:dyDescent="0.3">
      <c r="A45" s="14">
        <v>6</v>
      </c>
      <c r="B45" s="28" t="s">
        <v>8052</v>
      </c>
      <c r="C45" s="22" t="s">
        <v>8053</v>
      </c>
      <c r="D45" s="14"/>
      <c r="E45" s="15"/>
    </row>
    <row r="46" spans="1:5" ht="28.8" x14ac:dyDescent="0.3">
      <c r="A46" s="16">
        <v>7</v>
      </c>
      <c r="B46" s="20" t="s">
        <v>8054</v>
      </c>
      <c r="C46" s="22" t="s">
        <v>8055</v>
      </c>
      <c r="D46" s="10"/>
      <c r="E46" s="9"/>
    </row>
    <row r="47" spans="1:5" ht="28.8" x14ac:dyDescent="0.3">
      <c r="A47" s="10">
        <v>8</v>
      </c>
      <c r="B47" s="20" t="s">
        <v>8056</v>
      </c>
      <c r="C47" s="22" t="s">
        <v>8057</v>
      </c>
      <c r="D47" s="9"/>
      <c r="E47" s="9"/>
    </row>
    <row r="48" spans="1:5" ht="28.8" x14ac:dyDescent="0.3">
      <c r="A48" s="10">
        <v>9</v>
      </c>
      <c r="B48" s="21" t="s">
        <v>8058</v>
      </c>
      <c r="C48" s="22" t="s">
        <v>8059</v>
      </c>
      <c r="D48" s="9"/>
      <c r="E48" s="9"/>
    </row>
    <row r="49" spans="1:5" ht="43.2" x14ac:dyDescent="0.3">
      <c r="A49" s="10">
        <v>10</v>
      </c>
      <c r="B49" s="9" t="s">
        <v>8060</v>
      </c>
      <c r="C49" s="22" t="s">
        <v>8061</v>
      </c>
      <c r="D49" s="9"/>
      <c r="E49" s="9"/>
    </row>
    <row r="50" spans="1:5" x14ac:dyDescent="0.3">
      <c r="A50" s="10">
        <v>11</v>
      </c>
      <c r="B50" s="9" t="s">
        <v>8062</v>
      </c>
      <c r="C50" s="20" t="s">
        <v>8063</v>
      </c>
      <c r="D50" s="9"/>
      <c r="E50" s="9"/>
    </row>
    <row r="51" spans="1:5" x14ac:dyDescent="0.3">
      <c r="A51" s="10">
        <v>12</v>
      </c>
      <c r="B51" s="9" t="s">
        <v>8064</v>
      </c>
      <c r="C51" s="20" t="s">
        <v>8065</v>
      </c>
      <c r="D51" s="9"/>
      <c r="E51" s="9"/>
    </row>
  </sheetData>
  <mergeCells count="8">
    <mergeCell ref="B4:B29"/>
    <mergeCell ref="A4:A29"/>
    <mergeCell ref="D4:D29"/>
    <mergeCell ref="E4:E29"/>
    <mergeCell ref="B30:B39"/>
    <mergeCell ref="A30:A39"/>
    <mergeCell ref="D30:D39"/>
    <mergeCell ref="E30:E39"/>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4" tint="0.39997558519241921"/>
  </sheetPr>
  <dimension ref="A1:F120"/>
  <sheetViews>
    <sheetView zoomScale="80" zoomScaleNormal="80" workbookViewId="0">
      <selection activeCell="E3" sqref="E3:E120"/>
    </sheetView>
  </sheetViews>
  <sheetFormatPr defaultColWidth="9.109375" defaultRowHeight="14.4" x14ac:dyDescent="0.3"/>
  <cols>
    <col min="1" max="1" width="9.88671875" style="32" customWidth="1"/>
    <col min="2" max="2" width="8.44140625" style="34" bestFit="1" customWidth="1"/>
    <col min="3" max="3" width="56.88671875" style="32" customWidth="1"/>
    <col min="4" max="4" width="26.5546875" style="32" customWidth="1"/>
    <col min="5" max="5" width="102.109375" style="32" customWidth="1"/>
    <col min="6" max="6" width="99.109375" style="32" customWidth="1"/>
    <col min="7" max="7" width="9.109375" style="32" customWidth="1"/>
    <col min="8" max="16384" width="9.109375" style="32"/>
  </cols>
  <sheetData>
    <row r="1" spans="1:6" x14ac:dyDescent="0.3">
      <c r="A1" s="62" t="s">
        <v>1022</v>
      </c>
      <c r="B1" s="72" t="s">
        <v>8066</v>
      </c>
      <c r="C1" s="63" t="s">
        <v>8067</v>
      </c>
      <c r="D1" s="63" t="s">
        <v>8068</v>
      </c>
      <c r="E1" s="63" t="s">
        <v>8069</v>
      </c>
      <c r="F1" s="63" t="s">
        <v>8070</v>
      </c>
    </row>
    <row r="2" spans="1:6" s="64" customFormat="1" ht="15.6" x14ac:dyDescent="0.3">
      <c r="A2" s="65" t="s">
        <v>1022</v>
      </c>
      <c r="B2" s="65" t="s">
        <v>8071</v>
      </c>
      <c r="C2" s="65" t="s">
        <v>8072</v>
      </c>
      <c r="D2" s="67"/>
      <c r="E2" s="81" t="s">
        <v>8073</v>
      </c>
      <c r="F2" s="66"/>
    </row>
    <row r="3" spans="1:6" x14ac:dyDescent="0.3">
      <c r="A3" s="35" t="s">
        <v>87</v>
      </c>
      <c r="B3" s="35" t="s">
        <v>8074</v>
      </c>
      <c r="C3" s="75" t="s">
        <v>8075</v>
      </c>
      <c r="D3" s="2"/>
      <c r="E3" s="76" t="s">
        <v>91</v>
      </c>
      <c r="F3" s="2"/>
    </row>
    <row r="4" spans="1:6" x14ac:dyDescent="0.3">
      <c r="A4" s="35" t="s">
        <v>92</v>
      </c>
      <c r="B4" s="35" t="s">
        <v>8076</v>
      </c>
      <c r="C4" s="75" t="s">
        <v>8077</v>
      </c>
      <c r="D4" s="2"/>
      <c r="E4" s="76" t="s">
        <v>96</v>
      </c>
      <c r="F4" s="2"/>
    </row>
    <row r="5" spans="1:6" x14ac:dyDescent="0.3">
      <c r="A5" s="35" t="s">
        <v>97</v>
      </c>
      <c r="B5" s="35" t="s">
        <v>8078</v>
      </c>
      <c r="C5" s="75" t="s">
        <v>8079</v>
      </c>
      <c r="D5" s="2"/>
      <c r="E5" s="76" t="s">
        <v>101</v>
      </c>
      <c r="F5" s="2"/>
    </row>
    <row r="6" spans="1:6" ht="47.4" customHeight="1" x14ac:dyDescent="0.3">
      <c r="A6" s="35">
        <v>4</v>
      </c>
      <c r="B6" s="35" t="s">
        <v>8080</v>
      </c>
      <c r="C6" s="12" t="s">
        <v>8081</v>
      </c>
      <c r="D6" s="12"/>
      <c r="E6" s="76" t="s">
        <v>8082</v>
      </c>
      <c r="F6" s="12"/>
    </row>
    <row r="7" spans="1:6" ht="43.2" x14ac:dyDescent="0.3">
      <c r="A7" s="35">
        <v>4</v>
      </c>
      <c r="B7" s="35" t="s">
        <v>8083</v>
      </c>
      <c r="C7" s="12" t="s">
        <v>8084</v>
      </c>
      <c r="D7" s="12"/>
      <c r="E7" s="73" t="s">
        <v>8085</v>
      </c>
      <c r="F7" s="12"/>
    </row>
    <row r="8" spans="1:6" ht="43.2" x14ac:dyDescent="0.3">
      <c r="A8" s="35">
        <v>4</v>
      </c>
      <c r="B8" s="35" t="s">
        <v>8086</v>
      </c>
      <c r="C8" s="12" t="s">
        <v>8087</v>
      </c>
      <c r="D8" s="12"/>
      <c r="E8" s="73" t="s">
        <v>8088</v>
      </c>
      <c r="F8" s="12"/>
    </row>
    <row r="9" spans="1:6" ht="43.2" x14ac:dyDescent="0.3">
      <c r="A9" s="35">
        <v>4</v>
      </c>
      <c r="B9" s="35" t="s">
        <v>8089</v>
      </c>
      <c r="C9" s="12" t="s">
        <v>8090</v>
      </c>
      <c r="D9" s="12"/>
      <c r="E9" s="73" t="s">
        <v>8091</v>
      </c>
      <c r="F9" s="12"/>
    </row>
    <row r="10" spans="1:6" ht="43.2" x14ac:dyDescent="0.3">
      <c r="A10" s="35">
        <v>4</v>
      </c>
      <c r="B10" s="35" t="s">
        <v>8092</v>
      </c>
      <c r="C10" s="12" t="s">
        <v>8093</v>
      </c>
      <c r="D10" s="12"/>
      <c r="E10" s="73" t="s">
        <v>8094</v>
      </c>
      <c r="F10" s="12"/>
    </row>
    <row r="11" spans="1:6" ht="43.2" x14ac:dyDescent="0.3">
      <c r="A11" s="35">
        <v>4</v>
      </c>
      <c r="B11" s="35" t="s">
        <v>8095</v>
      </c>
      <c r="C11" s="12" t="s">
        <v>8096</v>
      </c>
      <c r="D11" s="12"/>
      <c r="E11" s="73" t="s">
        <v>8097</v>
      </c>
      <c r="F11" s="12"/>
    </row>
    <row r="12" spans="1:6" ht="46.35" customHeight="1" x14ac:dyDescent="0.3">
      <c r="A12" s="35">
        <v>4</v>
      </c>
      <c r="B12" s="35" t="s">
        <v>8098</v>
      </c>
      <c r="C12" s="12" t="s">
        <v>8099</v>
      </c>
      <c r="D12" s="12"/>
      <c r="E12" s="73" t="s">
        <v>8100</v>
      </c>
      <c r="F12" s="12"/>
    </row>
    <row r="13" spans="1:6" ht="43.2" x14ac:dyDescent="0.3">
      <c r="A13" s="35">
        <v>5</v>
      </c>
      <c r="B13" s="35" t="s">
        <v>8101</v>
      </c>
      <c r="C13" s="12" t="s">
        <v>8102</v>
      </c>
      <c r="D13" s="12"/>
      <c r="E13" s="76" t="s">
        <v>8103</v>
      </c>
      <c r="F13" s="12"/>
    </row>
    <row r="14" spans="1:6" ht="43.2" x14ac:dyDescent="0.3">
      <c r="A14" s="35">
        <v>5</v>
      </c>
      <c r="B14" s="35" t="s">
        <v>8104</v>
      </c>
      <c r="C14" s="12" t="s">
        <v>8105</v>
      </c>
      <c r="D14" s="12"/>
      <c r="E14" s="73" t="s">
        <v>8106</v>
      </c>
      <c r="F14" s="12"/>
    </row>
    <row r="15" spans="1:6" ht="45" customHeight="1" x14ac:dyDescent="0.3">
      <c r="A15" s="35">
        <v>5</v>
      </c>
      <c r="B15" s="35" t="s">
        <v>8107</v>
      </c>
      <c r="C15" s="12" t="s">
        <v>8108</v>
      </c>
      <c r="D15" s="12"/>
      <c r="E15" s="73" t="s">
        <v>8109</v>
      </c>
      <c r="F15" s="12"/>
    </row>
    <row r="16" spans="1:6" ht="45" customHeight="1" x14ac:dyDescent="0.3">
      <c r="A16" s="35">
        <v>5</v>
      </c>
      <c r="B16" s="35" t="s">
        <v>8110</v>
      </c>
      <c r="C16" s="12" t="s">
        <v>8111</v>
      </c>
      <c r="D16" s="12"/>
      <c r="E16" s="73" t="s">
        <v>8112</v>
      </c>
      <c r="F16" s="12"/>
    </row>
    <row r="17" spans="1:6" ht="45" customHeight="1" x14ac:dyDescent="0.3">
      <c r="A17" s="35">
        <v>5</v>
      </c>
      <c r="B17" s="35" t="s">
        <v>8113</v>
      </c>
      <c r="C17" s="12" t="s">
        <v>8114</v>
      </c>
      <c r="D17" s="12"/>
      <c r="E17" s="73" t="s">
        <v>8115</v>
      </c>
      <c r="F17" s="12"/>
    </row>
    <row r="18" spans="1:6" ht="45" customHeight="1" x14ac:dyDescent="0.3">
      <c r="A18" s="35">
        <v>5</v>
      </c>
      <c r="B18" s="35" t="s">
        <v>8116</v>
      </c>
      <c r="C18" s="12" t="s">
        <v>8117</v>
      </c>
      <c r="D18" s="12"/>
      <c r="E18" s="73" t="s">
        <v>8118</v>
      </c>
      <c r="F18" s="12"/>
    </row>
    <row r="19" spans="1:6" ht="45" customHeight="1" x14ac:dyDescent="0.3">
      <c r="A19" s="35">
        <v>5</v>
      </c>
      <c r="B19" s="35" t="s">
        <v>8119</v>
      </c>
      <c r="C19" s="12" t="s">
        <v>8120</v>
      </c>
      <c r="D19" s="12"/>
      <c r="E19" s="73" t="s">
        <v>8121</v>
      </c>
      <c r="F19" s="12"/>
    </row>
    <row r="20" spans="1:6" ht="31.35" customHeight="1" x14ac:dyDescent="0.3">
      <c r="A20" s="35">
        <v>6</v>
      </c>
      <c r="B20" s="35" t="s">
        <v>8122</v>
      </c>
      <c r="C20" s="12" t="s">
        <v>8123</v>
      </c>
      <c r="D20" s="12"/>
      <c r="E20" s="76" t="s">
        <v>8124</v>
      </c>
      <c r="F20" s="12"/>
    </row>
    <row r="21" spans="1:6" ht="31.35" customHeight="1" x14ac:dyDescent="0.3">
      <c r="A21" s="35">
        <v>6</v>
      </c>
      <c r="B21" s="35" t="s">
        <v>8125</v>
      </c>
      <c r="C21" s="12" t="s">
        <v>8126</v>
      </c>
      <c r="D21" s="12"/>
      <c r="E21" s="73" t="s">
        <v>8127</v>
      </c>
      <c r="F21" s="12"/>
    </row>
    <row r="22" spans="1:6" ht="31.35" customHeight="1" x14ac:dyDescent="0.3">
      <c r="A22" s="35">
        <v>6</v>
      </c>
      <c r="B22" s="35" t="s">
        <v>8128</v>
      </c>
      <c r="C22" s="12" t="s">
        <v>8129</v>
      </c>
      <c r="D22" s="12"/>
      <c r="E22" s="73" t="s">
        <v>8130</v>
      </c>
      <c r="F22" s="12"/>
    </row>
    <row r="23" spans="1:6" ht="31.35" customHeight="1" x14ac:dyDescent="0.3">
      <c r="A23" s="35">
        <v>6</v>
      </c>
      <c r="B23" s="35" t="s">
        <v>8131</v>
      </c>
      <c r="C23" s="12" t="s">
        <v>8132</v>
      </c>
      <c r="D23" s="12"/>
      <c r="E23" s="73" t="s">
        <v>8133</v>
      </c>
      <c r="F23" s="12"/>
    </row>
    <row r="24" spans="1:6" ht="31.35" customHeight="1" x14ac:dyDescent="0.3">
      <c r="A24" s="35">
        <v>6</v>
      </c>
      <c r="B24" s="35" t="s">
        <v>8134</v>
      </c>
      <c r="C24" s="12" t="s">
        <v>8135</v>
      </c>
      <c r="D24" s="12"/>
      <c r="E24" s="73" t="s">
        <v>8136</v>
      </c>
      <c r="F24" s="12"/>
    </row>
    <row r="25" spans="1:6" ht="31.35" customHeight="1" x14ac:dyDescent="0.3">
      <c r="A25" s="35">
        <v>6</v>
      </c>
      <c r="B25" s="35" t="s">
        <v>8137</v>
      </c>
      <c r="C25" s="12" t="s">
        <v>8138</v>
      </c>
      <c r="D25" s="12"/>
      <c r="E25" s="73" t="s">
        <v>8139</v>
      </c>
      <c r="F25" s="12"/>
    </row>
    <row r="26" spans="1:6" ht="31.35" customHeight="1" x14ac:dyDescent="0.3">
      <c r="A26" s="35">
        <v>6</v>
      </c>
      <c r="B26" s="35" t="s">
        <v>8140</v>
      </c>
      <c r="C26" s="12" t="s">
        <v>8141</v>
      </c>
      <c r="D26" s="12"/>
      <c r="E26" s="73" t="s">
        <v>8142</v>
      </c>
      <c r="F26" s="12"/>
    </row>
    <row r="27" spans="1:6" x14ac:dyDescent="0.3">
      <c r="A27" s="35">
        <v>7</v>
      </c>
      <c r="B27" s="35" t="s">
        <v>8143</v>
      </c>
      <c r="C27" s="3" t="s">
        <v>8144</v>
      </c>
      <c r="D27" s="2"/>
      <c r="E27" s="76" t="s">
        <v>119</v>
      </c>
      <c r="F27" s="2"/>
    </row>
    <row r="28" spans="1:6" ht="137.4" customHeight="1" x14ac:dyDescent="0.3">
      <c r="A28" s="35">
        <v>8</v>
      </c>
      <c r="B28" s="35" t="s">
        <v>8145</v>
      </c>
      <c r="C28" s="2" t="s">
        <v>8146</v>
      </c>
      <c r="D28" s="2"/>
      <c r="E28" s="77" t="s">
        <v>8147</v>
      </c>
      <c r="F28" s="78"/>
    </row>
    <row r="29" spans="1:6" ht="132" customHeight="1" x14ac:dyDescent="0.3">
      <c r="A29" s="35">
        <v>8</v>
      </c>
      <c r="B29" s="35" t="s">
        <v>8148</v>
      </c>
      <c r="C29" s="12" t="s">
        <v>8149</v>
      </c>
      <c r="D29" s="12"/>
      <c r="E29" s="73" t="s">
        <v>8150</v>
      </c>
      <c r="F29" s="12"/>
    </row>
    <row r="30" spans="1:6" ht="131.4" customHeight="1" x14ac:dyDescent="0.3">
      <c r="A30" s="35">
        <v>8</v>
      </c>
      <c r="B30" s="35" t="s">
        <v>8151</v>
      </c>
      <c r="C30" s="12" t="s">
        <v>8152</v>
      </c>
      <c r="D30" s="12"/>
      <c r="E30" s="73" t="s">
        <v>8153</v>
      </c>
      <c r="F30" s="12"/>
    </row>
    <row r="31" spans="1:6" ht="132" customHeight="1" x14ac:dyDescent="0.3">
      <c r="A31" s="35">
        <v>8</v>
      </c>
      <c r="B31" s="35" t="s">
        <v>8154</v>
      </c>
      <c r="C31" s="12" t="s">
        <v>8155</v>
      </c>
      <c r="D31" s="12"/>
      <c r="E31" s="73" t="s">
        <v>8156</v>
      </c>
      <c r="F31" s="12"/>
    </row>
    <row r="32" spans="1:6" ht="129.6" x14ac:dyDescent="0.3">
      <c r="A32" s="35">
        <v>8</v>
      </c>
      <c r="B32" s="35" t="s">
        <v>8157</v>
      </c>
      <c r="C32" s="12" t="s">
        <v>8158</v>
      </c>
      <c r="D32" s="12"/>
      <c r="E32" s="73" t="s">
        <v>8159</v>
      </c>
      <c r="F32" s="12"/>
    </row>
    <row r="33" spans="1:6" ht="129.6" x14ac:dyDescent="0.3">
      <c r="A33" s="35">
        <v>8</v>
      </c>
      <c r="B33" s="35" t="s">
        <v>8160</v>
      </c>
      <c r="C33" s="12" t="s">
        <v>8161</v>
      </c>
      <c r="D33" s="12"/>
      <c r="E33" s="73" t="s">
        <v>8162</v>
      </c>
      <c r="F33" s="12"/>
    </row>
    <row r="34" spans="1:6" ht="129.6" x14ac:dyDescent="0.3">
      <c r="A34" s="35">
        <v>8</v>
      </c>
      <c r="B34" s="35" t="s">
        <v>8163</v>
      </c>
      <c r="C34" s="12" t="s">
        <v>8164</v>
      </c>
      <c r="D34" s="12"/>
      <c r="E34" s="73" t="s">
        <v>8165</v>
      </c>
      <c r="F34" s="12"/>
    </row>
    <row r="35" spans="1:6" ht="78" customHeight="1" x14ac:dyDescent="0.3">
      <c r="A35" s="35">
        <v>9</v>
      </c>
      <c r="B35" s="35" t="s">
        <v>8166</v>
      </c>
      <c r="C35" s="2" t="s">
        <v>8167</v>
      </c>
      <c r="D35" s="2"/>
      <c r="E35" s="77" t="s">
        <v>8168</v>
      </c>
      <c r="F35" s="12"/>
    </row>
    <row r="36" spans="1:6" ht="72" x14ac:dyDescent="0.3">
      <c r="A36" s="35">
        <v>9</v>
      </c>
      <c r="B36" s="35" t="s">
        <v>8169</v>
      </c>
      <c r="C36" s="12" t="s">
        <v>8170</v>
      </c>
      <c r="D36" s="12"/>
      <c r="E36" s="73" t="s">
        <v>8171</v>
      </c>
      <c r="F36" s="12"/>
    </row>
    <row r="37" spans="1:6" ht="72" x14ac:dyDescent="0.3">
      <c r="A37" s="35">
        <v>9</v>
      </c>
      <c r="B37" s="35" t="s">
        <v>8172</v>
      </c>
      <c r="C37" s="12" t="s">
        <v>8173</v>
      </c>
      <c r="D37" s="12"/>
      <c r="E37" s="73" t="s">
        <v>8174</v>
      </c>
      <c r="F37" s="12"/>
    </row>
    <row r="38" spans="1:6" ht="72" x14ac:dyDescent="0.3">
      <c r="A38" s="35">
        <v>9</v>
      </c>
      <c r="B38" s="35" t="s">
        <v>8175</v>
      </c>
      <c r="C38" s="12" t="s">
        <v>8176</v>
      </c>
      <c r="D38" s="12"/>
      <c r="E38" s="73" t="s">
        <v>8177</v>
      </c>
      <c r="F38" s="12"/>
    </row>
    <row r="39" spans="1:6" ht="72" x14ac:dyDescent="0.3">
      <c r="A39" s="35">
        <v>9</v>
      </c>
      <c r="B39" s="35" t="s">
        <v>8178</v>
      </c>
      <c r="C39" s="12" t="s">
        <v>8179</v>
      </c>
      <c r="D39" s="12"/>
      <c r="E39" s="73" t="s">
        <v>8180</v>
      </c>
      <c r="F39" s="12"/>
    </row>
    <row r="40" spans="1:6" ht="72" x14ac:dyDescent="0.3">
      <c r="A40" s="35">
        <v>9</v>
      </c>
      <c r="B40" s="35" t="s">
        <v>8181</v>
      </c>
      <c r="C40" s="12" t="s">
        <v>8182</v>
      </c>
      <c r="D40" s="12"/>
      <c r="E40" s="73" t="s">
        <v>8183</v>
      </c>
      <c r="F40" s="12"/>
    </row>
    <row r="41" spans="1:6" ht="72" x14ac:dyDescent="0.3">
      <c r="A41" s="35">
        <v>9</v>
      </c>
      <c r="B41" s="35" t="s">
        <v>8184</v>
      </c>
      <c r="C41" s="12" t="s">
        <v>8185</v>
      </c>
      <c r="D41" s="12"/>
      <c r="E41" s="73" t="s">
        <v>8186</v>
      </c>
      <c r="F41" s="12"/>
    </row>
    <row r="42" spans="1:6" ht="74.400000000000006" customHeight="1" x14ac:dyDescent="0.3">
      <c r="A42" s="35">
        <v>10</v>
      </c>
      <c r="B42" s="35" t="s">
        <v>8187</v>
      </c>
      <c r="C42" s="2" t="s">
        <v>8188</v>
      </c>
      <c r="D42" s="2"/>
      <c r="E42" s="77" t="s">
        <v>8189</v>
      </c>
      <c r="F42" s="2"/>
    </row>
    <row r="43" spans="1:6" ht="72" x14ac:dyDescent="0.3">
      <c r="A43" s="35">
        <v>10</v>
      </c>
      <c r="B43" s="35" t="s">
        <v>8190</v>
      </c>
      <c r="C43" s="12" t="s">
        <v>8191</v>
      </c>
      <c r="D43" s="12"/>
      <c r="E43" s="73" t="s">
        <v>8192</v>
      </c>
      <c r="F43" s="12"/>
    </row>
    <row r="44" spans="1:6" ht="72" x14ac:dyDescent="0.3">
      <c r="A44" s="35">
        <v>10</v>
      </c>
      <c r="B44" s="35" t="s">
        <v>8193</v>
      </c>
      <c r="C44" s="12" t="s">
        <v>8194</v>
      </c>
      <c r="D44" s="12"/>
      <c r="E44" s="73" t="s">
        <v>8195</v>
      </c>
      <c r="F44" s="12"/>
    </row>
    <row r="45" spans="1:6" ht="72" x14ac:dyDescent="0.3">
      <c r="A45" s="35">
        <v>10</v>
      </c>
      <c r="B45" s="35" t="s">
        <v>8196</v>
      </c>
      <c r="C45" s="12" t="s">
        <v>8197</v>
      </c>
      <c r="D45" s="12"/>
      <c r="E45" s="73" t="s">
        <v>8198</v>
      </c>
      <c r="F45" s="12"/>
    </row>
    <row r="46" spans="1:6" ht="72" x14ac:dyDescent="0.3">
      <c r="A46" s="35">
        <v>10</v>
      </c>
      <c r="B46" s="35" t="s">
        <v>8199</v>
      </c>
      <c r="C46" s="12" t="s">
        <v>8200</v>
      </c>
      <c r="D46" s="12"/>
      <c r="E46" s="73" t="s">
        <v>8201</v>
      </c>
      <c r="F46" s="12"/>
    </row>
    <row r="47" spans="1:6" ht="72" x14ac:dyDescent="0.3">
      <c r="A47" s="35">
        <v>10</v>
      </c>
      <c r="B47" s="35" t="s">
        <v>8202</v>
      </c>
      <c r="C47" s="12" t="s">
        <v>8203</v>
      </c>
      <c r="D47" s="12"/>
      <c r="E47" s="73" t="s">
        <v>8204</v>
      </c>
      <c r="F47" s="12"/>
    </row>
    <row r="48" spans="1:6" ht="72" x14ac:dyDescent="0.3">
      <c r="A48" s="35">
        <v>10</v>
      </c>
      <c r="B48" s="35" t="s">
        <v>8205</v>
      </c>
      <c r="C48" s="12" t="s">
        <v>8206</v>
      </c>
      <c r="D48" s="12"/>
      <c r="E48" s="73" t="s">
        <v>8207</v>
      </c>
      <c r="F48" s="12"/>
    </row>
    <row r="49" spans="1:6" x14ac:dyDescent="0.3">
      <c r="A49" s="35">
        <v>16</v>
      </c>
      <c r="B49" s="35" t="s">
        <v>8208</v>
      </c>
      <c r="C49" s="79" t="s">
        <v>8209</v>
      </c>
      <c r="D49" s="35"/>
      <c r="E49" s="80" t="s">
        <v>153</v>
      </c>
      <c r="F49" s="35"/>
    </row>
    <row r="50" spans="1:6" x14ac:dyDescent="0.3">
      <c r="A50" s="35">
        <v>17</v>
      </c>
      <c r="B50" s="35" t="s">
        <v>8210</v>
      </c>
      <c r="C50" s="79" t="s">
        <v>8211</v>
      </c>
      <c r="D50" s="2"/>
      <c r="E50" s="80" t="s">
        <v>157</v>
      </c>
      <c r="F50" s="2"/>
    </row>
    <row r="51" spans="1:6" x14ac:dyDescent="0.3">
      <c r="A51" s="35">
        <v>18</v>
      </c>
      <c r="B51" s="35" t="s">
        <v>8212</v>
      </c>
      <c r="C51" s="79" t="s">
        <v>8213</v>
      </c>
      <c r="D51" s="2"/>
      <c r="E51" s="80" t="s">
        <v>8214</v>
      </c>
      <c r="F51" s="2"/>
    </row>
    <row r="52" spans="1:6" s="64" customFormat="1" ht="15.6" x14ac:dyDescent="0.3">
      <c r="A52" s="65" t="s">
        <v>8215</v>
      </c>
      <c r="B52" s="65" t="s">
        <v>8216</v>
      </c>
      <c r="C52" s="74"/>
      <c r="D52" s="67"/>
      <c r="E52" s="66"/>
      <c r="F52" s="66"/>
    </row>
    <row r="53" spans="1:6" x14ac:dyDescent="0.3">
      <c r="A53" s="35" t="s">
        <v>207</v>
      </c>
      <c r="B53" s="35" t="s">
        <v>8217</v>
      </c>
      <c r="C53" s="2" t="s">
        <v>8218</v>
      </c>
      <c r="D53" s="2"/>
      <c r="E53" s="77" t="s">
        <v>211</v>
      </c>
      <c r="F53" s="2"/>
    </row>
    <row r="54" spans="1:6" x14ac:dyDescent="0.3">
      <c r="A54" s="35" t="s">
        <v>214</v>
      </c>
      <c r="B54" s="35" t="s">
        <v>8219</v>
      </c>
      <c r="C54" s="2" t="s">
        <v>8220</v>
      </c>
      <c r="D54" s="2"/>
      <c r="E54" s="77" t="s">
        <v>218</v>
      </c>
      <c r="F54" s="2"/>
    </row>
    <row r="55" spans="1:6" x14ac:dyDescent="0.3">
      <c r="A55" s="35" t="s">
        <v>219</v>
      </c>
      <c r="B55" s="35" t="s">
        <v>8221</v>
      </c>
      <c r="C55" s="2" t="s">
        <v>8222</v>
      </c>
      <c r="D55" s="2"/>
      <c r="E55" s="77" t="s">
        <v>8223</v>
      </c>
      <c r="F55" s="2"/>
    </row>
    <row r="56" spans="1:6" x14ac:dyDescent="0.3">
      <c r="A56" s="35">
        <v>31</v>
      </c>
      <c r="B56" s="35" t="s">
        <v>8224</v>
      </c>
      <c r="C56" s="2" t="s">
        <v>8225</v>
      </c>
      <c r="D56" s="2"/>
      <c r="E56" s="77" t="s">
        <v>8226</v>
      </c>
      <c r="F56" s="2"/>
    </row>
    <row r="57" spans="1:6" x14ac:dyDescent="0.3">
      <c r="A57" s="35">
        <v>31</v>
      </c>
      <c r="B57" s="35" t="s">
        <v>8227</v>
      </c>
      <c r="C57" s="2" t="s">
        <v>8228</v>
      </c>
      <c r="D57" s="2"/>
      <c r="E57" s="77" t="s">
        <v>8229</v>
      </c>
      <c r="F57" s="2"/>
    </row>
    <row r="58" spans="1:6" x14ac:dyDescent="0.3">
      <c r="A58" s="35">
        <v>31</v>
      </c>
      <c r="B58" s="35" t="s">
        <v>8230</v>
      </c>
      <c r="C58" s="2" t="s">
        <v>8231</v>
      </c>
      <c r="D58" s="2"/>
      <c r="E58" s="77" t="s">
        <v>8232</v>
      </c>
      <c r="F58" s="2"/>
    </row>
    <row r="59" spans="1:6" x14ac:dyDescent="0.3">
      <c r="A59" s="35">
        <v>31</v>
      </c>
      <c r="B59" s="35" t="s">
        <v>8233</v>
      </c>
      <c r="C59" s="2" t="s">
        <v>8234</v>
      </c>
      <c r="D59" s="2"/>
      <c r="E59" s="77" t="s">
        <v>8235</v>
      </c>
      <c r="F59" s="2"/>
    </row>
    <row r="60" spans="1:6" x14ac:dyDescent="0.3">
      <c r="A60" s="35">
        <v>31</v>
      </c>
      <c r="B60" s="35" t="s">
        <v>8236</v>
      </c>
      <c r="C60" s="2" t="s">
        <v>8237</v>
      </c>
      <c r="D60" s="2"/>
      <c r="E60" s="30" t="s">
        <v>8238</v>
      </c>
      <c r="F60" s="2"/>
    </row>
    <row r="61" spans="1:6" x14ac:dyDescent="0.3">
      <c r="A61" s="35">
        <v>31</v>
      </c>
      <c r="B61" s="35" t="s">
        <v>8239</v>
      </c>
      <c r="C61" s="12" t="s">
        <v>8240</v>
      </c>
      <c r="D61" s="12"/>
      <c r="E61" s="73" t="s">
        <v>8241</v>
      </c>
      <c r="F61" s="12"/>
    </row>
    <row r="62" spans="1:6" ht="28.8" x14ac:dyDescent="0.3">
      <c r="A62" s="35">
        <v>31</v>
      </c>
      <c r="B62" s="35" t="s">
        <v>8242</v>
      </c>
      <c r="C62" s="12" t="s">
        <v>8243</v>
      </c>
      <c r="D62" s="12"/>
      <c r="E62" s="73" t="s">
        <v>8244</v>
      </c>
      <c r="F62" s="12"/>
    </row>
    <row r="63" spans="1:6" ht="28.8" x14ac:dyDescent="0.3">
      <c r="A63" s="35">
        <v>32</v>
      </c>
      <c r="B63" s="35" t="s">
        <v>8245</v>
      </c>
      <c r="C63" s="12" t="str">
        <f>"(#) "&amp;"New Business Strain - "&amp;'LF4 Supplementary_Data'!J1314</f>
        <v>(#) New Business Strain - Ending Assets Under Management Institutional - Ending Current Period</v>
      </c>
      <c r="D63" s="12"/>
      <c r="E63" s="73" t="s">
        <v>8246</v>
      </c>
      <c r="F63" s="12"/>
    </row>
    <row r="64" spans="1:6" ht="28.8" x14ac:dyDescent="0.3">
      <c r="A64" s="35">
        <v>32</v>
      </c>
      <c r="B64" s="35" t="s">
        <v>8247</v>
      </c>
      <c r="C64" s="12" t="str">
        <f>"(#) "&amp;"New Business Strain - "&amp;'LF4 Supplementary_Data'!J1315</f>
        <v>(#) New Business Strain - YTD Management Fees paid by the unitholders - Other</v>
      </c>
      <c r="D64" s="12"/>
      <c r="E64" s="73" t="s">
        <v>8248</v>
      </c>
      <c r="F64" s="12"/>
    </row>
    <row r="65" spans="1:6" ht="28.8" x14ac:dyDescent="0.3">
      <c r="A65" s="35">
        <v>32</v>
      </c>
      <c r="B65" s="35" t="s">
        <v>8249</v>
      </c>
      <c r="C65" s="12" t="str">
        <f>"(#) "&amp;"New Business Strain - "&amp;'LF4 Supplementary_Data'!J1316</f>
        <v>(#) New Business Strain - YTD Expenses &amp; taxes and charged to the Funds - Other</v>
      </c>
      <c r="D65" s="12"/>
      <c r="E65" s="73" t="s">
        <v>8250</v>
      </c>
      <c r="F65" s="12"/>
    </row>
    <row r="66" spans="1:6" ht="28.8" x14ac:dyDescent="0.3">
      <c r="A66" s="35">
        <v>32</v>
      </c>
      <c r="B66" s="35" t="s">
        <v>8251</v>
      </c>
      <c r="C66" s="12" t="str">
        <f>"(#) "&amp;"New Business Strain - "&amp;'LF4 Supplementary_Data'!J1317</f>
        <v>(#) New Business Strain - Opening Assets Under Management Other - Beginning of Year</v>
      </c>
      <c r="D66" s="12"/>
      <c r="E66" s="73" t="s">
        <v>8252</v>
      </c>
      <c r="F66" s="12"/>
    </row>
    <row r="67" spans="1:6" ht="28.8" x14ac:dyDescent="0.3">
      <c r="A67" s="35">
        <v>32</v>
      </c>
      <c r="B67" s="35" t="s">
        <v>8253</v>
      </c>
      <c r="C67" s="12" t="str">
        <f>"(#) "&amp;"New Business Strain - "&amp;'LF4 Supplementary_Data'!J1318</f>
        <v>(#) New Business Strain - Ending Assets Under Management Other - Ending Current Period</v>
      </c>
      <c r="D67" s="12"/>
      <c r="E67" s="73" t="s">
        <v>8254</v>
      </c>
      <c r="F67" s="12"/>
    </row>
    <row r="68" spans="1:6" ht="28.8" x14ac:dyDescent="0.3">
      <c r="A68" s="35">
        <v>32</v>
      </c>
      <c r="B68" s="35" t="s">
        <v>8255</v>
      </c>
      <c r="C68" s="12" t="str">
        <f>"(#) "&amp;"New Business Strain - "&amp;'LF4 Supplementary_Data'!J1319</f>
        <v>(#) New Business Strain - Impact of Onerous Contracts at Inception (Direct)</v>
      </c>
      <c r="D68" s="12"/>
      <c r="E68" s="73" t="s">
        <v>8256</v>
      </c>
      <c r="F68" s="12"/>
    </row>
    <row r="69" spans="1:6" ht="15" customHeight="1" x14ac:dyDescent="0.3">
      <c r="A69" s="35">
        <v>32</v>
      </c>
      <c r="B69" s="35" t="s">
        <v>8257</v>
      </c>
      <c r="C69" s="12" t="str">
        <f>"(#) "&amp;"New Business Strain - "&amp;'LF4 Supplementary_Data'!J1320</f>
        <v>(#) New Business Strain - Impact of Onerous Contracts at Inception (Reinsurance)</v>
      </c>
      <c r="D69" s="12"/>
      <c r="E69" s="73" t="s">
        <v>8258</v>
      </c>
      <c r="F69" s="12"/>
    </row>
    <row r="70" spans="1:6" ht="15" customHeight="1" x14ac:dyDescent="0.3">
      <c r="A70" s="35">
        <v>33</v>
      </c>
      <c r="B70" s="35" t="s">
        <v>8259</v>
      </c>
      <c r="C70" s="12" t="str">
        <f>"(%) MER - Segregated funds - "&amp;'LF4 Supplementary_Data'!J1206</f>
        <v>(%) MER - Segregated funds - YTD Expenses &amp; taxes and charged to the Funds - Retail</v>
      </c>
      <c r="D70" s="12"/>
      <c r="E70" s="142" t="s">
        <v>8260</v>
      </c>
      <c r="F70" s="12"/>
    </row>
    <row r="71" spans="1:6" ht="15" customHeight="1" x14ac:dyDescent="0.3">
      <c r="A71" s="35">
        <v>33</v>
      </c>
      <c r="B71" s="35" t="s">
        <v>8261</v>
      </c>
      <c r="C71" s="12" t="str">
        <f>"(%) MER - Segregated funds - "&amp;'LF4 Supplementary_Data'!J1207</f>
        <v>(%) MER - Segregated funds - Opening Assets Under Management Retail - Beginning of Year</v>
      </c>
      <c r="D71" s="12"/>
      <c r="E71" s="142" t="s">
        <v>8262</v>
      </c>
      <c r="F71" s="12"/>
    </row>
    <row r="72" spans="1:6" ht="15" customHeight="1" x14ac:dyDescent="0.3">
      <c r="A72" s="35">
        <v>33</v>
      </c>
      <c r="B72" s="35" t="s">
        <v>8263</v>
      </c>
      <c r="C72" s="12" t="str">
        <f>"(%) MER - Segregated funds - "&amp;'LF4 Supplementary_Data'!J1208</f>
        <v>(%) MER - Segregated funds - Ending Assets Under Management Retail - Ending Current Period</v>
      </c>
      <c r="D72" s="12"/>
      <c r="E72" s="142" t="s">
        <v>8264</v>
      </c>
      <c r="F72" s="12"/>
    </row>
    <row r="73" spans="1:6" ht="15" customHeight="1" x14ac:dyDescent="0.3">
      <c r="A73" s="35">
        <v>33</v>
      </c>
      <c r="B73" s="35" t="s">
        <v>8265</v>
      </c>
      <c r="C73" s="12" t="str">
        <f>"(%) MER - Segregated funds - "&amp;'LF4 Supplementary_Data'!J1209</f>
        <v>(%) MER - Segregated funds - YTD Management Fees paid by the unitholders - Institutional</v>
      </c>
      <c r="D73" s="12"/>
      <c r="E73" s="142" t="s">
        <v>8266</v>
      </c>
      <c r="F73" s="12"/>
    </row>
    <row r="74" spans="1:6" ht="15" customHeight="1" x14ac:dyDescent="0.3">
      <c r="A74" s="35">
        <v>33</v>
      </c>
      <c r="B74" s="35" t="s">
        <v>8267</v>
      </c>
      <c r="C74" s="12" t="str">
        <f>"(%) MER - Segregated funds - "&amp;'LF4 Supplementary_Data'!J1210</f>
        <v>(%) MER - Segregated funds - YTD Expenses &amp; taxes and charged to the Funds - Institutional</v>
      </c>
      <c r="D74" s="12"/>
      <c r="E74" s="142" t="s">
        <v>8268</v>
      </c>
      <c r="F74" s="12"/>
    </row>
    <row r="75" spans="1:6" ht="15" customHeight="1" x14ac:dyDescent="0.3">
      <c r="A75" s="35">
        <v>33</v>
      </c>
      <c r="B75" s="35" t="s">
        <v>8269</v>
      </c>
      <c r="C75" s="12" t="str">
        <f>"(%) MER - Segregated funds - "&amp;'LF4 Supplementary_Data'!J1211</f>
        <v>(%) MER - Segregated funds - Opening Assets Under Management Institutional - Beginning of Year</v>
      </c>
      <c r="D75" s="12"/>
      <c r="E75" s="142" t="s">
        <v>8270</v>
      </c>
      <c r="F75" s="12"/>
    </row>
    <row r="76" spans="1:6" ht="28.8" x14ac:dyDescent="0.3">
      <c r="A76" s="35">
        <v>33</v>
      </c>
      <c r="B76" s="35" t="s">
        <v>8271</v>
      </c>
      <c r="C76" s="12" t="str">
        <f>"(%) MER - Segregated funds - "&amp;'LF4 Supplementary_Data'!J1212</f>
        <v>(%) MER - Segregated funds - Ending Assets Under Management Institutional - Ending Current Period</v>
      </c>
      <c r="D76" s="12"/>
      <c r="E76" s="142" t="s">
        <v>8272</v>
      </c>
      <c r="F76" s="12"/>
    </row>
    <row r="77" spans="1:6" ht="43.2" x14ac:dyDescent="0.3">
      <c r="A77" s="35" t="s">
        <v>241</v>
      </c>
      <c r="B77" s="35" t="s">
        <v>8273</v>
      </c>
      <c r="C77" s="12" t="str">
        <f>"(%) MER Assets Under Management - Retail - "&amp;'LF4 Supplementary_Data'!J1220</f>
        <v>(%) MER Assets Under Management - Retail - Changes in the loss recovery component on reinsurance contracts related to underlying direct onerous contracts</v>
      </c>
      <c r="D77" s="12"/>
      <c r="E77" s="73" t="s">
        <v>8274</v>
      </c>
      <c r="F77" s="12"/>
    </row>
    <row r="78" spans="1:6" ht="28.8" x14ac:dyDescent="0.3">
      <c r="A78" s="35" t="s">
        <v>241</v>
      </c>
      <c r="B78" s="35" t="s">
        <v>8275</v>
      </c>
      <c r="C78" s="12" t="str">
        <f>"(%) MER Assets Under Management - Retail - "&amp;'LF4 Supplementary_Data'!J1221</f>
        <v>(%) MER Assets Under Management - Retail - Allocation of Reinsurance Premium</v>
      </c>
      <c r="D78" s="12"/>
      <c r="E78" s="73" t="s">
        <v>8276</v>
      </c>
      <c r="F78" s="12"/>
    </row>
    <row r="79" spans="1:6" ht="28.8" x14ac:dyDescent="0.3">
      <c r="A79" s="35" t="s">
        <v>241</v>
      </c>
      <c r="B79" s="35" t="s">
        <v>8277</v>
      </c>
      <c r="C79" s="12" t="str">
        <f>"(%) MER Assets Under Management - Retail - "&amp;'LF4 Supplementary_Data'!J1222</f>
        <v>(%) MER Assets Under Management - Retail - Adjusted insurance service and general and operating expenses - YTD Current Year</v>
      </c>
      <c r="D79" s="12"/>
      <c r="E79" s="73" t="s">
        <v>8278</v>
      </c>
      <c r="F79" s="12"/>
    </row>
    <row r="80" spans="1:6" x14ac:dyDescent="0.3">
      <c r="A80" s="35" t="s">
        <v>241</v>
      </c>
      <c r="B80" s="35" t="s">
        <v>8279</v>
      </c>
      <c r="C80" s="12" t="str">
        <f>"(%) MER Assets Under Management - Retail - "&amp;'LF4 Supplementary_Data'!J1223</f>
        <v>(%) MER Assets Under Management - Retail - Other Income</v>
      </c>
      <c r="D80" s="12"/>
      <c r="E80" s="73" t="s">
        <v>8280</v>
      </c>
      <c r="F80" s="12"/>
    </row>
    <row r="81" spans="1:6" ht="43.2" x14ac:dyDescent="0.3">
      <c r="A81" s="35" t="s">
        <v>241</v>
      </c>
      <c r="B81" s="35" t="s">
        <v>8281</v>
      </c>
      <c r="C81" s="12" t="str">
        <f>"(%) MER Assets Under Management - Retail - "&amp;'LF4 Supplementary_Data'!J1224</f>
        <v>(%) MER Assets Under Management - Retail - Investment income on assets backing insurance and reinsurance liabilities and investment contracts excl. SF that is reflected in investment return</v>
      </c>
      <c r="D81" s="12"/>
      <c r="E81" s="73" t="s">
        <v>8282</v>
      </c>
      <c r="F81" s="12"/>
    </row>
    <row r="82" spans="1:6" ht="43.2" x14ac:dyDescent="0.3">
      <c r="A82" s="35" t="s">
        <v>241</v>
      </c>
      <c r="B82" s="35" t="s">
        <v>8283</v>
      </c>
      <c r="C82" s="12" t="str">
        <f>"(%) MER Assets Under Management - Retail - "&amp;'LF4 Supplementary_Data'!J1225</f>
        <v>(%) MER Assets Under Management - Retail - Unrealized G/L on assets backing insurance and reinsurance liabilities and investment contracts excl. SF that is reflected in investment return</v>
      </c>
      <c r="D82" s="12"/>
      <c r="E82" s="73" t="s">
        <v>8284</v>
      </c>
      <c r="F82" s="12"/>
    </row>
    <row r="83" spans="1:6" ht="43.2" x14ac:dyDescent="0.3">
      <c r="A83" s="35" t="s">
        <v>241</v>
      </c>
      <c r="B83" s="35" t="s">
        <v>8285</v>
      </c>
      <c r="C83" s="12" t="str">
        <f>"(%) MER Assets Under Management - Retail - "&amp;'LF4 Supplementary_Data'!J1226</f>
        <v>(%) MER Assets Under Management - Retail - Unrealized G/L on assets backing insurance and reinsurance liabilities and investment contracts excl. SF that is reflected in OCI</v>
      </c>
      <c r="D83" s="12"/>
      <c r="E83" s="73" t="s">
        <v>8286</v>
      </c>
      <c r="F83" s="12"/>
    </row>
    <row r="84" spans="1:6" ht="28.8" x14ac:dyDescent="0.3">
      <c r="A84" s="35" t="s">
        <v>245</v>
      </c>
      <c r="B84" s="35" t="s">
        <v>8287</v>
      </c>
      <c r="C84" s="12" t="str">
        <f>"(%) MER Assets Under Management - Institutional - "&amp;'LF4 Supplementary_Data'!J1181</f>
        <v>(%) MER Assets Under Management - Institutional - YTD Management Fees paid by the unitholders - Other</v>
      </c>
      <c r="D84" s="12"/>
      <c r="E84" s="73" t="s">
        <v>8288</v>
      </c>
      <c r="F84" s="12"/>
    </row>
    <row r="85" spans="1:6" ht="28.8" x14ac:dyDescent="0.3">
      <c r="A85" s="35" t="s">
        <v>245</v>
      </c>
      <c r="B85" s="35" t="s">
        <v>8289</v>
      </c>
      <c r="C85" s="12" t="str">
        <f>"(%) MER Assets Under Management - Institutional - "&amp;'LF4 Supplementary_Data'!J1182</f>
        <v>(%) MER Assets Under Management - Institutional - YTD Expenses &amp; taxes and charged to the Funds - Other</v>
      </c>
      <c r="D85" s="12"/>
      <c r="E85" s="73" t="s">
        <v>8290</v>
      </c>
      <c r="F85" s="12"/>
    </row>
    <row r="86" spans="1:6" ht="28.8" x14ac:dyDescent="0.3">
      <c r="A86" s="35" t="s">
        <v>245</v>
      </c>
      <c r="B86" s="35" t="s">
        <v>8291</v>
      </c>
      <c r="C86" s="12" t="str">
        <f>"(%) MER Assets Under Management - Institutional - "&amp;'LF4 Supplementary_Data'!J1183</f>
        <v>(%) MER Assets Under Management - Institutional - Opening Assets Under Management Other - Beginning of Year</v>
      </c>
      <c r="D86" s="12"/>
      <c r="E86" s="73" t="s">
        <v>8292</v>
      </c>
      <c r="F86" s="12"/>
    </row>
    <row r="87" spans="1:6" ht="28.8" x14ac:dyDescent="0.3">
      <c r="A87" s="35" t="s">
        <v>245</v>
      </c>
      <c r="B87" s="35" t="s">
        <v>8293</v>
      </c>
      <c r="C87" s="12" t="str">
        <f>"(%) MER Assets Under Management - Institutional - "&amp;'LF4 Supplementary_Data'!J1184</f>
        <v>(%) MER Assets Under Management - Institutional - Ending Assets Under Management Other - Ending Current Period</v>
      </c>
      <c r="D87" s="12"/>
      <c r="E87" s="73" t="s">
        <v>8294</v>
      </c>
      <c r="F87" s="12"/>
    </row>
    <row r="88" spans="1:6" ht="28.8" x14ac:dyDescent="0.3">
      <c r="A88" s="35" t="s">
        <v>245</v>
      </c>
      <c r="B88" s="35" t="s">
        <v>8295</v>
      </c>
      <c r="C88" s="12" t="str">
        <f>"(%) MER Assets Under Management - Institutional - "&amp;'LF4 Supplementary_Data'!J1185</f>
        <v>(%) MER Assets Under Management - Institutional - Impact of Onerous Contracts at Inception (Direct)</v>
      </c>
      <c r="D88" s="12"/>
      <c r="E88" s="73" t="s">
        <v>8296</v>
      </c>
      <c r="F88" s="12"/>
    </row>
    <row r="89" spans="1:6" ht="28.8" x14ac:dyDescent="0.3">
      <c r="A89" s="35" t="s">
        <v>245</v>
      </c>
      <c r="B89" s="35" t="s">
        <v>8297</v>
      </c>
      <c r="C89" s="12" t="str">
        <f>"(%) MER Assets Under Management - Institutional - "&amp;'LF4 Supplementary_Data'!J1186</f>
        <v>(%) MER Assets Under Management - Institutional - Impact of Onerous Contracts at Inception (Reinsurance)</v>
      </c>
      <c r="D89" s="12"/>
      <c r="E89" s="73" t="s">
        <v>8298</v>
      </c>
      <c r="F89" s="12"/>
    </row>
    <row r="90" spans="1:6" ht="57.6" x14ac:dyDescent="0.3">
      <c r="A90" s="35" t="s">
        <v>245</v>
      </c>
      <c r="B90" s="35" t="s">
        <v>8299</v>
      </c>
      <c r="C90" s="12" t="str">
        <f>"(%) MER Assets Under Management - Institutional - "&amp;'LF4 Supplementary_Data'!J1187</f>
        <v>(%) MER Assets Under Management - Institutional - Losses and reversal of losses on onerous contracts subsequent to inception related to changes in assumptions or experience on direct onerous contracts</v>
      </c>
      <c r="D90" s="12"/>
      <c r="E90" s="73" t="s">
        <v>8300</v>
      </c>
      <c r="F90" s="12"/>
    </row>
    <row r="91" spans="1:6" ht="28.8" x14ac:dyDescent="0.3">
      <c r="A91" s="35"/>
      <c r="B91" s="35" t="s">
        <v>8301</v>
      </c>
      <c r="C91" s="12" t="str">
        <f>"(%) MER Assets Under Management - Other - "&amp;'LF4 Supplementary_Data'!J1277</f>
        <v>(%) MER Assets Under Management - Other - YTD Management Fees paid by the unitholders - Institutional</v>
      </c>
      <c r="D91" s="12"/>
      <c r="E91" s="73" t="s">
        <v>8302</v>
      </c>
      <c r="F91" s="12"/>
    </row>
    <row r="92" spans="1:6" ht="28.8" x14ac:dyDescent="0.3">
      <c r="A92" s="35" t="s">
        <v>248</v>
      </c>
      <c r="B92" s="35" t="s">
        <v>8303</v>
      </c>
      <c r="C92" s="12" t="str">
        <f>"(%) MER Assets Under Management - Other - "&amp;'LF4 Supplementary_Data'!J1278</f>
        <v>(%) MER Assets Under Management - Other - YTD Expenses &amp; taxes and charged to the Funds - Institutional</v>
      </c>
      <c r="D92" s="12"/>
      <c r="E92" s="73" t="s">
        <v>8304</v>
      </c>
      <c r="F92" s="12"/>
    </row>
    <row r="93" spans="1:6" ht="28.8" x14ac:dyDescent="0.3">
      <c r="A93" s="35" t="s">
        <v>248</v>
      </c>
      <c r="B93" s="35" t="s">
        <v>8305</v>
      </c>
      <c r="C93" s="12" t="str">
        <f>"(%) MER Assets Under Management - Other - "&amp;'LF4 Supplementary_Data'!J1279</f>
        <v>(%) MER Assets Under Management - Other - Opening Assets Under Management Institutional - Beginning of Year</v>
      </c>
      <c r="D93" s="12"/>
      <c r="E93" s="73" t="s">
        <v>8306</v>
      </c>
      <c r="F93" s="12"/>
    </row>
    <row r="94" spans="1:6" ht="28.8" x14ac:dyDescent="0.3">
      <c r="A94" s="35" t="s">
        <v>248</v>
      </c>
      <c r="B94" s="35" t="s">
        <v>8307</v>
      </c>
      <c r="C94" s="12" t="str">
        <f>"(%) MER Assets Under Management - Other - "&amp;'LF4 Supplementary_Data'!J1280</f>
        <v>(%) MER Assets Under Management - Other - Ending Assets Under Management Institutional - Ending Current Period</v>
      </c>
      <c r="D94" s="12"/>
      <c r="E94" s="73" t="s">
        <v>8308</v>
      </c>
      <c r="F94" s="12"/>
    </row>
    <row r="95" spans="1:6" ht="28.8" x14ac:dyDescent="0.3">
      <c r="A95" s="35" t="s">
        <v>248</v>
      </c>
      <c r="B95" s="35" t="s">
        <v>8309</v>
      </c>
      <c r="C95" s="12" t="str">
        <f>"(%) MER Assets Under Management - Other - "&amp;'LF4 Supplementary_Data'!J1281</f>
        <v>(%) MER Assets Under Management - Other - YTD Management Fees paid by the unitholders - Other</v>
      </c>
      <c r="D95" s="12"/>
      <c r="E95" s="73" t="s">
        <v>8310</v>
      </c>
      <c r="F95" s="12"/>
    </row>
    <row r="96" spans="1:6" ht="28.8" x14ac:dyDescent="0.3">
      <c r="A96" s="35" t="s">
        <v>248</v>
      </c>
      <c r="B96" s="35" t="s">
        <v>8311</v>
      </c>
      <c r="C96" s="12" t="str">
        <f>"(%) MER Assets Under Management - Other - "&amp;'LF4 Supplementary_Data'!J1282</f>
        <v>(%) MER Assets Under Management - Other - YTD Expenses &amp; taxes and charged to the Funds - Other</v>
      </c>
      <c r="D96" s="12"/>
      <c r="E96" s="73" t="s">
        <v>8312</v>
      </c>
      <c r="F96" s="12"/>
    </row>
    <row r="97" spans="1:6" ht="28.8" x14ac:dyDescent="0.3">
      <c r="A97" s="35" t="s">
        <v>248</v>
      </c>
      <c r="B97" s="35" t="s">
        <v>8313</v>
      </c>
      <c r="C97" s="12" t="str">
        <f>"(%) MER Assets Under Management - Other - "&amp;'LF4 Supplementary_Data'!J1283</f>
        <v>(%) MER Assets Under Management - Other - Opening Assets Under Management Other - Beginning of Year</v>
      </c>
      <c r="D97" s="12"/>
      <c r="E97" s="73" t="s">
        <v>8314</v>
      </c>
      <c r="F97" s="12"/>
    </row>
    <row r="98" spans="1:6" ht="15" customHeight="1" x14ac:dyDescent="0.3">
      <c r="A98" s="35">
        <v>35</v>
      </c>
      <c r="B98" s="35" t="s">
        <v>8315</v>
      </c>
      <c r="C98" s="12" t="str">
        <f>"(%) Onerous Contract Impact - "&amp;'LF4 Supplementary_Data'!J1373</f>
        <v>(%) Onerous Contract Impact - YTD Management Fees paid by the unitholders</v>
      </c>
      <c r="D98" s="12"/>
      <c r="E98" s="73" t="s">
        <v>8316</v>
      </c>
      <c r="F98" s="12"/>
    </row>
    <row r="99" spans="1:6" ht="15" customHeight="1" x14ac:dyDescent="0.3">
      <c r="A99" s="35">
        <v>35</v>
      </c>
      <c r="B99" s="35" t="s">
        <v>8317</v>
      </c>
      <c r="C99" s="12" t="str">
        <f>"(%) Onerous Contract Impact - "&amp;'LF4 Supplementary_Data'!J1374</f>
        <v>(%) Onerous Contract Impact - YTD Expenses &amp; taxes and charged to the Funds</v>
      </c>
      <c r="D99" s="12"/>
      <c r="E99" s="73" t="s">
        <v>8318</v>
      </c>
      <c r="F99" s="12"/>
    </row>
    <row r="100" spans="1:6" ht="15" customHeight="1" x14ac:dyDescent="0.3">
      <c r="A100" s="35">
        <v>35</v>
      </c>
      <c r="B100" s="35" t="s">
        <v>8319</v>
      </c>
      <c r="C100" s="12" t="str">
        <f>"(%) Onerous Contract Impact - "&amp;'LF4 Supplementary_Data'!J1375</f>
        <v>(%) Onerous Contract Impact - YTD Management Fees paid by the unitholders - Retail</v>
      </c>
      <c r="D100" s="12"/>
      <c r="E100" s="73" t="s">
        <v>8320</v>
      </c>
      <c r="F100" s="12"/>
    </row>
    <row r="101" spans="1:6" ht="15" customHeight="1" x14ac:dyDescent="0.3">
      <c r="A101" s="35">
        <v>35</v>
      </c>
      <c r="B101" s="35" t="s">
        <v>8321</v>
      </c>
      <c r="C101" s="12" t="str">
        <f>"(%) Onerous Contract Impact - "&amp;'LF4 Supplementary_Data'!J1376</f>
        <v>(%) Onerous Contract Impact - YTD Expenses &amp; taxes and charged to the Funds - Retail</v>
      </c>
      <c r="D101" s="12"/>
      <c r="E101" s="73" t="s">
        <v>8322</v>
      </c>
      <c r="F101" s="12"/>
    </row>
    <row r="102" spans="1:6" ht="15" customHeight="1" x14ac:dyDescent="0.3">
      <c r="A102" s="35">
        <v>35</v>
      </c>
      <c r="B102" s="35" t="s">
        <v>8323</v>
      </c>
      <c r="C102" s="12" t="str">
        <f>"(%) Onerous Contract Impact - "&amp;'LF4 Supplementary_Data'!J1377</f>
        <v>(%) Onerous Contract Impact - Opening Assets Under Management Retail - Beginning of Year</v>
      </c>
      <c r="D102" s="12"/>
      <c r="E102" s="73" t="s">
        <v>8324</v>
      </c>
      <c r="F102" s="12"/>
    </row>
    <row r="103" spans="1:6" ht="15" customHeight="1" x14ac:dyDescent="0.3">
      <c r="A103" s="35">
        <v>35</v>
      </c>
      <c r="B103" s="35" t="s">
        <v>8325</v>
      </c>
      <c r="C103" s="12" t="str">
        <f>"(%) Onerous Contract Impact - "&amp;'LF4 Supplementary_Data'!J1378</f>
        <v>(%) Onerous Contract Impact - Ending Assets Under Management Retail - Ending Current Period</v>
      </c>
      <c r="D103" s="12"/>
      <c r="E103" s="73" t="s">
        <v>8326</v>
      </c>
      <c r="F103" s="12"/>
    </row>
    <row r="104" spans="1:6" ht="15" customHeight="1" x14ac:dyDescent="0.3">
      <c r="A104" s="35">
        <v>35</v>
      </c>
      <c r="B104" s="35" t="s">
        <v>8327</v>
      </c>
      <c r="C104" s="12" t="str">
        <f>"(%) Onerous Contract Impact - "&amp;'LF4 Supplementary_Data'!J1379</f>
        <v>(%) Onerous Contract Impact - YTD Management Fees paid by the unitholders - Institutional</v>
      </c>
      <c r="D104" s="12"/>
      <c r="E104" s="73" t="s">
        <v>8328</v>
      </c>
      <c r="F104" s="12"/>
    </row>
    <row r="105" spans="1:6" ht="29.1" customHeight="1" x14ac:dyDescent="0.3">
      <c r="A105" s="35">
        <v>36</v>
      </c>
      <c r="B105" s="35" t="s">
        <v>8329</v>
      </c>
      <c r="C105" s="2" t="s">
        <v>8330</v>
      </c>
      <c r="D105" s="2"/>
      <c r="E105" s="76" t="s">
        <v>8331</v>
      </c>
      <c r="F105" s="2"/>
    </row>
    <row r="106" spans="1:6" ht="28.8" x14ac:dyDescent="0.3">
      <c r="A106" s="35">
        <v>36</v>
      </c>
      <c r="B106" s="35" t="s">
        <v>8332</v>
      </c>
      <c r="C106" s="2" t="s">
        <v>8333</v>
      </c>
      <c r="D106" s="2"/>
      <c r="E106" s="73" t="s">
        <v>8334</v>
      </c>
      <c r="F106" s="2"/>
    </row>
    <row r="107" spans="1:6" ht="28.8" x14ac:dyDescent="0.3">
      <c r="A107" s="35">
        <v>36</v>
      </c>
      <c r="B107" s="35" t="s">
        <v>8335</v>
      </c>
      <c r="C107" s="2" t="s">
        <v>8336</v>
      </c>
      <c r="D107" s="2"/>
      <c r="E107" s="73" t="s">
        <v>8337</v>
      </c>
      <c r="F107" s="2"/>
    </row>
    <row r="108" spans="1:6" ht="28.8" x14ac:dyDescent="0.3">
      <c r="A108" s="35">
        <v>36</v>
      </c>
      <c r="B108" s="35" t="s">
        <v>8338</v>
      </c>
      <c r="C108" s="2" t="s">
        <v>8339</v>
      </c>
      <c r="D108" s="2"/>
      <c r="E108" s="73" t="s">
        <v>8340</v>
      </c>
      <c r="F108" s="2"/>
    </row>
    <row r="109" spans="1:6" ht="28.8" x14ac:dyDescent="0.3">
      <c r="A109" s="35">
        <v>36</v>
      </c>
      <c r="B109" s="35" t="s">
        <v>8341</v>
      </c>
      <c r="C109" s="2" t="s">
        <v>8342</v>
      </c>
      <c r="D109" s="2"/>
      <c r="E109" s="73" t="s">
        <v>8343</v>
      </c>
      <c r="F109" s="2"/>
    </row>
    <row r="110" spans="1:6" ht="28.8" x14ac:dyDescent="0.3">
      <c r="A110" s="35">
        <v>36</v>
      </c>
      <c r="B110" s="35" t="s">
        <v>8344</v>
      </c>
      <c r="C110" s="2" t="s">
        <v>8345</v>
      </c>
      <c r="D110" s="2"/>
      <c r="E110" s="73" t="s">
        <v>8346</v>
      </c>
      <c r="F110" s="2"/>
    </row>
    <row r="111" spans="1:6" ht="43.2" x14ac:dyDescent="0.3">
      <c r="A111" s="35">
        <v>36</v>
      </c>
      <c r="B111" s="35" t="s">
        <v>8347</v>
      </c>
      <c r="C111" s="2" t="s">
        <v>8348</v>
      </c>
      <c r="D111" s="2"/>
      <c r="E111" s="73" t="s">
        <v>8349</v>
      </c>
      <c r="F111" s="2"/>
    </row>
    <row r="112" spans="1:6" x14ac:dyDescent="0.3">
      <c r="A112" s="35">
        <v>37</v>
      </c>
      <c r="B112" s="35" t="s">
        <v>8350</v>
      </c>
      <c r="C112" s="2" t="s">
        <v>8351</v>
      </c>
      <c r="D112" s="2"/>
      <c r="E112" s="76" t="s">
        <v>8352</v>
      </c>
      <c r="F112" s="2"/>
    </row>
    <row r="113" spans="1:6" ht="72" x14ac:dyDescent="0.3">
      <c r="A113" s="35">
        <v>38</v>
      </c>
      <c r="B113" s="35" t="s">
        <v>8353</v>
      </c>
      <c r="C113" s="2" t="s">
        <v>8354</v>
      </c>
      <c r="D113" s="2"/>
      <c r="E113" s="76" t="s">
        <v>8355</v>
      </c>
      <c r="F113" s="2"/>
    </row>
    <row r="114" spans="1:6" ht="43.2" x14ac:dyDescent="0.3">
      <c r="A114" s="35">
        <v>39</v>
      </c>
      <c r="B114" s="35" t="s">
        <v>8356</v>
      </c>
      <c r="C114" s="12" t="str">
        <f>"(%) Comparison investment income to unwind of Discount Rate including unrealized gains/losses - "&amp;'LF4 Supplementary_Data'!J1352</f>
        <v>(%) Comparison investment income to unwind of Discount Rate including unrealized gains/losses - Ending Assets Under Management Other - Ending Current Period</v>
      </c>
      <c r="D114" s="12"/>
      <c r="E114" s="73" t="s">
        <v>8357</v>
      </c>
      <c r="F114" s="2"/>
    </row>
    <row r="115" spans="1:6" ht="43.2" x14ac:dyDescent="0.3">
      <c r="A115" s="35">
        <v>39</v>
      </c>
      <c r="B115" s="35" t="s">
        <v>8358</v>
      </c>
      <c r="C115" s="12" t="str">
        <f>"(%) Comparison investment income to unwind of Discount Rate including unrealized gains/losses - "&amp;'LF4 Supplementary_Data'!J1353</f>
        <v>(%) Comparison investment income to unwind of Discount Rate including unrealized gains/losses - Impact of Onerous Contracts at Inception (Direct)</v>
      </c>
      <c r="D115" s="12"/>
      <c r="E115" s="73" t="s">
        <v>8359</v>
      </c>
      <c r="F115" s="12"/>
    </row>
    <row r="116" spans="1:6" ht="43.2" x14ac:dyDescent="0.3">
      <c r="A116" s="35">
        <v>39</v>
      </c>
      <c r="B116" s="35" t="s">
        <v>8360</v>
      </c>
      <c r="C116" s="12" t="str">
        <f>"(%) Comparison investment income to unwind of Discount Rate including unrealized gains/losses - "&amp;'LF4 Supplementary_Data'!J1354</f>
        <v>(%) Comparison investment income to unwind of Discount Rate including unrealized gains/losses - Impact of Onerous Contracts at Inception (Reinsurance)</v>
      </c>
      <c r="D116" s="12"/>
      <c r="E116" s="73" t="s">
        <v>8361</v>
      </c>
      <c r="F116" s="12"/>
    </row>
    <row r="117" spans="1:6" ht="57.6" x14ac:dyDescent="0.3">
      <c r="A117" s="35">
        <v>39</v>
      </c>
      <c r="B117" s="35" t="s">
        <v>8362</v>
      </c>
      <c r="C117" s="12" t="str">
        <f>"(%) Comparison investment income to unwind of Discount Rate including unrealized gains/losses - "&amp;'LF4 Supplementary_Data'!J1355</f>
        <v>(%) Comparison investment income to unwind of Discount Rate including unrealized gains/losses - Losses and reversal of losses on onerous contracts subsequent to inception related to changes in assumptions or experience on direct onerous contracts</v>
      </c>
      <c r="D117" s="12"/>
      <c r="E117" s="73" t="s">
        <v>8363</v>
      </c>
      <c r="F117" s="12"/>
    </row>
    <row r="118" spans="1:6" ht="57.6" x14ac:dyDescent="0.3">
      <c r="A118" s="35">
        <v>39</v>
      </c>
      <c r="B118" s="35" t="s">
        <v>8364</v>
      </c>
      <c r="C118" s="12" t="str">
        <f>"(%) Comparison investment income to unwind of Discount Rate including unrealized gains/losses - "&amp;'LF4 Supplementary_Data'!J1356</f>
        <v>(%) Comparison investment income to unwind of Discount Rate including unrealized gains/losses - Changes in the loss recovery component on reinsurance contracts related to underlying direct onerous contracts</v>
      </c>
      <c r="D118" s="12"/>
      <c r="E118" s="73" t="s">
        <v>8365</v>
      </c>
      <c r="F118" s="12"/>
    </row>
    <row r="119" spans="1:6" ht="43.2" x14ac:dyDescent="0.3">
      <c r="A119" s="35">
        <v>39</v>
      </c>
      <c r="B119" s="35" t="s">
        <v>8366</v>
      </c>
      <c r="C119" s="12" t="str">
        <f>"(%) Comparison investment income to unwind of Discount Rate including unrealized gains/losses - "&amp;'LF4 Supplementary_Data'!J1357</f>
        <v>(%) Comparison investment income to unwind of Discount Rate including unrealized gains/losses - Allocation of Reinsurance Premium</v>
      </c>
      <c r="D119" s="12"/>
      <c r="E119" s="73" t="s">
        <v>8367</v>
      </c>
      <c r="F119" s="12"/>
    </row>
    <row r="120" spans="1:6" ht="43.2" x14ac:dyDescent="0.3">
      <c r="A120" s="35">
        <v>39</v>
      </c>
      <c r="B120" s="35" t="s">
        <v>8368</v>
      </c>
      <c r="C120" s="12" t="str">
        <f>"(%) Comparison investment income to unwind of Discount Rate including unrealized gains/losses - "&amp;'LF4 Supplementary_Data'!J1358</f>
        <v>(%) Comparison investment income to unwind of Discount Rate including unrealized gains/losses - Adjusted insurance service and general and operating expenses - YTD Current Year</v>
      </c>
      <c r="D120" s="12"/>
      <c r="E120" s="73" t="s">
        <v>8369</v>
      </c>
      <c r="F120" s="12"/>
    </row>
  </sheetData>
  <autoFilter ref="B1:F51" xr:uid="{00000000-0009-0000-0000-000018000000}"/>
  <phoneticPr fontId="18" type="noConversion"/>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2"/>
  <sheetViews>
    <sheetView workbookViewId="0">
      <selection activeCell="A2" sqref="A2"/>
    </sheetView>
  </sheetViews>
  <sheetFormatPr defaultRowHeight="14.4" x14ac:dyDescent="0.3"/>
  <sheetData>
    <row r="1" spans="1:2" x14ac:dyDescent="0.3">
      <c r="A1" t="s">
        <v>8370</v>
      </c>
      <c r="B1" t="s">
        <v>8371</v>
      </c>
    </row>
    <row r="2" spans="1:2" x14ac:dyDescent="0.3">
      <c r="A2">
        <v>140</v>
      </c>
      <c r="B2">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OsfiApprovedBy xmlns="fecb3a15-ec4f-4650-8ab4-18722f579a21" xsi:nil="true"/>
    <o57c2d1722274f07a03b231252c868e4 xmlns="10d8d364-9265-4608-b1fe-b0d4f3e4d437">
      <Terms xmlns="http://schemas.microsoft.com/office/infopath/2007/PartnerControls">
        <TermInfo xmlns="http://schemas.microsoft.com/office/infopath/2007/PartnerControls">
          <TermName xmlns="http://schemas.microsoft.com/office/infopath/2007/PartnerControls">Manual of Reporting Forms and Instructions - Life</TermName>
          <TermId xmlns="http://schemas.microsoft.com/office/infopath/2007/PartnerControls">4b86e0c1-cf1d-48a0-8529-28d99abdff65</TermId>
        </TermInfo>
      </Terms>
    </o57c2d1722274f07a03b231252c868e4>
    <OsfiMostCurrent xmlns="10d8d364-9265-4608-b1fe-b0d4f3e4d437">false</OsfiMostCurrent>
    <OsfiAuthor xmlns="fecb3a15-ec4f-4650-8ab4-18722f579a21">
      <UserInfo>
        <DisplayName/>
        <AccountId xsi:nil="true"/>
        <AccountType/>
      </UserInfo>
    </OsfiAuthor>
    <OsfiProvision xmlns="10d8d364-9265-4608-b1fe-b0d4f3e4d437" xsi:nil="true"/>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OsfiTo xmlns="fecb3a15-ec4f-4650-8ab4-18722f579a21" xsi:nil="true"/>
    <OsfiReceived xmlns="fecb3a15-ec4f-4650-8ab4-18722f579a21" xsi:nil="true"/>
    <ja696665130841b683d84761908559f5 xmlns="10d8d364-9265-4608-b1fe-b0d4f3e4d437">
      <Terms xmlns="http://schemas.microsoft.com/office/infopath/2007/PartnerControls">
        <TermInfo xmlns="http://schemas.microsoft.com/office/infopath/2007/PartnerControls">
          <TermName xmlns="http://schemas.microsoft.com/office/infopath/2007/PartnerControls">Regulatory Data</TermName>
          <TermId xmlns="http://schemas.microsoft.com/office/infopath/2007/PartnerControls">b6306321-0cb0-4829-9516-24ab4617dc5f</TermId>
        </TermInfo>
      </Terms>
    </ja696665130841b683d84761908559f5>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OsfiDescription xmlns="fecb3a15-ec4f-4650-8ab4-18722f579a21" xsi:nil="true"/>
    <OsfiGuideSection xmlns="10d8d364-9265-4608-b1fe-b0d4f3e4d437" xsi:nil="true"/>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Risk ＆ Data Analytics (RDA) (480100)</TermName>
          <TermId xmlns="http://schemas.microsoft.com/office/infopath/2007/PartnerControls">b6702f6b-16bf-41dd-b48f-0ab544eefee2</TermId>
        </TermInfo>
      </Terms>
    </fac5efe5e83a4438a828c68fc664b01b>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Prepare and Maintain External Guidance</TermName>
          <TermId xmlns="http://schemas.microsoft.com/office/infopath/2007/PartnerControls">7c6c8a9c-dc19-4c9f-8f1c-76bd76ffcd22</TermId>
        </TermInfo>
      </Terms>
    </ec0866d5501a4e288cc256e554a42ca0>
    <OsfiSensitivity xmlns="fecb3a15-ec4f-4650-8ab4-18722f579a21">Unclassified</OsfiSensitivity>
    <OsfiSent xmlns="fecb3a15-ec4f-4650-8ab4-18722f579a21" xsi:nil="true"/>
    <m96463efc3cf41bb880201d3ec29442d xmlns="10d8d364-9265-4608-b1fe-b0d4f3e4d437">
      <Terms xmlns="http://schemas.microsoft.com/office/infopath/2007/PartnerControls">
        <TermInfo xmlns="http://schemas.microsoft.com/office/infopath/2007/PartnerControls">
          <TermName xmlns="http://schemas.microsoft.com/office/infopath/2007/PartnerControls">IFRS 17 Insurance Contracts</TermName>
          <TermId xmlns="http://schemas.microsoft.com/office/infopath/2007/PartnerControls">ed71a90b-6303-4af7-aa2d-f0b6f8abdefa</TermId>
        </TermInfo>
      </Terms>
    </m96463efc3cf41bb880201d3ec29442d>
    <b683300b16564d45bc927e24a258e9f0 xmlns="10d8d364-9265-4608-b1fe-b0d4f3e4d437">
      <Terms xmlns="http://schemas.microsoft.com/office/infopath/2007/PartnerControls">
        <TermInfo xmlns="http://schemas.microsoft.com/office/infopath/2007/PartnerControls">
          <TermName xmlns="http://schemas.microsoft.com/office/infopath/2007/PartnerControls">LF4 - Supplementary Quarterly Return</TermName>
          <TermId xmlns="http://schemas.microsoft.com/office/infopath/2007/PartnerControls">b8b2f48d-a2b1-49a7-9631-98caa2241f4e</TermId>
        </TermInfo>
      </Terms>
    </b683300b16564d45bc927e24a258e9f0>
    <k5f8aeaceeb7434cbd9becc33a65ad3e xmlns="10d8d364-9265-4608-b1fe-b0d4f3e4d437">
      <Terms xmlns="http://schemas.microsoft.com/office/infopath/2007/PartnerControls">
        <TermInfo xmlns="http://schemas.microsoft.com/office/infopath/2007/PartnerControls">
          <TermName xmlns="http://schemas.microsoft.com/office/infopath/2007/PartnerControls">Insurance</TermName>
          <TermId xmlns="http://schemas.microsoft.com/office/infopath/2007/PartnerControls">30635973-e9d2-43e2-a5d4-ee38d3a9f4ad</TermId>
        </TermInfo>
        <TermInfo xmlns="http://schemas.microsoft.com/office/infopath/2007/PartnerControls">
          <TermName xmlns="http://schemas.microsoft.com/office/infopath/2007/PartnerControls">Life</TermName>
          <TermId xmlns="http://schemas.microsoft.com/office/infopath/2007/PartnerControls">10f638d7-70e8-45a8-9b2e-f676ce524b50</TermId>
        </TermInfo>
      </Terms>
    </k5f8aeaceeb7434cbd9becc33a65ad3e>
    <OsfiSupersededDate xmlns="10d8d364-9265-4608-b1fe-b0d4f3e4d437" xsi:nil="true"/>
    <OsfiGuidancePhase xmlns="10d8d364-9265-4608-b1fe-b0d4f3e4d437">Final</OsfiGuidancePhase>
    <OsfiLanguage xmlns="fecb3a15-ec4f-4650-8ab4-18722f579a21">English</OsfiLanguage>
    <OsfiEffectiveYear xmlns="10d8d364-9265-4608-b1fe-b0d4f3e4d437" xsi:nil="true"/>
    <fc15642b51504e789ffe56207564b371 xmlns="10d8d364-9265-4608-b1fe-b0d4f3e4d437">
      <Terms xmlns="http://schemas.microsoft.com/office/infopath/2007/PartnerControls"/>
    </fc15642b51504e789ffe56207564b371>
    <pd5e1fd5a7e64ff28ea28d0be5cac3eb xmlns="fecb3a15-ec4f-4650-8ab4-18722f579a21">
      <Terms xmlns="http://schemas.microsoft.com/office/infopath/2007/PartnerControls"/>
    </pd5e1fd5a7e64ff28ea28d0be5cac3eb>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External Guidance</TermName>
          <TermId xmlns="http://schemas.microsoft.com/office/infopath/2007/PartnerControls">ea8cba3e-57fe-4199-9d26-ba6248f86a47</TermId>
        </TermInfo>
      </Terms>
    </d8662c420ae441af9b77c21287174095>
    <a36c359446dc4635be72f7f662985508 xmlns="10d8d364-9265-4608-b1fe-b0d4f3e4d437">
      <Terms xmlns="http://schemas.microsoft.com/office/infopath/2007/PartnerControls"/>
    </a36c359446dc4635be72f7f662985508>
    <OsfiExternalAuthor xmlns="fecb3a15-ec4f-4650-8ab4-18722f579a21" xsi:nil="true"/>
    <OsfiCalendarYear xmlns="fecb3a15-ec4f-4650-8ab4-18722f579a21">2024</OsfiCalendarYear>
    <OsfiCheckedOutDate xmlns="fecb3a15-ec4f-4650-8ab4-18722f579a21" xsi:nil="true"/>
    <OsfiAttachment xmlns="fecb3a15-ec4f-4650-8ab4-18722f579a21">false</OsfiAttachment>
    <OsfiLivelinkID xmlns="fecb3a15-ec4f-4650-8ab4-18722f579a21" xsi:nil="true"/>
    <e56a94d62dd24742b18ef96cd90907e1 xmlns="10d8d364-9265-4608-b1fe-b0d4f3e4d437">
      <Terms xmlns="http://schemas.microsoft.com/office/infopath/2007/PartnerControls"/>
    </e56a94d62dd24742b18ef96cd90907e1>
    <TaxCatchAll xmlns="fecb3a15-ec4f-4650-8ab4-18722f579a21">
      <Value>1078</Value>
      <Value>1100</Value>
      <Value>771</Value>
      <Value>2606</Value>
      <Value>321</Value>
      <Value>764</Value>
      <Value>649</Value>
      <Value>16</Value>
      <Value>12</Value>
      <Value>677</Value>
      <Value>639</Value>
      <Value>120</Value>
      <Value>782</Value>
      <Value>781</Value>
      <Value>693</Value>
    </TaxCatchAll>
    <OsfiPeerGroup xmlns="10d8d364-9265-4608-b1fe-b0d4f3e4d437" xsi:nil="true"/>
    <eed7ab1da29f40cbb57f35bd3770379c xmlns="10d8d364-9265-4608-b1fe-b0d4f3e4d437">
      <Terms xmlns="http://schemas.microsoft.com/office/infopath/2007/PartnerControls">
        <TermInfo xmlns="http://schemas.microsoft.com/office/infopath/2007/PartnerControls">
          <TermName xmlns="http://schemas.microsoft.com/office/infopath/2007/PartnerControls">Return Templates</TermName>
          <TermId xmlns="http://schemas.microsoft.com/office/infopath/2007/PartnerControls">842a5b75-8bd7-48c9-9005-b561a3d21c61</TermId>
        </TermInfo>
      </Terms>
    </eed7ab1da29f40cbb57f35bd3770379c>
    <OsfiCc xmlns="fecb3a15-ec4f-4650-8ab4-18722f579a21" xsi:nil="true"/>
    <OsfiEmailFrom xmlns="fecb3a15-ec4f-4650-8ab4-18722f579a21" xsi:nil="true"/>
    <RelatedItems xmlns="http://schemas.microsoft.com/sharepoint/v3" xsi:nil="true"/>
    <n03e0cbd2dfe4bc3a11ca39711420a8d xmlns="10d8d364-9265-4608-b1fe-b0d4f3e4d437">
      <Terms xmlns="http://schemas.microsoft.com/office/infopath/2007/PartnerControls">
        <TermInfo xmlns="http://schemas.microsoft.com/office/infopath/2007/PartnerControls">
          <TermName xmlns="http://schemas.microsoft.com/office/infopath/2007/PartnerControls">Insurance Companies Act</TermName>
          <TermId xmlns="http://schemas.microsoft.com/office/infopath/2007/PartnerControls">68548fe9-d995-40b5-98c2-3d544bda5dc4</TermId>
        </TermInfo>
      </Terms>
    </n03e0cbd2dfe4bc3a11ca39711420a8d>
    <l2f6599427db4c648ff6aeffe33695af xmlns="10d8d364-9265-4608-b1fe-b0d4f3e4d437">
      <Terms xmlns="http://schemas.microsoft.com/office/infopath/2007/PartnerControls"/>
    </l2f6599427db4c648ff6aeffe33695af>
    <i4a82951b3ab490b851755ba3e25ca9e xmlns="10d8d364-9265-4608-b1fe-b0d4f3e4d437">
      <Terms xmlns="http://schemas.microsoft.com/office/infopath/2007/PartnerControls"/>
    </i4a82951b3ab490b851755ba3e25ca9e>
    <_dlc_DocId xmlns="fecb3a15-ec4f-4650-8ab4-18722f579a21">F2000-786772880-24162</_dlc_DocId>
    <_dlc_DocIdUrl xmlns="fecb3a15-ec4f-4650-8ab4-18722f579a21">
      <Url>https://011gc.sharepoint.com/sites/eSpace-FICore/_layouts/15/DocIdRedir.aspx?ID=F2000-786772880-24162</Url>
      <Description>F2000-786772880-24162</Description>
    </_dlc_DocIdUrl>
    <b68f0f40a9244f46b7ca0f5019c2a784 xmlns="fecb3a15-ec4f-4650-8ab4-18722f579a21">
      <Terms xmlns="http://schemas.microsoft.com/office/infopath/2007/PartnerControls">
        <TermInfo xmlns="http://schemas.microsoft.com/office/infopath/2007/PartnerControls">
          <TermName xmlns="http://schemas.microsoft.com/office/infopath/2007/PartnerControls">1.1.2 Regulation and Guidance</TermName>
          <TermId xmlns="http://schemas.microsoft.com/office/infopath/2007/PartnerControls">8aba70de-c32e-44b3-b2d7-271b49c214a9</TermId>
        </TermInfo>
      </Terms>
    </b68f0f40a9244f46b7ca0f5019c2a784>
  </documentManagement>
</p:properties>
</file>

<file path=customXml/item3.xml><?xml version="1.0" encoding="utf-8"?>
<ct:contentTypeSchema xmlns:ct="http://schemas.microsoft.com/office/2006/metadata/contentType" xmlns:ma="http://schemas.microsoft.com/office/2006/metadata/properties/metaAttributes" ct:_="" ma:_="" ma:contentTypeName="Return Template" ma:contentTypeID="0x0101004C081EED9C90B54F98FF06E55CA4DAAA008CACAF6A43F5184C829F36A35E1E0D1A002D4094F2B62A1F42893CE0251B0E960500F65031EA841D0B4E893DA34FC1AEE0EC" ma:contentTypeVersion="15" ma:contentTypeDescription="Create a new document." ma:contentTypeScope="" ma:versionID="1f7a6cae63c2440777ffe192c2952ca4">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ab056be63f35f042dfaf00995b748f33"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b68f0f40a9244f46b7ca0f5019c2a784" minOccurs="0"/>
                <xsd:element ref="ns2:g6aadb9293ad4d8fba37a358bcaa27eb" minOccurs="0"/>
                <xsd:element ref="ns3:d8662c420ae441af9b77c21287174095" minOccurs="0"/>
                <xsd:element ref="ns4:a36c359446dc4635be72f7f662985508" minOccurs="0"/>
                <xsd:element ref="ns4:o57c2d1722274f07a03b231252c868e4" minOccurs="0"/>
                <xsd:element ref="ns4:OsfiPeerGroup" minOccurs="0"/>
                <xsd:element ref="ns4:m96463efc3cf41bb880201d3ec29442d" minOccurs="0"/>
                <xsd:element ref="ns4:n03e0cbd2dfe4bc3a11ca39711420a8d" minOccurs="0"/>
                <xsd:element ref="ns4:fc15642b51504e789ffe56207564b371" minOccurs="0"/>
                <xsd:element ref="ns4:e56a94d62dd24742b18ef96cd90907e1" minOccurs="0"/>
                <xsd:element ref="ns4:l2f6599427db4c648ff6aeffe33695af" minOccurs="0"/>
                <xsd:element ref="ns4:b683300b16564d45bc927e24a258e9f0" minOccurs="0"/>
                <xsd:element ref="ns4:k5f8aeaceeb7434cbd9becc33a65ad3e" minOccurs="0"/>
                <xsd:element ref="ns4:eed7ab1da29f40cbb57f35bd3770379c" minOccurs="0"/>
                <xsd:element ref="ns4:OsfiProvision" minOccurs="0"/>
                <xsd:element ref="ns4:i4a82951b3ab490b851755ba3e25ca9e" minOccurs="0"/>
                <xsd:element ref="ns4:OsfiSupersededDate" minOccurs="0"/>
                <xsd:element ref="ns4:ja696665130841b683d84761908559f5" minOccurs="0"/>
                <xsd:element ref="ns4:OsfiGuidancePhase" minOccurs="0"/>
                <xsd:element ref="ns2:pd5e1fd5a7e64ff28ea28d0be5cac3eb" minOccurs="0"/>
                <xsd:element ref="ns4:OsfiMostCurrent" minOccurs="0"/>
                <xsd:element ref="ns4:OsfiGuideSection" minOccurs="0"/>
                <xsd:element ref="ns4:OsfiEffective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b68f0f40a9244f46b7ca0f5019c2a784" ma:index="35" nillable="true" ma:taxonomy="true" ma:internalName="b68f0f40a9244f46b7ca0f5019c2a784" ma:taxonomyFieldName="OsfiSubProgram" ma:displayName="Sub Program" ma:readOnly="true" ma:fieldId="{b68f0f40-a924-4f46-b7ca-0f5019c2a784}"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g6aadb9293ad4d8fba37a358bcaa27eb" ma:index="38"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pd5e1fd5a7e64ff28ea28d0be5cac3eb" ma:index="70" nillable="true" ma:taxonomy="true" ma:internalName="pd5e1fd5a7e64ff28ea28d0be5cac3eb" ma:taxonomyFieldName="OsfiFIExternalOrganization" ma:displayName="External Organization" ma:readOnly="false"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40"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a36c359446dc4635be72f7f662985508" ma:index="42" nillable="true" ma:taxonomy="true" ma:internalName="a36c359446dc4635be72f7f662985508" ma:taxonomyFieldName="OsfiFITopics" ma:displayName="FI Topics" ma:readOnly="true"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4" nillable="true" ma:taxonomy="true" ma:internalName="o57c2d1722274f07a03b231252c868e4" ma:taxonomyFieldName="OsfiOSFIGuidance" ma:displayName="Primary OSFI Guidance" ma:indexed="true" ma:readOnly="true" ma:fieldId="{857c2d17-2227-4f07-a03b-231252c868e4}"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OsfiPeerGroup" ma:index="46"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m96463efc3cf41bb880201d3ec29442d" ma:index="47" nillable="true" ma:taxonomy="true" ma:internalName="m96463efc3cf41bb880201d3ec29442d" ma:taxonomyFieldName="OsfiFIStandards" ma:displayName="Standards" ma:readOnly="true" ma:fieldId="{696463ef-c3cf-41bb-8802-01d3ec29442d}" ma:sspId="5a244423-8296-4638-a455-97eee7008d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9" nillable="true" ma:taxonomy="true" ma:internalName="n03e0cbd2dfe4bc3a11ca39711420a8d" ma:taxonomyFieldName="OsfiPrimaryActandSection" ma:displayName="Primary Act and Section" ma:indexed="true" ma:readOnly="true" ma:fieldId="{703e0cbd-2dfe-4bc3-a11c-a39711420a8d}"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51" nillable="true" ma:taxonomy="true" ma:internalName="fc15642b51504e789ffe56207564b371" ma:taxonomyFieldName="OsfiSecondaryActsandSections" ma:displayName="Secondary Acts and Sections" ma:readOnly="true" ma:fieldId="{fc15642b-5150-4e78-9ffe-56207564b371}" ma:taxonomyMulti="true"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3" nillable="true" ma:taxonomy="true" ma:internalName="e56a94d62dd24742b18ef96cd90907e1" ma:taxonomyFieldName="OsfiSecondaryRegulations" ma:displayName="Secondary Regulations" ma:readOnly="true" ma:fieldId="{e56a94d6-2dd2-4742-b18e-f96cd90907e1}" ma:taxonomyMulti="tru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5" nillable="true" ma:taxonomy="true" ma:internalName="l2f6599427db4c648ff6aeffe33695af" ma:taxonomyFieldName="OsfiSecondaryOSFIGuidance" ma:displayName="Secondary OSFI Guidance" ma:readOnly="true" ma:fieldId="{52f65994-27db-4c64-8ff6-aeffe33695af}" ma:taxonomyMulti="true"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b683300b16564d45bc927e24a258e9f0" ma:index="57" nillable="true" ma:taxonomy="true" ma:internalName="b683300b16564d45bc927e24a258e9f0" ma:taxonomyFieldName="OsfiReturnType" ma:displayName="Return Typ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element name="k5f8aeaceeb7434cbd9becc33a65ad3e" ma:index="59" nillable="true" ma:taxonomy="true" ma:internalName="k5f8aeaceeb7434cbd9becc33a65ad3e" ma:taxonomyFieldName="OsfiIndustryType" ma:displayName="FI Industry" ma:readOnly="true"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eed7ab1da29f40cbb57f35bd3770379c" ma:index="61" nillable="true" ma:taxonomy="true" ma:internalName="eed7ab1da29f40cbb57f35bd3770379c" ma:taxonomyFieldName="OsfiInstrumentType" ma:displayName="Instrument Type" ma:indexed="true" ma:readOnly="true" ma:fieldId="{eed7ab1d-a29f-40cb-b57f-35bd3770379c}" ma:sspId="5a244423-8296-4638-a455-97eee7008da3" ma:termSetId="de317838-3de1-4b67-8401-dbb533591b85" ma:anchorId="00000000-0000-0000-0000-000000000000" ma:open="false" ma:isKeyword="false">
      <xsd:complexType>
        <xsd:sequence>
          <xsd:element ref="pc:Terms" minOccurs="0" maxOccurs="1"/>
        </xsd:sequence>
      </xsd:complexType>
    </xsd:element>
    <xsd:element name="OsfiProvision" ma:index="63" nillable="true" ma:displayName="Sub Provision" ma:hidden="true" ma:internalName="OsfiProvision" ma:readOnly="true">
      <xsd:simpleType>
        <xsd:restriction base="dms:Note">
          <xsd:maxLength value="255"/>
        </xsd:restriction>
      </xsd:simpleType>
    </xsd:element>
    <xsd:element name="i4a82951b3ab490b851755ba3e25ca9e" ma:index="64" nillable="true" ma:taxonomy="true" ma:internalName="i4a82951b3ab490b851755ba3e25ca9e" ma:taxonomyFieldName="OsfiRegulations" ma:displayName="Primary Regulation" ma:indexed="true" ma:readOnly="true" ma:fieldId="{24a82951-b3ab-490b-8517-55ba3e25ca9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OsfiSupersededDate" ma:index="66" nillable="true" ma:displayName="Superseded Date" ma:format="DateOnly" ma:hidden="true" ma:internalName="OsfiSupersededDate" ma:readOnly="true">
      <xsd:simpleType>
        <xsd:restriction base="dms:DateTime"/>
      </xsd:simpleType>
    </xsd:element>
    <xsd:element name="ja696665130841b683d84761908559f5" ma:index="67" nillable="true" ma:taxonomy="true" ma:internalName="ja696665130841b683d84761908559f5" ma:taxonomyFieldName="OsfiGuidanceCategory" ma:displayName="Guidance Category" ma:indexed="true" ma:readOnly="true" ma:fieldId="{3a696665-1308-41b6-83d8-4761908559f5}" ma:sspId="5a244423-8296-4638-a455-97eee7008da3" ma:termSetId="c6951c27-6d0a-40de-85ce-35bf0943b92a" ma:anchorId="00000000-0000-0000-0000-000000000000" ma:open="false" ma:isKeyword="false">
      <xsd:complexType>
        <xsd:sequence>
          <xsd:element ref="pc:Terms" minOccurs="0" maxOccurs="1"/>
        </xsd:sequence>
      </xsd:complexType>
    </xsd:element>
    <xsd:element name="OsfiGuidancePhase" ma:index="69" nillable="true"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MostCurrent" ma:index="72" nillable="true" ma:displayName="Most Current" ma:default="0" ma:internalName="OsfiMostCurrent" ma:readOnly="false">
      <xsd:simpleType>
        <xsd:restriction base="dms:Boolean"/>
      </xsd:simpleType>
    </xsd:element>
    <xsd:element name="OsfiGuideSection" ma:index="73"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element name="OsfiEffectiveYear" ma:index="74" nillable="true" ma:displayName="Effective Year" ma:format="Dropdown" ma:hidden="true" ma:internalName="OsfiEffectiveYear" ma:readOnly="tru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5a244423-8296-4638-a455-97eee7008da3" ContentTypeId="0x0101004C081EED9C90B54F98FF06E55CA4DAAA008CACAF6A43F5184C829F36A35E1E0D1A" PreviousValue="false"/>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91B40E-9F65-4B50-BB29-E989D3A946FF}">
  <ds:schemaRefs>
    <ds:schemaRef ds:uri="http://schemas.microsoft.com/sharepoint/events"/>
  </ds:schemaRefs>
</ds:datastoreItem>
</file>

<file path=customXml/itemProps2.xml><?xml version="1.0" encoding="utf-8"?>
<ds:datastoreItem xmlns:ds="http://schemas.openxmlformats.org/officeDocument/2006/customXml" ds:itemID="{C40C904C-6D67-4F20-AEA9-720759A3B0B0}">
  <ds:schemaRefs>
    <ds:schemaRef ds:uri="http://schemas.microsoft.com/office/2006/documentManagement/types"/>
    <ds:schemaRef ds:uri="http://purl.org/dc/elements/1.1/"/>
    <ds:schemaRef ds:uri="http://schemas.openxmlformats.org/package/2006/metadata/core-properties"/>
    <ds:schemaRef ds:uri="10d8d364-9265-4608-b1fe-b0d4f3e4d437"/>
    <ds:schemaRef ds:uri="http://purl.org/dc/dcmitype/"/>
    <ds:schemaRef ds:uri="http://www.w3.org/XML/1998/namespace"/>
    <ds:schemaRef ds:uri="http://schemas.microsoft.com/office/infopath/2007/PartnerControls"/>
    <ds:schemaRef ds:uri="f5a7e35f-036f-43ba-9bd6-dfccb735f6f0"/>
    <ds:schemaRef ds:uri="http://purl.org/dc/terms/"/>
    <ds:schemaRef ds:uri="fecb3a15-ec4f-4650-8ab4-18722f579a21"/>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D36C2296-E1D1-484C-9793-B04BE7E249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E9A915D-F88F-45BE-B156-B909D91825FF}">
  <ds:schemaRefs>
    <ds:schemaRef ds:uri="Microsoft.SharePoint.Taxonomy.ContentTypeSync"/>
  </ds:schemaRefs>
</ds:datastoreItem>
</file>

<file path=customXml/itemProps5.xml><?xml version="1.0" encoding="utf-8"?>
<ds:datastoreItem xmlns:ds="http://schemas.openxmlformats.org/officeDocument/2006/customXml" ds:itemID="{BE243D78-551C-4B1E-9ED3-53C7D89B14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Cover</vt:lpstr>
      <vt:lpstr>ToC </vt:lpstr>
      <vt:lpstr>10010 Balance Sheet</vt:lpstr>
      <vt:lpstr>10020 Top Line Volume</vt:lpstr>
      <vt:lpstr>10030 Profitability</vt:lpstr>
      <vt:lpstr>20010 Bonds</vt:lpstr>
      <vt:lpstr>20020 Mortgages</vt:lpstr>
      <vt:lpstr>20030 Loans</vt:lpstr>
      <vt:lpstr>20040 NParExpGL</vt:lpstr>
      <vt:lpstr>20050 ParExpGL</vt:lpstr>
      <vt:lpstr>20060 NParAssumpChg</vt:lpstr>
      <vt:lpstr>20070 ParAssumpChg</vt:lpstr>
      <vt:lpstr>20080 SFRollFwd </vt:lpstr>
      <vt:lpstr>20090 AUMRollFwd</vt:lpstr>
      <vt:lpstr>20100 AUARollFwd</vt:lpstr>
      <vt:lpstr>20200 LiabilityRollFwd</vt:lpstr>
      <vt:lpstr>20300 FS Balances</vt:lpstr>
      <vt:lpstr>20400 Sales - Premiums</vt:lpstr>
      <vt:lpstr>20500 Other Supp Data</vt:lpstr>
      <vt:lpstr>30010 Comments</vt:lpstr>
      <vt:lpstr>LF1 LF2 LF3_Data</vt:lpstr>
      <vt:lpstr>LF4 Tables_Data</vt:lpstr>
      <vt:lpstr>LF4 Supplementary_Data</vt:lpstr>
      <vt:lpstr>Definitions</vt:lpstr>
      <vt:lpstr>Life Metrics_BI Calculations</vt:lpstr>
      <vt:lpstr>version_control</vt:lpstr>
    </vt:vector>
  </TitlesOfParts>
  <Manager/>
  <Company>OSFI-BSIF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Life Supplementary Quarterly Return (LF4) - December 2024</dc:title>
  <dc:subject/>
  <dc:creator>re-webmaster@osfi-bsif.gc.ca</dc:creator>
  <cp:keywords/>
  <dc:description/>
  <cp:lastModifiedBy>Semaan, Pauline</cp:lastModifiedBy>
  <cp:revision/>
  <dcterms:created xsi:type="dcterms:W3CDTF">2021-07-27T03:47:12Z</dcterms:created>
  <dcterms:modified xsi:type="dcterms:W3CDTF">2024-12-23T13:51:09Z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0x0101004C081EED9C90B54F98FF06E55CA4DAAA008CACAF6A43F5184C829F36A35E1E0D1A002D4094F2B62A1F42893CE0251B0E960500F65031EA841D0B4E893DA34FC1AEE0EC</vt:lpwstr>
  </property>
  <property fmtid="{D5CDD505-2E9C-101B-9397-08002B2CF9AE}" pid="3" name="OsfiBusinessProcess">
    <vt:lpwstr>1100</vt:lpwstr>
  </property>
  <property fmtid="{D5CDD505-2E9C-101B-9397-08002B2CF9AE}" pid="4" name="OsfiFIName">
    <vt:lpwstr/>
  </property>
  <property fmtid="{D5CDD505-2E9C-101B-9397-08002B2CF9AE}" pid="5" name="OsfiSecondaryActsandSections">
    <vt:lpwstr/>
  </property>
  <property fmtid="{D5CDD505-2E9C-101B-9397-08002B2CF9AE}" pid="6" name="OsfiFIExternalOrganization">
    <vt:lpwstr/>
  </property>
  <property fmtid="{D5CDD505-2E9C-101B-9397-08002B2CF9AE}" pid="7" name="OsfiIndustryType">
    <vt:lpwstr>639;#Insurance|30635973-e9d2-43e2-a5d4-ee38d3a9f4ad;#649;#Life|10f638d7-70e8-45a8-9b2e-f676ce524b50</vt:lpwstr>
  </property>
  <property fmtid="{D5CDD505-2E9C-101B-9397-08002B2CF9AE}" pid="8" name="OsfiPrimaryActandSection">
    <vt:lpwstr>321</vt:lpwstr>
  </property>
  <property fmtid="{D5CDD505-2E9C-101B-9397-08002B2CF9AE}" pid="9" name="OsfiFIStandards">
    <vt:lpwstr>1078</vt:lpwstr>
  </property>
  <property fmtid="{D5CDD505-2E9C-101B-9397-08002B2CF9AE}" pid="10" name="OsfiSecondaryRegulations">
    <vt:lpwstr/>
  </property>
  <property fmtid="{D5CDD505-2E9C-101B-9397-08002B2CF9AE}" pid="11" name="OsfiOSFIGuidance">
    <vt:lpwstr>782</vt:lpwstr>
  </property>
  <property fmtid="{D5CDD505-2E9C-101B-9397-08002B2CF9AE}" pid="12" name="OsfiFITopics">
    <vt:lpwstr/>
  </property>
  <property fmtid="{D5CDD505-2E9C-101B-9397-08002B2CF9AE}" pid="13" name="OsfiPAA">
    <vt:lpwstr>16</vt:lpwstr>
  </property>
  <property fmtid="{D5CDD505-2E9C-101B-9397-08002B2CF9AE}" pid="14" name="OsfiSecondaryOSFIGuidance">
    <vt:lpwstr/>
  </property>
  <property fmtid="{D5CDD505-2E9C-101B-9397-08002B2CF9AE}" pid="15" name="OsfiFunction">
    <vt:lpwstr>12</vt:lpwstr>
  </property>
  <property fmtid="{D5CDD505-2E9C-101B-9397-08002B2CF9AE}" pid="16" name="OsfiSubFunction">
    <vt:lpwstr>764</vt:lpwstr>
  </property>
  <property fmtid="{D5CDD505-2E9C-101B-9397-08002B2CF9AE}" pid="17" name="_dlc_DocIdItemGuid">
    <vt:lpwstr>401755d6-cab9-4340-995b-859370141391</vt:lpwstr>
  </property>
  <property fmtid="{D5CDD505-2E9C-101B-9397-08002B2CF9AE}" pid="18" name="b68f0f40a9244f46b7ca0f5019c2a784">
    <vt:lpwstr>1.1.2 Regulation and Guidance|8aba70de-c32e-44b3-b2d7-271b49c214a9</vt:lpwstr>
  </property>
  <property fmtid="{D5CDD505-2E9C-101B-9397-08002B2CF9AE}" pid="19" name="OsfiSubProgram">
    <vt:lpwstr>120;#1.1.2 Regulation and Guidance|8aba70de-c32e-44b3-b2d7-271b49c214a9</vt:lpwstr>
  </property>
  <property fmtid="{D5CDD505-2E9C-101B-9397-08002B2CF9AE}" pid="20" name="OsfiCostCentre">
    <vt:lpwstr>677;#Risk ＆ Data Analytics (RDA) (480100)|b6702f6b-16bf-41dd-b48f-0ab544eefee2</vt:lpwstr>
  </property>
  <property fmtid="{D5CDD505-2E9C-101B-9397-08002B2CF9AE}" pid="21" name="OsfiOSFIBusinessGroup">
    <vt:lpwstr/>
  </property>
  <property fmtid="{D5CDD505-2E9C-101B-9397-08002B2CF9AE}" pid="22" name="OsfiFiscalPeriod">
    <vt:lpwstr>693;#2022/23|b1e10d5e-9d3c-4c86-a8d3-3fefd420bc26</vt:lpwstr>
  </property>
  <property fmtid="{D5CDD505-2E9C-101B-9397-08002B2CF9AE}" pid="23" name="OsfiSupervisoryAreaMM">
    <vt:lpwstr/>
  </property>
  <property fmtid="{D5CDD505-2E9C-101B-9397-08002B2CF9AE}" pid="24" name="Order">
    <vt:r8>1948700</vt:r8>
  </property>
  <property fmtid="{D5CDD505-2E9C-101B-9397-08002B2CF9AE}" pid="25" name="xd_Signature">
    <vt:bool>false</vt:bool>
  </property>
  <property fmtid="{D5CDD505-2E9C-101B-9397-08002B2CF9AE}" pid="26" name="VariationsItemGroupID">
    <vt:lpwstr>f41a05b6-24a3-4381-a6f8-194390578079</vt:lpwstr>
  </property>
  <property fmtid="{D5CDD505-2E9C-101B-9397-08002B2CF9AE}" pid="27" name="xd_ProgID">
    <vt:lpwstr/>
  </property>
  <property fmtid="{D5CDD505-2E9C-101B-9397-08002B2CF9AE}" pid="28" name="TemplateUrl">
    <vt:lpwstr/>
  </property>
  <property fmtid="{D5CDD505-2E9C-101B-9397-08002B2CF9AE}" pid="29" name="OsfiReturnType">
    <vt:lpwstr>2606</vt:lpwstr>
  </property>
  <property fmtid="{D5CDD505-2E9C-101B-9397-08002B2CF9AE}" pid="30" name="OsfiGuidanceCategory">
    <vt:lpwstr>771</vt:lpwstr>
  </property>
  <property fmtid="{D5CDD505-2E9C-101B-9397-08002B2CF9AE}" pid="31" name="OsfiInstrumentType">
    <vt:lpwstr>781</vt:lpwstr>
  </property>
  <property fmtid="{D5CDD505-2E9C-101B-9397-08002B2CF9AE}" pid="32" name="MediaServiceImageTags">
    <vt:lpwstr/>
  </property>
  <property fmtid="{D5CDD505-2E9C-101B-9397-08002B2CF9AE}" pid="33" name="lcf76f155ced4ddcb4097134ff3c332f">
    <vt:lpwstr/>
  </property>
  <property fmtid="{D5CDD505-2E9C-101B-9397-08002B2CF9AE}" pid="34" name="p213ed7f1c384e76b1e6db419627f072">
    <vt:lpwstr>2022/23|b1e10d5e-9d3c-4c86-a8d3-3fefd420bc26</vt:lpwstr>
  </property>
  <property fmtid="{D5CDD505-2E9C-101B-9397-08002B2CF9AE}" pid="35" name="jb5a842e1dfd44529b364c4fbcf68b48">
    <vt:lpwstr/>
  </property>
</Properties>
</file>