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C:\Users\psemaan\Downloads\"/>
    </mc:Choice>
  </mc:AlternateContent>
  <xr:revisionPtr revIDLastSave="0" documentId="13_ncr:1_{19772A22-B45A-44AC-90BB-DDE8964F1454}" xr6:coauthVersionLast="47" xr6:coauthVersionMax="47" xr10:uidLastSave="{00000000-0000-0000-0000-000000000000}"/>
  <bookViews>
    <workbookView xWindow="-108" yWindow="-108" windowWidth="23256" windowHeight="12456" tabRatio="733" xr2:uid="{00000000-000D-0000-FFFF-FFFF00000000}"/>
  </bookViews>
  <sheets>
    <sheet name="Page couverture" sheetId="35" r:id="rId1"/>
    <sheet name="Instructions" sheetId="37" r:id="rId2"/>
    <sheet name="Tableau 1" sheetId="6" r:id="rId3"/>
    <sheet name="Tableau 2" sheetId="10" r:id="rId4"/>
    <sheet name="Tableau 3" sheetId="1" r:id="rId5"/>
    <sheet name="Tableau 4" sheetId="19" r:id="rId6"/>
    <sheet name="Tableau 5" sheetId="22" r:id="rId7"/>
    <sheet name="Tableau 6" sheetId="24" r:id="rId8"/>
    <sheet name="Tableau 7" sheetId="30" r:id="rId9"/>
    <sheet name="Tableau 8" sheetId="25" r:id="rId10"/>
    <sheet name="Tableau 9" sheetId="31" r:id="rId11"/>
    <sheet name="Tableau 10" sheetId="14" r:id="rId12"/>
    <sheet name="Tableau 11" sheetId="26" r:id="rId13"/>
    <sheet name="Tableau 12" sheetId="15" r:id="rId14"/>
    <sheet name="Tableau 13" sheetId="27" r:id="rId15"/>
    <sheet name="Tableau 14" sheetId="3" r:id="rId16"/>
    <sheet name="Tableau 15" sheetId="36" r:id="rId17"/>
    <sheet name="Tableau 16" sheetId="11" r:id="rId18"/>
    <sheet name="Tableau de référence" sheetId="16" state="hidden" r:id="rId19"/>
  </sheets>
  <externalReferences>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s>
  <definedNames>
    <definedName name="\a">#N/A</definedName>
    <definedName name="\b">#N/A</definedName>
    <definedName name="\c">#N/A</definedName>
    <definedName name="\d">#N/A</definedName>
    <definedName name="\e">#N/A</definedName>
    <definedName name="\f">#N/A</definedName>
    <definedName name="\g">#N/A</definedName>
    <definedName name="\h">#N/A</definedName>
    <definedName name="\i">#N/A</definedName>
    <definedName name="\j">#N/A</definedName>
    <definedName name="\k">#N/A</definedName>
    <definedName name="\l">#N/A</definedName>
    <definedName name="\p">#N/A</definedName>
    <definedName name="\Q">[1]table!#REF!</definedName>
    <definedName name="\R">[1]table!#REF!</definedName>
    <definedName name="\Z">[1]table!#REF!</definedName>
    <definedName name="_____________CAR1">#N/A</definedName>
    <definedName name="_____________CAR2">#N/A</definedName>
    <definedName name="_____________CAR3">#N/A</definedName>
    <definedName name="_____________CAR4">#N/A</definedName>
    <definedName name="_____________CAR5">#N/A</definedName>
    <definedName name="____________CAR1">#N/A</definedName>
    <definedName name="____________CAR2">#N/A</definedName>
    <definedName name="____________CAR3">#N/A</definedName>
    <definedName name="____________CAR4">#N/A</definedName>
    <definedName name="____________CAR5">#N/A</definedName>
    <definedName name="___________CAR1">#N/A</definedName>
    <definedName name="___________CAR2">#N/A</definedName>
    <definedName name="___________CAR3">#N/A</definedName>
    <definedName name="___________CAR4">#N/A</definedName>
    <definedName name="___________CAR5">#N/A</definedName>
    <definedName name="__________CAR1">#N/A</definedName>
    <definedName name="__________CAR2">#N/A</definedName>
    <definedName name="__________CAR3">#N/A</definedName>
    <definedName name="__________CAR4">#N/A</definedName>
    <definedName name="__________CAR5">#N/A</definedName>
    <definedName name="_________CAR1">#N/A</definedName>
    <definedName name="_________CAR2">#N/A</definedName>
    <definedName name="_________CAR3">#N/A</definedName>
    <definedName name="_________CAR4">#N/A</definedName>
    <definedName name="_________CAR5">#N/A</definedName>
    <definedName name="________CAR1">#N/A</definedName>
    <definedName name="________CAR2">#N/A</definedName>
    <definedName name="________CAR3">#N/A</definedName>
    <definedName name="________CAR4">#N/A</definedName>
    <definedName name="________CAR5">#N/A</definedName>
    <definedName name="_______CAR1">#N/A</definedName>
    <definedName name="_______CAR2">#N/A</definedName>
    <definedName name="_______CAR3">#N/A</definedName>
    <definedName name="_______CAR4">#N/A</definedName>
    <definedName name="_______CAR5">#N/A</definedName>
    <definedName name="______CAR1">#N/A</definedName>
    <definedName name="______CAR2">#N/A</definedName>
    <definedName name="______CAR3">#N/A</definedName>
    <definedName name="______CAR4">#N/A</definedName>
    <definedName name="______CAR5">#N/A</definedName>
    <definedName name="_____CAR1">#N/A</definedName>
    <definedName name="_____CAR2">#N/A</definedName>
    <definedName name="_____CAR3">#N/A</definedName>
    <definedName name="_____CAR4">#N/A</definedName>
    <definedName name="_____CAR5">#N/A</definedName>
    <definedName name="____CAR1">#N/A</definedName>
    <definedName name="____CAR2">#N/A</definedName>
    <definedName name="____CAR3">#N/A</definedName>
    <definedName name="____CAR4">#N/A</definedName>
    <definedName name="____CAR5">#N/A</definedName>
    <definedName name="___CAR1">#N/A</definedName>
    <definedName name="___CAR2">#N/A</definedName>
    <definedName name="___CAR3">#N/A</definedName>
    <definedName name="___CAR4">#N/A</definedName>
    <definedName name="___CAR5">#N/A</definedName>
    <definedName name="___PG94040">#REF!</definedName>
    <definedName name="___PG940400">#REF!</definedName>
    <definedName name="__CAR1">#N/A</definedName>
    <definedName name="__CAR2">#N/A</definedName>
    <definedName name="__CAR3">#N/A</definedName>
    <definedName name="__CAR4">#N/A</definedName>
    <definedName name="__CAR5">#N/A</definedName>
    <definedName name="_CAR1">#N/A</definedName>
    <definedName name="_CAR2">#N/A</definedName>
    <definedName name="_CAR3">#N/A</definedName>
    <definedName name="_CAR4">#N/A</definedName>
    <definedName name="_CAR5">#N/A</definedName>
    <definedName name="_DATE">#N/A</definedName>
    <definedName name="_Fill" hidden="1">#REF!</definedName>
    <definedName name="_FOOTER">#N/A</definedName>
    <definedName name="_Key1" hidden="1">#REF!</definedName>
    <definedName name="_keys" hidden="1">#REF!</definedName>
    <definedName name="_NAME">#N/A</definedName>
    <definedName name="_Order1" hidden="1">255</definedName>
    <definedName name="_Order2" hidden="1">255</definedName>
    <definedName name="_Parse_In" hidden="1">#REF!</definedName>
    <definedName name="_PY2">'[2]Table 2.1(COMP)'!$J$7</definedName>
    <definedName name="_Sort" hidden="1">#REF!</definedName>
    <definedName name="abd">'[3]Matrix (all or red_int) Test #1'!#REF!</definedName>
    <definedName name="ads">'[3]Matrix (all or red_int) Test #1'!#REF!</definedName>
    <definedName name="ALL_PAGES">'[4]GWL CANADA:CIINP'!$A$1:$I$24</definedName>
    <definedName name="angie">#N/A</definedName>
    <definedName name="anscount" hidden="1">1</definedName>
    <definedName name="asd">#REF!</definedName>
    <definedName name="Asset">'[5]Matrix - Canada'!$M$20</definedName>
    <definedName name="Asset2">'[3]Matrix (all or red_int) Test #1'!#REF!</definedName>
    <definedName name="AssetNP">'[5]Matrix - Canada'!$AC$20</definedName>
    <definedName name="C_1_Ci">'[6]50010'!#REF!</definedName>
    <definedName name="C_1_Cii">'[6]50010'!#REF!</definedName>
    <definedName name="Capital_Subs">#REF!</definedName>
    <definedName name="CAR3_1_3">#N/A</definedName>
    <definedName name="CAR3_2_3">#N/A</definedName>
    <definedName name="CAR3_3_3">#N/A</definedName>
    <definedName name="CAR4APPI">#N/A</definedName>
    <definedName name="CAR4APPII">#N/A</definedName>
    <definedName name="CAR4APPIII">#N/A</definedName>
    <definedName name="CAR4APPIV">#N/A</definedName>
    <definedName name="Claim">'[5]Matrix - Canada'!$M$15</definedName>
    <definedName name="ClaimNP">'[5]Matrix - Canada'!$AC$15</definedName>
    <definedName name="Company_Name">#REF!</definedName>
    <definedName name="COVER">#N/A</definedName>
    <definedName name="CY">'[2]Table 2.1(COMP)'!$D$7</definedName>
    <definedName name="data">[7]data!$A$2:$D$466</definedName>
    <definedName name="dataAMF">[7]dataAMF!$A$2:$D$93</definedName>
    <definedName name="DataMR">#REF!</definedName>
    <definedName name="DataRange">#REF!</definedName>
    <definedName name="DataRange2">#REF!</definedName>
    <definedName name="Date">#REF!</definedName>
    <definedName name="Derivatives">#REF!</definedName>
    <definedName name="exchange">1.2577</definedName>
    <definedName name="ExpenseNP">'[5]Matrix - Canada'!$AC$19</definedName>
    <definedName name="f" hidden="1">#REF!</definedName>
    <definedName name="fffff" hidden="1">#REF!</definedName>
    <definedName name="FICode">#REF!</definedName>
    <definedName name="FileLinks">#REF!</definedName>
    <definedName name="FT15.Areas">'[8]FT15.Tables'!$C$21:$C$26</definedName>
    <definedName name="FT15.ICS.NLSegm">'[8]FT15.Tables'!$C$104:$C$110</definedName>
    <definedName name="FT15.IndexSheet">'[8]FT15.Index'!$A$1</definedName>
    <definedName name="FT15.LSegm">'[8]FT15.Tables'!$C$66:$C$81</definedName>
    <definedName name="FT15.ReportingPhases">'[8]FT15.Tables'!$C$10:$C$12</definedName>
    <definedName name="FT15.ReportingUnits">'[8]FT15.Tables'!$C$4:$C$7</definedName>
    <definedName name="FT15.SpecificCurrencies">'[8]FT15.Tables'!$C$29:$C$63</definedName>
    <definedName name="helen">#N/A</definedName>
    <definedName name="hj">'[3]Matrix (all or red_int) Test #1'!#REF!</definedName>
    <definedName name="ICS.Market.Corr">'[8]ICS.Market risk'!$P$12:$V$18</definedName>
    <definedName name="Insurer">#REF!</definedName>
    <definedName name="karen">#N/A</definedName>
    <definedName name="Lapse_Risk_A">#REF!</definedName>
    <definedName name="Lapse_Risk_B">#REF!</definedName>
    <definedName name="Lapse_Risk_C">#REF!</definedName>
    <definedName name="Lapse_Risk_D">#REF!</definedName>
    <definedName name="LapseSupport">'[5]Matrix - Canada'!$M$18</definedName>
    <definedName name="LapseSupportNP">'[5]Matrix - Canada'!$AC$18</definedName>
    <definedName name="line_A_2B">'[6]25010'!#REF!</definedName>
    <definedName name="line_B_2B">'[6]25010'!#REF!</definedName>
    <definedName name="line_C_2B">'[6]25010'!#REF!</definedName>
    <definedName name="line_D_2B">'[6]25010'!#REF!</definedName>
    <definedName name="line_E_2B">'[6]25010'!#REF!</definedName>
    <definedName name="line_F_2B">'[6]25010'!#REF!</definedName>
    <definedName name="line_G_2B">'[6]25010'!#REF!</definedName>
    <definedName name="line_L">'[6]25010'!#REF!</definedName>
    <definedName name="line_M">'[9]20.020'!#REF!</definedName>
    <definedName name="line_p">'[6]25010'!#REF!</definedName>
    <definedName name="line_U">'[9]20.020'!#REF!</definedName>
    <definedName name="line_V">'[9]20.020'!#REF!</definedName>
    <definedName name="LongevityNP">'[5]Matrix - Canada'!$AC$14</definedName>
    <definedName name="LYTB">'[10]Carry Forward'!#REF!</definedName>
    <definedName name="MODEL">'[10]Cover page:95000A'!$A$1:$V$242</definedName>
    <definedName name="morb_index">MATCH([11]!morb_req_comp,#REF!,1)</definedName>
    <definedName name="morb_req_comp">#REF!</definedName>
    <definedName name="mort_index">MATCH([11]!mort_req_comp,#REF!,1)</definedName>
    <definedName name="mort_req_comp">#REF!+#REF!</definedName>
    <definedName name="MortalityNP">'[5]Matrix - Canada'!$AC$13</definedName>
    <definedName name="nancy">MATCH([11]!mort_req_comp,#REF!,1)</definedName>
    <definedName name="NewLinks">#REF!</definedName>
    <definedName name="NonLapseSupport">'[5]Matrix - Canada'!$M$17</definedName>
    <definedName name="NonLapseSupportNP">'[5]Matrix - Canada'!$AC$17</definedName>
    <definedName name="PAGE1000">#REF!</definedName>
    <definedName name="PAGE1001">'[12]10001'!#REF!</definedName>
    <definedName name="PAGE1002">'[13]1002'!#REF!</definedName>
    <definedName name="PAGE1010">'[14]10010'!#REF!</definedName>
    <definedName name="PAGE1020">#REF!</definedName>
    <definedName name="PAGE1030">#REF!</definedName>
    <definedName name="PAGE1040">#REF!</definedName>
    <definedName name="PAGE1070">#REF!</definedName>
    <definedName name="PAGE1081">#REF!</definedName>
    <definedName name="PAGE2045">'[15]20046'!#REF!</definedName>
    <definedName name="PAGE2050">#REF!</definedName>
    <definedName name="PAGE2056">#REF!</definedName>
    <definedName name="PAGE2071">#REF!</definedName>
    <definedName name="PAGE3050">#REF!</definedName>
    <definedName name="PAGE4011">#REF!</definedName>
    <definedName name="PAGE4030">#REF!</definedName>
    <definedName name="PAGE4040">#REF!</definedName>
    <definedName name="PAGE4041">#REF!</definedName>
    <definedName name="PAGE4042">#REF!</definedName>
    <definedName name="PAGE4043">#REF!</definedName>
    <definedName name="PAGE4044">#REF!</definedName>
    <definedName name="PAGE5041">#REF!</definedName>
    <definedName name="PAGE5051">#REF!</definedName>
    <definedName name="PAGE5053">#REF!</definedName>
    <definedName name="PAGE5060">#REF!</definedName>
    <definedName name="PAGE5061">#REF!</definedName>
    <definedName name="PAGE5062">#REF!</definedName>
    <definedName name="PAGE5063">#REF!</definedName>
    <definedName name="PAGE5064">#REF!</definedName>
    <definedName name="PAGE5065">#REF!</definedName>
    <definedName name="PAGE5066">#REF!</definedName>
    <definedName name="PAGE5067">#REF!</definedName>
    <definedName name="PAGE5071">#REF!</definedName>
    <definedName name="PAGE6010">#REF!</definedName>
    <definedName name="PAGE6020">#REF!</definedName>
    <definedName name="PAGE6021">#REF!</definedName>
    <definedName name="PAGE6030">#REF!</definedName>
    <definedName name="PAGE7001">#REF!</definedName>
    <definedName name="PAGE7002">#REF!</definedName>
    <definedName name="PAGE7003">#REF!</definedName>
    <definedName name="PAGE7004">#REF!</definedName>
    <definedName name="PAGE7005">#REF!</definedName>
    <definedName name="PAGE7006">#REF!</definedName>
    <definedName name="PAGE7007">#REF!</definedName>
    <definedName name="PAGE7010">#REF!</definedName>
    <definedName name="PAGE7011">#REF!</definedName>
    <definedName name="PAGE7012">#REF!</definedName>
    <definedName name="PAGE7013">#REF!</definedName>
    <definedName name="PAGE7020">#REF!</definedName>
    <definedName name="PAGE7021">#REF!</definedName>
    <definedName name="PAGE7022">#REF!</definedName>
    <definedName name="PAGE7023">#REF!</definedName>
    <definedName name="PAGE7024">#REF!</definedName>
    <definedName name="PAGE7030">#REF!</definedName>
    <definedName name="PAGE7031">#REF!</definedName>
    <definedName name="PAGE7032">#REF!</definedName>
    <definedName name="PAGE7035">#REF!</definedName>
    <definedName name="PAGE7036">#REF!</definedName>
    <definedName name="PAGE7037">#REF!</definedName>
    <definedName name="PAGE7038">#REF!</definedName>
    <definedName name="PAGE7039">#REF!</definedName>
    <definedName name="PAGE7050">#REF!</definedName>
    <definedName name="PAGE7060">#REF!</definedName>
    <definedName name="PAGES">'[10]Cover page:87080'!$A$1</definedName>
    <definedName name="PrincipalLossAbsorbency">#REF!</definedName>
    <definedName name="_xlnm.Print_Area" localSheetId="13">'Tableau 12'!$A$1:$E$43</definedName>
    <definedName name="_xlnm.Print_Area" localSheetId="14">'Tableau 13'!$A$1:$D$43</definedName>
    <definedName name="prior_exchange">1.2577</definedName>
    <definedName name="PriorLinks">#REF!</definedName>
    <definedName name="PY">'[2]Table 2.1(COMP)'!$G$7</definedName>
    <definedName name="Quarter">[16]Input!$B$2</definedName>
    <definedName name="Ratio_and_ACM_Calculation">'[17]1 Ratio and ACM Cal''n'!$A$1</definedName>
    <definedName name="renee">#N/A</definedName>
    <definedName name="RetrieveDate">#REF!</definedName>
    <definedName name="RF20200101">[18]LIABILITIES!#REF!</definedName>
    <definedName name="RF20200103">[18]LIABILITIES!#REF!</definedName>
    <definedName name="RF20200201">[18]LIABILITIES!#REF!</definedName>
    <definedName name="RF20200203">[18]LIABILITIES!#REF!</definedName>
    <definedName name="RF20200301">[18]LIABILITIES!#REF!</definedName>
    <definedName name="RF20200303">[18]LIABILITIES!#REF!</definedName>
    <definedName name="RF20200401">[18]LIABILITIES!#REF!</definedName>
    <definedName name="RF20200403">[18]LIABILITIES!#REF!</definedName>
    <definedName name="RF20200501">[18]LIABILITIES!#REF!</definedName>
    <definedName name="RF20200503">[18]LIABILITIES!#REF!</definedName>
    <definedName name="RF20200601">[18]LIABILITIES!#REF!</definedName>
    <definedName name="RF20200603">[18]LIABILITIES!#REF!</definedName>
    <definedName name="RF20200701">[18]LIABILITIES!#REF!</definedName>
    <definedName name="RF20200703">[18]LIABILITIES!#REF!</definedName>
    <definedName name="RF20200801">[18]LIABILITIES!#REF!</definedName>
    <definedName name="RF20200803">[18]LIABILITIES!#REF!</definedName>
    <definedName name="RF20200901">[18]LIABILITIES!#REF!</definedName>
    <definedName name="RF20200903">[18]LIABILITIES!#REF!</definedName>
    <definedName name="RF20201001">[18]LIABILITIES!#REF!</definedName>
    <definedName name="RF20201003">[18]LIABILITIES!#REF!</definedName>
    <definedName name="RF20201101">[18]LIABILITIES!#REF!</definedName>
    <definedName name="RF20201103">[18]LIABILITIES!#REF!</definedName>
    <definedName name="RF20201201">[18]LIABILITIES!#REF!</definedName>
    <definedName name="RF20201203">[18]LIABILITIES!#REF!</definedName>
    <definedName name="RF20201301">[18]LIABILITIES!#REF!</definedName>
    <definedName name="RF20201303">[18]LIABILITIES!#REF!</definedName>
    <definedName name="RF20201401">[18]LIABILITIES!#REF!</definedName>
    <definedName name="RF20201403">[18]LIABILITIES!#REF!</definedName>
    <definedName name="RF20201501">[18]LIABILITIES!#REF!</definedName>
    <definedName name="RF20201503">[18]LIABILITIES!#REF!</definedName>
    <definedName name="RF20201601">[18]LIABILITIES!#REF!</definedName>
    <definedName name="RF20201603">[18]LIABILITIES!#REF!</definedName>
    <definedName name="RF20202101">[18]LIABILITIES!#REF!</definedName>
    <definedName name="RF20202103">[18]LIABILITIES!#REF!</definedName>
    <definedName name="RF20202801">[18]LIABILITIES!#REF!</definedName>
    <definedName name="RF20202803">[18]LIABILITIES!#REF!</definedName>
    <definedName name="RF20202901">[18]LIABILITIES!#REF!</definedName>
    <definedName name="RF20202903">[18]LIABILITIES!#REF!</definedName>
    <definedName name="RF20203001">[18]LIABILITIES!#REF!</definedName>
    <definedName name="RF20203003">[18]LIABILITIES!#REF!</definedName>
    <definedName name="RF20203101">[18]LIABILITIES!#REF!</definedName>
    <definedName name="RF20203103">[18]LIABILITIES!#REF!</definedName>
    <definedName name="RF20204001">[18]LIABILITIES!#REF!</definedName>
    <definedName name="RF20204003">[18]LIABILITIES!#REF!</definedName>
    <definedName name="RF20204101">[18]LIABILITIES!#REF!</definedName>
    <definedName name="RF20204103">[18]LIABILITIES!#REF!</definedName>
    <definedName name="RF20204201">[18]LIABILITIES!#REF!</definedName>
    <definedName name="RF20204203">[18]LIABILITIES!#REF!</definedName>
    <definedName name="RF20204301">[18]LIABILITIES!#REF!</definedName>
    <definedName name="RF20204303">[18]LIABILITIES!#REF!</definedName>
    <definedName name="RF20204401">[18]LIABILITIES!#REF!</definedName>
    <definedName name="RF20204403">[18]LIABILITIES!#REF!</definedName>
    <definedName name="RF20204501">[18]LIABILITIES!#REF!</definedName>
    <definedName name="RF20204503">[18]LIABILITIES!#REF!</definedName>
    <definedName name="RF20204901">[18]LIABILITIES!#REF!</definedName>
    <definedName name="RF20204903">[18]LIABILITIES!#REF!</definedName>
    <definedName name="RF20208901">[18]LIABILITIES!#REF!</definedName>
    <definedName name="RF20208903">[18]LIABILITIES!#REF!</definedName>
    <definedName name="sdas">#REF!</definedName>
    <definedName name="sds">#REF!</definedName>
    <definedName name="SFF">#REF!</definedName>
    <definedName name="SourceRange">#REF!</definedName>
    <definedName name="SourceSheet">#REF!</definedName>
    <definedName name="Termination">'[5]Matrix - Canada'!$M$16</definedName>
    <definedName name="TerminationNP">'[5]Matrix - Canada'!$AC$16</definedName>
    <definedName name="test">#REF!</definedName>
    <definedName name="TimePeriod">#REF!</definedName>
    <definedName name="US_FX">[19]Summary!$C$35</definedName>
    <definedName name="Validation">#REF!</definedName>
    <definedName name="vdate">[20]Paths!$B$1</definedName>
    <definedName name="Version">'[8]Read-Me'!$A$1</definedName>
    <definedName name="ww">'[3]Matrix (all or red_int) Test #1'!#REF!</definedName>
    <definedName name="Year">[16]Input!$B$3</definedName>
    <definedName name="Zone_impres_MI">#REF!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3" i="10" l="1"/>
  <c r="F13" i="10"/>
  <c r="E42" i="27"/>
  <c r="E41" i="27"/>
  <c r="E40" i="27"/>
  <c r="E39" i="27"/>
  <c r="E38" i="27"/>
  <c r="E37" i="27"/>
  <c r="E36" i="27"/>
  <c r="E35" i="27"/>
  <c r="E34" i="27"/>
  <c r="E33" i="27"/>
  <c r="E32" i="27"/>
  <c r="E31" i="27"/>
  <c r="E30" i="27"/>
  <c r="E29" i="27"/>
  <c r="E28" i="27"/>
  <c r="E27" i="27"/>
  <c r="E26" i="27"/>
  <c r="E25" i="27"/>
  <c r="E24" i="27"/>
  <c r="E23" i="27"/>
  <c r="E22" i="27"/>
  <c r="E21" i="27"/>
  <c r="E20" i="27"/>
  <c r="E19" i="27"/>
  <c r="E18" i="27"/>
  <c r="E17" i="27"/>
  <c r="E16" i="27"/>
  <c r="E15" i="27"/>
  <c r="E14" i="27"/>
  <c r="E13" i="27"/>
  <c r="E12" i="27"/>
  <c r="E11" i="27"/>
  <c r="E10" i="27"/>
  <c r="E9" i="27"/>
  <c r="E8" i="27"/>
  <c r="E43" i="26"/>
  <c r="E42" i="26"/>
  <c r="E41" i="26"/>
  <c r="E40" i="26"/>
  <c r="E39" i="26"/>
  <c r="E38" i="26"/>
  <c r="E37" i="26"/>
  <c r="E36" i="26"/>
  <c r="E35" i="26"/>
  <c r="E34" i="26"/>
  <c r="E33" i="26"/>
  <c r="E32" i="26"/>
  <c r="E31" i="26"/>
  <c r="E30" i="26"/>
  <c r="E29" i="26"/>
  <c r="E28" i="26"/>
  <c r="E27" i="26"/>
  <c r="E26" i="26"/>
  <c r="E25" i="26"/>
  <c r="E24" i="26"/>
  <c r="E23" i="26"/>
  <c r="E22" i="26"/>
  <c r="E21" i="26"/>
  <c r="E20" i="26"/>
  <c r="E19" i="26"/>
  <c r="E18" i="26"/>
  <c r="E17" i="26"/>
  <c r="E16" i="26"/>
  <c r="E15" i="26"/>
  <c r="E14" i="26"/>
  <c r="E13" i="26"/>
  <c r="E12" i="26"/>
  <c r="E11" i="26"/>
  <c r="E10" i="26"/>
  <c r="E9" i="26"/>
  <c r="E8" i="26"/>
  <c r="D41" i="15"/>
  <c r="D40" i="15"/>
  <c r="D39" i="15"/>
  <c r="D38" i="15"/>
  <c r="D37" i="15"/>
  <c r="D36" i="15"/>
  <c r="D35" i="15"/>
  <c r="D34" i="15"/>
  <c r="D33" i="15"/>
  <c r="D32" i="15"/>
  <c r="D31" i="15"/>
  <c r="D30" i="15"/>
  <c r="D29" i="15"/>
  <c r="D28" i="15"/>
  <c r="D27" i="15"/>
  <c r="D26" i="15"/>
  <c r="D25" i="15"/>
  <c r="D24" i="15"/>
  <c r="D23" i="15"/>
  <c r="D22" i="15"/>
  <c r="D21" i="15"/>
  <c r="D20" i="15"/>
  <c r="D19" i="15"/>
  <c r="D18" i="15"/>
  <c r="D41" i="14"/>
  <c r="D40" i="14"/>
  <c r="D39" i="14"/>
  <c r="D38" i="14"/>
  <c r="D37" i="14"/>
  <c r="D36" i="14"/>
  <c r="D35" i="14"/>
  <c r="D34" i="14"/>
  <c r="D33" i="14"/>
  <c r="D32" i="14"/>
  <c r="D31" i="14"/>
  <c r="D30" i="14"/>
  <c r="D29" i="14"/>
  <c r="D28" i="14"/>
  <c r="D27" i="14"/>
  <c r="D26" i="14"/>
  <c r="D25" i="14"/>
  <c r="D24" i="14"/>
  <c r="D23" i="14"/>
  <c r="D22" i="14"/>
  <c r="D21" i="14"/>
  <c r="D20" i="14"/>
  <c r="D19" i="14"/>
  <c r="D18" i="14"/>
  <c r="E43" i="27" l="1"/>
  <c r="C43" i="15"/>
  <c r="B43" i="15"/>
  <c r="D43" i="15" s="1"/>
  <c r="D42" i="15"/>
  <c r="D17" i="15"/>
  <c r="D16" i="15"/>
  <c r="D15" i="15"/>
  <c r="D14" i="15"/>
  <c r="D13" i="15"/>
  <c r="D12" i="15"/>
  <c r="D11" i="15"/>
  <c r="D10" i="15"/>
  <c r="D9" i="15"/>
  <c r="D8" i="15"/>
  <c r="C43" i="14"/>
  <c r="B43" i="14"/>
  <c r="D43" i="14" s="1"/>
  <c r="D42" i="14"/>
  <c r="D17" i="14"/>
  <c r="D16" i="14"/>
  <c r="D15" i="14"/>
  <c r="D14" i="14"/>
  <c r="D13" i="14"/>
  <c r="D12" i="14"/>
  <c r="D11" i="14"/>
  <c r="D10" i="14"/>
  <c r="D9" i="14"/>
  <c r="D8" i="14"/>
  <c r="F39" i="22"/>
  <c r="E39" i="22"/>
  <c r="C39" i="22"/>
  <c r="F37" i="19"/>
  <c r="E37" i="19"/>
  <c r="C37" i="19"/>
  <c r="F77" i="10"/>
  <c r="E77" i="10"/>
  <c r="F76" i="10"/>
  <c r="E76" i="10"/>
  <c r="F75" i="10"/>
  <c r="E75" i="10"/>
  <c r="F74" i="10"/>
  <c r="E74" i="10"/>
  <c r="F73" i="10"/>
  <c r="E73" i="10"/>
  <c r="F72" i="10"/>
  <c r="E72" i="10"/>
  <c r="F71" i="10"/>
  <c r="E71" i="10"/>
  <c r="F70" i="10"/>
  <c r="E70" i="10"/>
  <c r="F69" i="10"/>
  <c r="E69" i="10"/>
  <c r="F68" i="10"/>
  <c r="E68" i="10"/>
  <c r="F67" i="10"/>
  <c r="E67" i="10"/>
  <c r="F66" i="10"/>
  <c r="E66" i="10"/>
  <c r="F65" i="10"/>
  <c r="E65" i="10"/>
  <c r="F64" i="10"/>
  <c r="E64" i="10"/>
  <c r="F63" i="10"/>
  <c r="E63" i="10"/>
  <c r="F62" i="10"/>
  <c r="E62" i="10"/>
  <c r="F61" i="10"/>
  <c r="E61" i="10"/>
  <c r="F60" i="10"/>
  <c r="E60" i="10"/>
  <c r="F59" i="10"/>
  <c r="E59" i="10"/>
  <c r="F58" i="10"/>
  <c r="E58" i="10"/>
  <c r="F57" i="10"/>
  <c r="E57" i="10"/>
  <c r="F56" i="10"/>
  <c r="E56" i="10"/>
  <c r="F55" i="10"/>
  <c r="E55" i="10"/>
  <c r="F54" i="10"/>
  <c r="E54" i="10"/>
  <c r="F53" i="10"/>
  <c r="E53" i="10"/>
  <c r="F52" i="10"/>
  <c r="E52" i="10"/>
  <c r="F51" i="10"/>
  <c r="E51" i="10"/>
  <c r="F50" i="10"/>
  <c r="E50" i="10"/>
  <c r="F49" i="10"/>
  <c r="E49" i="10"/>
  <c r="F48" i="10"/>
  <c r="E48" i="10"/>
  <c r="F47" i="10"/>
  <c r="E47" i="10"/>
  <c r="F46" i="10"/>
  <c r="E46" i="10"/>
  <c r="F45" i="10"/>
  <c r="E45" i="10"/>
  <c r="F44" i="10"/>
  <c r="E44" i="10"/>
  <c r="F43" i="10"/>
  <c r="E43" i="10"/>
  <c r="F42" i="10"/>
  <c r="E42" i="10"/>
  <c r="F41" i="10"/>
  <c r="E41" i="10"/>
  <c r="F40" i="10"/>
  <c r="E40" i="10"/>
  <c r="F39" i="10"/>
  <c r="E39" i="10"/>
  <c r="F38" i="10"/>
  <c r="E38" i="10"/>
  <c r="F37" i="10"/>
  <c r="E37" i="10"/>
  <c r="F36" i="10"/>
  <c r="E36" i="10"/>
  <c r="F35" i="10"/>
  <c r="E35" i="10"/>
  <c r="F34" i="10"/>
  <c r="E34" i="10"/>
  <c r="F33" i="10"/>
  <c r="E33" i="10"/>
  <c r="F32" i="10"/>
  <c r="E32" i="10"/>
  <c r="F31" i="10"/>
  <c r="E31" i="10"/>
  <c r="F30" i="10"/>
  <c r="E30" i="10"/>
  <c r="F29" i="10"/>
  <c r="E29" i="10"/>
  <c r="F28" i="10"/>
  <c r="E28" i="10"/>
  <c r="F27" i="10"/>
  <c r="E27" i="10"/>
  <c r="F26" i="10"/>
  <c r="E26" i="10"/>
  <c r="F25" i="10"/>
  <c r="E25" i="10"/>
  <c r="F24" i="10"/>
  <c r="E24" i="10"/>
  <c r="F23" i="10"/>
  <c r="E23" i="10"/>
  <c r="F22" i="10"/>
  <c r="E22" i="10"/>
  <c r="F21" i="10"/>
  <c r="E21" i="10"/>
  <c r="F20" i="10"/>
  <c r="E20" i="10"/>
  <c r="F19" i="10"/>
  <c r="E19" i="10"/>
  <c r="F18" i="10"/>
  <c r="E18" i="10"/>
  <c r="F17" i="10"/>
  <c r="E17" i="10"/>
  <c r="F16" i="10"/>
  <c r="E16" i="10"/>
  <c r="F15" i="10"/>
  <c r="E15" i="10"/>
  <c r="F14" i="10"/>
  <c r="E14" i="10"/>
  <c r="F12" i="10"/>
  <c r="E12" i="10"/>
  <c r="F11" i="10"/>
  <c r="E11" i="10"/>
  <c r="F10" i="10"/>
  <c r="E10" i="10"/>
  <c r="F9" i="10"/>
  <c r="E9" i="10"/>
  <c r="F8" i="10"/>
  <c r="E8" i="10"/>
</calcChain>
</file>

<file path=xl/sharedStrings.xml><?xml version="1.0" encoding="utf-8"?>
<sst xmlns="http://schemas.openxmlformats.org/spreadsheetml/2006/main" count="221" uniqueCount="165">
  <si>
    <t>Méthode d’évaluation</t>
  </si>
  <si>
    <t>Méthodes de projection</t>
  </si>
  <si>
    <t>Autre</t>
  </si>
  <si>
    <t>Ajustement au titre du risque – Approche fondée sur le coût du capital</t>
  </si>
  <si>
    <t>20+</t>
  </si>
  <si>
    <t>…</t>
  </si>
  <si>
    <t>Fin de l'exercice</t>
  </si>
  <si>
    <t>Groupe</t>
  </si>
  <si>
    <t>Justification du regroupement</t>
  </si>
  <si>
    <t>Montant cédé</t>
  </si>
  <si>
    <t>Nets</t>
  </si>
  <si>
    <t>Code d'identification du BSIF :</t>
  </si>
  <si>
    <t/>
  </si>
  <si>
    <t>Commentaires</t>
  </si>
  <si>
    <t>Taux d'actualisation total (en %)</t>
  </si>
  <si>
    <t>Catégorie de liquidité 1*</t>
  </si>
  <si>
    <t>Catégorie de liquidité 2</t>
  </si>
  <si>
    <t>* La catégorie de liquidité 1 est la catégorie la plus liquide ayant la prime d’illiquidité la plus faible et ainsi de suite.</t>
  </si>
  <si>
    <t>Rapport de l’actuaire désigné – Tableaux supplémentaires</t>
  </si>
  <si>
    <t xml:space="preserve">Identification </t>
  </si>
  <si>
    <t>Raison sociale de l'institution financière :</t>
  </si>
  <si>
    <r>
      <t xml:space="preserve">Protégé B 
</t>
    </r>
    <r>
      <rPr>
        <sz val="10"/>
        <rFont val="Arial"/>
        <family val="2"/>
      </rPr>
      <t xml:space="preserve">une fois rempli </t>
    </r>
  </si>
  <si>
    <t>Total</t>
  </si>
  <si>
    <t>Période (en années)</t>
  </si>
  <si>
    <t>Facteurs d'évolution des sinistres</t>
  </si>
  <si>
    <t>* Une évolution favorable s'entend d'une évolution négative et une évolution défavorable d'une évolution positive.</t>
  </si>
  <si>
    <t>Composition</t>
  </si>
  <si>
    <t>Rapports sinistres-primes prévus</t>
  </si>
  <si>
    <t>Méthode de répartition des primes (MRP)</t>
  </si>
  <si>
    <t>Méthode générale d'évaluation (MGE)</t>
  </si>
  <si>
    <t>Données sur les sinistres réels</t>
  </si>
  <si>
    <t>(Exprimé EN POURCENTAGE avec deux décimales)</t>
  </si>
  <si>
    <t>Catégorie de liquidité 3</t>
  </si>
  <si>
    <t>Catégorie de liquidité 4</t>
  </si>
  <si>
    <t>Catégorie de liquidité 5</t>
  </si>
  <si>
    <t>Net</t>
  </si>
  <si>
    <t>Cédé</t>
  </si>
  <si>
    <t>Courbe de référence pour les taux sans risque 
(en %)</t>
  </si>
  <si>
    <t>Base du niveau de confiance</t>
  </si>
  <si>
    <t>Niveau de confiance des ajustements au titre du risque à l'échelle de l'entité =</t>
  </si>
  <si>
    <t>Méthode utilisée pour établir l'ajustement au titre du risque appliqué au passif au titre des sinistres survenus (PSS)</t>
  </si>
  <si>
    <t>Méthode utilisée pour établir l'ajustement au titre du risque appliqué au passif au titre de la couverture restante (PCR)</t>
  </si>
  <si>
    <t>Préciser la raison principale si l'évolution est importante</t>
  </si>
  <si>
    <t>Tableau 1 - Déclaration des données sur les portefeuilles</t>
  </si>
  <si>
    <t>Date de fin de la période (AAAA-MM-DD) :</t>
  </si>
  <si>
    <t>Nom du portefeuille**</t>
  </si>
  <si>
    <t>Branches d'assurance de l'actuaire désigné*</t>
  </si>
  <si>
    <t>Tableau 2 - Courbe de taux d'actualisation</t>
  </si>
  <si>
    <t>(Exprimé EN POURCENTAGE, avec deux décimales)</t>
  </si>
  <si>
    <t>Fin de l'exercice*</t>
  </si>
  <si>
    <t>Tableau 3 - Courbe de taux d’actualisation</t>
  </si>
  <si>
    <t>Portefeuille*</t>
  </si>
  <si>
    <t>Montant de l'ajustement au titre du risque appliqué au PSS 
(en milliers de dollars)</t>
  </si>
  <si>
    <t>Montant de l'ajustement au titre du risque appliqué au PCR (méthode générale d'évaluation)
(en milliers de dollars)</t>
  </si>
  <si>
    <t>Montant de l'ajustement au titre du risque appliqué au PCR (méthode de la répartition des primes si les groupes de contrats sont déficitaires)
(en milliers de dollars)</t>
  </si>
  <si>
    <t>* Inscrire le nom du portefeuille.</t>
  </si>
  <si>
    <t>Tableau 5 - Ajustement au titre du risque cédé</t>
  </si>
  <si>
    <t>Montant de l'ajustement au titre du risque appliqué au PSS
(en milliers de dollars)</t>
  </si>
  <si>
    <t>Méthode utilisée pour établir l'ajustement au titre du risque appliqué au passif au titre de la couverture restante (PCR)
(en milliers de dollars)</t>
  </si>
  <si>
    <t>Montant projeté du capital
(en milliers de dollars)</t>
  </si>
  <si>
    <t>Taux du coût du capital
(en %)</t>
  </si>
  <si>
    <t>*Aucune note</t>
  </si>
  <si>
    <t>Tableau 7 - Ajustement au titre du risque cédé – Approche fondée sur le coût du capital appliqué au passif au titre des sinistres survenus</t>
  </si>
  <si>
    <t>Tableau 8 - Ajustement au titre du risque brut – Approche fondée sur le coût du capital</t>
  </si>
  <si>
    <t>Taux d’actualisation
(en %)</t>
  </si>
  <si>
    <t>Tableau 9 - Ajustement au titre du risque cédé – Approche fondée sur le coût du capital</t>
  </si>
  <si>
    <t>Branches d'assurance de l’actuaire désigné**</t>
  </si>
  <si>
    <t>**Inscrire le nom des branches d'assurance de l'actuaire désigné.</t>
  </si>
  <si>
    <t xml:space="preserve">Évolution*
(en milliers de dollars)
(01) x [(02) - (03)] </t>
  </si>
  <si>
    <t>Rapport sinistres-primes ultime non actualisé pour les périodes précédentes à la fin de l'exercice en cours
(en %)</t>
  </si>
  <si>
    <t>Rapport sinistres-primes ultime non actualisé à la fin de l’exercice précédent
(en %)</t>
  </si>
  <si>
    <t>Tableau 14 - Groupe de contrats</t>
  </si>
  <si>
    <t>Méthode d'évaluation</t>
  </si>
  <si>
    <t>Pour les contrats de réassurance détenus</t>
  </si>
  <si>
    <t>a) Nom du pair examinateur</t>
  </si>
  <si>
    <t>b) Nom du cabinet d'experts-conseils</t>
  </si>
  <si>
    <t>c) Examen limité ou complet?</t>
  </si>
  <si>
    <t>d) Examen antérieur ou postérieur à la diffusion?</t>
  </si>
  <si>
    <t>e) Le pair examinateur a-t-il formulé des recommandations?</t>
  </si>
  <si>
    <t>g) Les recommandations étaient-elles importantes?</t>
  </si>
  <si>
    <t>Net ou cédé</t>
  </si>
  <si>
    <t>Niveaux de confiance</t>
  </si>
  <si>
    <t>Technique d'estimation de l'ajustement au titre du risque</t>
  </si>
  <si>
    <t>Fondée sur les techniques quantiles</t>
  </si>
  <si>
    <t>Fondée sur le coût du capital</t>
  </si>
  <si>
    <t>Fondée sur la marge</t>
  </si>
  <si>
    <t>Hybride</t>
  </si>
  <si>
    <t>Regroupement</t>
  </si>
  <si>
    <t>Déficitaire au moment de la comptabilisation</t>
  </si>
  <si>
    <t>Au moment de la comptabilisation initiale, pas de possibilité importante de devenir déficitaire par la suite</t>
  </si>
  <si>
    <t>Autres</t>
  </si>
  <si>
    <t>Taux sans risque 
(en %)</t>
  </si>
  <si>
    <t>Évaluations ultimes non actualisées à la fin de l'exercice précédent
(en milliers de dollars)</t>
  </si>
  <si>
    <t>Évolution*
(en milliers de dollars)
(01) - (02)</t>
  </si>
  <si>
    <t>Rapport sinistres-primes ultime non actualisé pour les périodes précédentes à la fin de l'exercice en cours (en %)</t>
  </si>
  <si>
    <t>Rapport sinistres-primes ultime non actualisé à la fin de l'exercice précédent (en %)</t>
  </si>
  <si>
    <t>Résultats réels p/r prévisions</t>
  </si>
  <si>
    <t>Net ou cédé (année de souscription ou année d'assurance)</t>
  </si>
  <si>
    <t>Net (année de souscription ou année d'assurance)</t>
  </si>
  <si>
    <t>Cédé (année de souscription ou année d'assurance)</t>
  </si>
  <si>
    <t>Menus déroulants</t>
  </si>
  <si>
    <t>Tableau 4 - Ajustement au titre du risque brut</t>
  </si>
  <si>
    <t>Tableau 6 - Ajustement au titre du risque brut – Approche fondée sur le coût du capital appliqué au passif au titre des sinistres survenus</t>
  </si>
  <si>
    <t>pour le PCR selon la MGE, y compris les groupes de contrats déficitaires évalués selon la MRP</t>
  </si>
  <si>
    <t>Tableau 10 - Comparaison des résultats techniques bruts réels avec les résultats techniques bruts prévus de l'évaluation de fin d'exercice précédente par année de survenance</t>
  </si>
  <si>
    <t>Tableau 11 - Comparaison des résultats techniques bruts réels avec les résultats techniques bruts prévus de l'évaluation de fin d'exercice précédente par année de souscription ou d'assurance</t>
  </si>
  <si>
    <t>Tableau 12 - Comparaison des résultats techniques réels avec les résultats techniques prévus de l'évaluation de fin d'exercice précédente par année de survenance</t>
  </si>
  <si>
    <t>Tableau 13 - Comparaison des résultats techniques réels avec les résultats techniques prévus de l'évaluation de fin d'exercice précédente par année de souscription ou d'assurance</t>
  </si>
  <si>
    <t>Brut</t>
  </si>
  <si>
    <t>Courbes de référence pour les catégories de liquidité et d'illiquidité – Activités au Canada seulement, à la fin de l'exercice en cours</t>
  </si>
  <si>
    <t>Primes de liquidité pour la catégorie de liquidité
(en %)</t>
  </si>
  <si>
    <t xml:space="preserve"> Primes de liquidité pour la catégorie d'illiquidité
(en %)</t>
  </si>
  <si>
    <t>Taux d'actualisation totale pour la catégorie de liquidité (en %)</t>
  </si>
  <si>
    <t>Taux d'actualisation total pour la catégorie d'illiquidité (en %)</t>
  </si>
  <si>
    <t>* Fournir les données des courbes de référence (jusqu'à la dernière année des flux de trésorerie projetés)</t>
  </si>
  <si>
    <t>* Si les branches d'assurance de l'actuaire désigné ne correspondent pas exactement aux branches du portefeuille, l'actuaire désigné doit inclure toutes les branches d'assurance de l'actuaire désigné affectées dans chaque portefeuille correspondant.</t>
  </si>
  <si>
    <t>Pour les contrats d'assurance (ou de réassurance) émis</t>
  </si>
  <si>
    <t>** Inscrire le nom du portefeuille dans la colonne A à chacune des lignes.</t>
  </si>
  <si>
    <t>* Inscrire le nom du portefeuille dans la colonne A à chacune des lignes.</t>
  </si>
  <si>
    <t>*Inscrire le nom du portefeuille dans la colonne A à chacune des lignes.</t>
  </si>
  <si>
    <t>Tableau 16 - Examen par des pairs du rapport de l'actuaire désigné</t>
  </si>
  <si>
    <t>f) Si l’examen est antérieur à la diffusion, l’actuaire désigné a-t-il donné suite aux recommandations dans le RAD en vigueur? (Si l’examen est postérieur à la diffusion, laisser ce champ vide.)</t>
  </si>
  <si>
    <t>Tableau 15 - Groupe de contrats</t>
  </si>
  <si>
    <t>Évaluations ultimes non actualisées pour les périodes précédentes à la fin de l'exercice en cours
(en milliers de dollars)</t>
  </si>
  <si>
    <t>Produits des activités d’assurance/primes acquises à la fin de l'exercice précédent
(en milliers de dollars)</t>
  </si>
  <si>
    <t>Instructions</t>
  </si>
  <si>
    <t>Les assureurs multirisques doivent soumettre un classeur renfermant des données supplémentaires (tableaux supplémentaires) avec leur rapport de l’actuaire désigné (RAD). Le présent guide a pour objet d’aider les assureurs à remplir leurs tableaux supplémentaires. Vous trouverez ci-dessous de plus amples instructions sur le sujet.</t>
  </si>
  <si>
    <t>Instructions générales</t>
  </si>
  <si>
    <t>Les instructions suivantes s’appliquent à la préparation des tableaux supplémentaires:
-Retourner le présent classeur au BSIF sous la forme d’un « relevé non structuré » dans le Système de déclaration réglementaire (SDR) au plus tard 60 jours après la fin de l’exercice financier.
-Indiquer tous les montants en milliers de dollars canadiens.
-Fournir des données quantitatives à jour, à la date de clôture d’exercice de l’assureur, sauf indication contraire.
-Déclarer toutes les données sur une base consolidée si le RAD a été préparé sur une base consolidée. Autrement, les données peuvent être déclarées sur une base non consolidée.
-Ne pas modifier les tableaux. Il ne faut pas insérer ou supprimer de lignes ou de colonnes, renommer les onglets ou modifier la présentation des cellules du classeur. Les demandes de changement au classeur doivent être transmises à AARinquiryPC@osfi-bsif.gc.ca.
-Fournir les données demandées à un niveau plus granulaire que le niveau d’agrégation des montants recueillis par l’assureur. Décrire la méthode de répartition utilisée dans la boîte de commentaires prévue à cette fin.
-Si nécessaire, ajouter des renseignements complémentaires dans la boîte de texte prévue à cet effet sous chaque tableau, afin de fournir des explications sur les montants saisis.
-Dans les cellules contenant un menu déroulant, utiliser le menu pour fournir l’information demandée. Il est également possible d’entrer manuellement les valeurs figurant dans le menu déroulant. Les cellules contenant un menu déroulant se trouvent dans la section du titre des tableaux 4, 12 et 13, et sont encadrées par une double ligne.
-Les lignes et les colonnes des tableaux du présent classeur sont numérotées. Les renvois numériques à une ligne ou une colonne d’un tableau dans le présent document font renvoi au protocole de numérotation utilisé et non au numéro de ligne ou de colonne dans Excel.
Nous nous attendons à ce que les assureurs procèdent à un contrôle de la qualité des données fournies avant de nous transmettre leurs tableaux supplémentaires, notamment en s’assurant que les valeurs sont exprimées en milliers de dollars et comprennent le bon nombre de décimales. Les assureurs doivent également valider la qualité et l’intégrité des données fournies. Par exemple, les valeurs saisies dans les cellules requises doivent être en milliers de dollars et les données doivent être uniformes dans l’ensemble du classeur.
Nous pourrions demander aux assureurs de corriger certaines erreurs (p. ex., dans les cas où ils n’auraient pas suivi les présentes instructions) et de soumettre de nouveau leurs tableaux supplémentaires.
Les assureurs peuvent transmettre à l’adresse AARinquiryPC@osfi-bsif.gc.ca leurs questions au sujet des tableaux supplémentaires.</t>
  </si>
  <si>
    <t>Indiquez le nom et le code d’identification de l’assureur.</t>
  </si>
  <si>
    <t>Page couverture</t>
  </si>
  <si>
    <t>Tableau 1, Déclaration des données sur les portefeuilles</t>
  </si>
  <si>
    <t>Ce tableau vise à établir une correspondance entre les branches du portefeuille en vertu de la norme IFRS 17 et les branches d’assurance de l’actuaire désigné. Remplissez le tableau en suivant les instructions ci-dessous :
-Fournissez une liste des portefeuilles de l’assureur définis en vertu de la norme IFRS 17 dans la colonne intitulée « Nom du portefeuille ».
-Énumérez les branches d’assurance de l’actuaire désigné incluses dans chaque portefeuille dans la colonne intitulée « Branches d’assurance de l’actuaire désigné ». Si les branches du portefeuille ne correspondent pas exactement aux branches d’assurance de l’actuaire désigné, l’actuaire désigné doit inclure toutes les branches d’assurance de l’actuaire désigné affectées dans chaque portefeuille correspondant.</t>
  </si>
  <si>
    <t>Tableau 2, Courbe de taux d’actualisation de référence</t>
  </si>
  <si>
    <t>Ce tableau vise à recueillir des données sur les courbes de référence des portefeuilles les plus liquides et les plus illiquides, ainsi que sur les taux sans risque et les primes d’illiquidité qui les composent.
Le taux d’actualisation total doit correspondre au taux sans risque, plus la prime d’illiquidité applicable. Les taux sans risque et les taux d’actualisation totaux peuvent être exprimés sous forme de taux à terme ou de taux au comptant, à condition d’être uniformes. Fournissez une description du fondement des taux d’actualisation dans la boîte de commentaires.</t>
  </si>
  <si>
    <t>Tableau 3, Courbe de taux d’actualisation</t>
  </si>
  <si>
    <t>Ce tableau vise à recueillir des données sur les taux sans risque et les taux d’actualisation totaux par catégorie de liquidité.
Vous pouvez fournir des taux d’actualisation totaux pour un maximum de cinq catégories. Les taux d’actualisation doivent être présentés de la catégorie la plus liquide à la catégorie la plus illiquide. La catégorie de liquidité 1 désigne les éléments les plus liquides et ainsi de suite.
Les taux sans risque et les taux d’actualisation peuvent être exprimés sous forme de taux à terme ou de taux au comptant, à condition d’être uniformes. Fournissez une description du fondement des taux dans la boîte de commentaires.</t>
  </si>
  <si>
    <t>Tableau 4, Ajustement au titre du risque brut</t>
  </si>
  <si>
    <t>Tableau 5, Ajustement au titre du risque cédé</t>
  </si>
  <si>
    <t>Ce tableau vise à recueillir des données sur les montants et les techniques utilisés pour déterminer l’AR des contrats de réassurance détenus. Les données recueillies dans ce tableau sont semblables à celles recueillies dans le Tableau 4 pour les contrats d’assurance ou de réassurance émis.</t>
  </si>
  <si>
    <t>Tableau 6, Ajustement au titre du risque brut – Approche fondée sur le coût du capital appliqué au passif au titre des sinistres survenus</t>
  </si>
  <si>
    <t>Ce tableau vise à recueillir des données sur les calculs relatifs au coût du capital. Vous ne devez le remplir que si vous utilisez l’approche fondée sur le coût du capital afin de calculer l’AR pour le PSS dans le cadre de contrats d’assurance ou de réassurance.
On s’attend à ce que vous indiquiez dans le tableau les éléments du calcul de l’AR se rapportant spécifiquement au montant projeté du capital, au taux du coût du capital et au taux d’actualisation. Le montant projeté du capital doit être déterminé dans le cas des contrats d’assurance ou de réassurance émis. Les montants présentés dans le tableau doivent correspondre au coût du capital total utilisé dans le calcul de l’AR pour le PSS.</t>
  </si>
  <si>
    <t>Tableau 7, Ajustement au titre du risque cédé – Approche fondée sur le coût du capital appliqué au passif au titre des sinistres survenus</t>
  </si>
  <si>
    <t>Ce tableau vise à recueillir des données sur la détermination de l’AR pour le PSS de contrats de réassurance détenus. Si cette composante de l’AR est déterminée au moyen de l’approche fondée sur le coût du capital, remplissez ce tableau. Le tableau doit être rempli en suivant les mêmes instructions que celles du Tableau 6.</t>
  </si>
  <si>
    <t>Tableau 8, Ajustement au titre du risque brut – Approche fondée sur le coût du capital</t>
  </si>
  <si>
    <t>Ce tableau vise à recueillir des données sur la détermination de l’AR pour le PCR des contrats d’assurance ou de réassurance émis. Vous ne devez le remplir que si vous utilisez l’approche fondée sur le coût du capital pour calculer le PCR. Le tableau doit être rempli en suivant les mêmes instructions que celles du Tableau 6.</t>
  </si>
  <si>
    <t>Tableau 9, Ajustement au titre du risque cédé – Approche fondée sur le coût du capital</t>
  </si>
  <si>
    <t>Ce tableau vise à recueillir des données sur la détermination de l’AR pour le PCR des contrats de réassurance détenus. Vous ne devez le remplir que si vous utilisez l’approche fondée sur le coût du capital afin de calculer l’AR pour le PCR. Le tableau doit être rempli en suivant les mêmes instructions que celles du Tableau 6.</t>
  </si>
  <si>
    <t>Tableau 10, Comparaison des résultats techniques bruts réels avec les résultats techniques bruts prévus de l’évaluation de fin d’exercice précédente par année de survenance</t>
  </si>
  <si>
    <t>Ce tableau vise à recueillir les données requises pour analyser l’évolution des éléments de passif à la fin de l’exercice précédent.
Les assureurs devraient fournir des estimations ultimes non actualisées des sinistres à la fin de l’exercice précédent et des estimations ultimes non actualisées des sinistres de l’exercice précédent à la fin de l’exercice en cours pour chaque branche d’assurance de l’actuaire désigné. L’évolution par rapport à l’exercice précédent, c. à d. la différence entre les estimations pour l’exercice précédent et les estimations pour l’exercice en cours, est un montant calculé. Lorsque l’évolution par rapport à l’exercice précédent est importante, choisissez dans la liste déroulante le facteur déterminant qui explique ce résultat.
Il ne faut pas actualiser les sinistres estimés.
Présentez les sinistres estimés de manière brute (c. à d. en déterminant les sinistres estimés pour les contrats d’assurance et de réassurance émis, en excluant les sinistres estimés recouvrables au titre des contrats de réassurance détenus).</t>
  </si>
  <si>
    <t>Tableau 11, Comparaison des résultats techniques bruts réels avec les résultats techniques bruts prévus de l’évaluation de fin d’exercice précédente par année de souscription ou d’assurance</t>
  </si>
  <si>
    <t>Ce tableau vise à recueillir les données requises pour analyser l’évolution des sinistres découlant de l’exercice précédent.
Pour chaque branche d’assurance, indiquez le produit des activités d’assurance à la fin de l’exercice précédent, les rapports sinistres-primes ultimes estimés de la période précédente à la fin de l’exercice précédent, et les rapports sinistres-primes ultimes estimés de la période précédente à la fin de l’exercice en cours. La valeur en dollars de l’évolution entre les estimations à la fin de l’exercice précédent par rapport à celles à la fin de l’exercice en cours est calculée dans le tableau. Si les estimations indiquent un changement important, choisissez dans la liste déroulante le facteur déterminant qui explique ce résultat.
Utilisez les estimations sur les sinistres non actualisées pour déterminer les rapports sinistres-primes ultimes.
Déterminez les rapports sinistres-primes ultimes de manière brute (c. à d. en estimant les rapports sinistres-primes ultimes pour les contrats d’assurance et de réassurance émis, en excluant les sinistres estimés recouvrables au titre des contrats de réassurance détenus).</t>
  </si>
  <si>
    <t>Tableau 12, Comparaison des résultats techniques réels avec les résultats techniques prévus de l’évaluation de fin d’exercice précédente par année de survenance</t>
  </si>
  <si>
    <t>Ce tableau vise à recueillir des données semblables à celles recueillies au Tableau 10, mais pour les contrats de réassurance détenus (cédés) ou les contrats d’assurance nets des contrats de réassurance détenus (nets). Faites un choix dans la liste déroulante au haut de la page.</t>
  </si>
  <si>
    <t>Tableau 13, Comparaison des résultats techniques réels avec les résultats techniques prévus de l’évaluation de fin d’exercice précédente par année de souscription ou d’assurance</t>
  </si>
  <si>
    <t>Ce tableau vise à recueillir des données semblables à celles recueillies au Tableau 11, mais les renseignements demandés visent les contrats de réassurance détenus (cédés) ou les contrats d’assurance nets des contrats de réassurance détenus (nets). Faites un choix dans la liste déroulante au haut de la page.</t>
  </si>
  <si>
    <t>Tableau 14, Groupe de contrats pour les contrats d’assurance (ou de réassurance) émis</t>
  </si>
  <si>
    <t>Ce tableau vise à recueillir des données sur les groupes de contrats pour les contrats d’assurance émis (y compris les contrats de réassurance acceptés), par portefeuille. Les renseignements que vous devez fournir pour chaque groupe de rentabilité comprennent :
-le nom du portefeuille auquel appartient le groupe de rentabilité;
-le groupe de rentabilité (déficitaire à l’origine, pas de possibilité importante de devenir déficitaire ou autre) − à sélectionner parmi les options offertes dans la liste déroulante;
-les types d’activités que le groupe couvre (p. ex., assurance automobile pour les particuliers en Ontario, assurance automobile pour les particuliers en Alberta);
-la méthode d’évaluation utilisée pour le groupe (c. à d. MGE ou MRP);
-la justification du regroupement.</t>
  </si>
  <si>
    <t>Tableau 15, Groupe de contrats pour les contrats de réassurance détenus</t>
  </si>
  <si>
    <t>Ce tableau vise à recueillir des données sur les groupes de contrats pour les contrats de réassurance détenus, par portefeuille. Les renseignements que vous devez fournir pour chaque groupe de rentabilité comprennent :
-le nom du portefeuille auquel appartient le groupe de rentabilité;
-le groupe de rentabilité (déficitaire à l’origine, pas de possibilité importante de devenir déficitaire ou autre) − à sélectionner parmi les options offertes dans la liste déroulante;
-les types d’activités que le groupe couvre (p. ex., assurance automobile pour les particuliers en Ontario, assurance automobile pour les particuliers en Alberta);
-la méthode d’évaluation utilisée pour le groupe (c. à d. MGE ou MRP);
-la justification du regroupement.</t>
  </si>
  <si>
    <t>Tableau 16, Examen par des pairs du rapport de l’actuaire désigné</t>
  </si>
  <si>
    <t>Ce tableau vise à recueillir des données sur l’examen par des pairs du RAD.</t>
  </si>
  <si>
    <r>
      <t xml:space="preserve">Évolution* 
(en milliers de dollars)
</t>
    </r>
    <r>
      <rPr>
        <b/>
        <sz val="12"/>
        <rFont val="Verdana"/>
        <family val="2"/>
      </rPr>
      <t>(01) x [(02) - (03)]</t>
    </r>
  </si>
  <si>
    <r>
      <rPr>
        <b/>
        <sz val="12"/>
        <rFont val="Verdana"/>
        <family val="2"/>
      </rPr>
      <t>Produits des activités d’assurance/primes acquises à la fin de l'exercice précédent</t>
    </r>
    <r>
      <rPr>
        <b/>
        <sz val="12"/>
        <color theme="1"/>
        <rFont val="Verdana"/>
        <family val="2"/>
      </rPr>
      <t xml:space="preserve">
(en milliers de dollars)</t>
    </r>
  </si>
  <si>
    <t>Ce tableau vise à recueillir des données sur les montants et les techniques se rapportant à l’ajustement au titre du risque non financier (AR).
Pour chaque portefeuille, indiquez le montant de l’AR et la technique utilisés afin de déterminer l’AR pour le passif au titre des sinistres survenus (PSS) et pour le passif au titre de la couverture restante (PCR) si la méthode générale d’évaluation est employée. En outre, indiquez le montant de l’AR utilisé pour les contrats évalués selon la méthode de la répartition des primes (MRP) pour les groupes qui sont déficitaires. Les montants des AR doivent être fournis seulement pour les contrats d’assurance ou les contrats de réassurance émis (c. à d. sur une base brute).
Utilisez les menus déroulants pour indiquer les techniques utilisées pour déterminer l’AR, et ce, pour chaque élément de passif.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</si>
</sst>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_(* \(#,##0.00\);_(* &quot;-&quot;??_);_(@_)"/>
    <numFmt numFmtId="164" formatCode="_-* #,##0.00_-;\-* #,##0.00_-;_-* &quot;-&quot;??_-;_-@_-"/>
    <numFmt numFmtId="165" formatCode="General_)"/>
    <numFmt numFmtId="166" formatCode="0.0%"/>
    <numFmt numFmtId="167" formatCode="&quot;$&quot;#,##0.00"/>
    <numFmt numFmtId="168" formatCode="\(0#\)"/>
    <numFmt numFmtId="169" formatCode="0\ %"/>
  </numFmts>
  <fonts count="38" x14ac:knownFonts="1">
    <font>
      <sz val="11"/>
      <color theme="1"/>
      <name val="Calibri"/>
      <family val="2"/>
      <scheme val="minor"/>
    </font>
    <font>
      <sz val="11"/>
      <color theme="1"/>
      <name val="Times New Roman"/>
      <family val="1"/>
    </font>
    <font>
      <b/>
      <sz val="11"/>
      <color theme="1"/>
      <name val="Times New Roman"/>
      <family val="1"/>
    </font>
    <font>
      <sz val="12"/>
      <name val="Arial"/>
      <family val="2"/>
    </font>
    <font>
      <sz val="10"/>
      <name val="Arial"/>
      <family val="2"/>
    </font>
    <font>
      <sz val="11"/>
      <name val="Calibri"/>
      <family val="2"/>
      <scheme val="minor"/>
    </font>
    <font>
      <sz val="10"/>
      <name val="Times New Roman"/>
      <family val="1"/>
    </font>
    <font>
      <sz val="10"/>
      <name val="Helv"/>
      <family val="2"/>
    </font>
    <font>
      <b/>
      <sz val="10"/>
      <name val="Arial"/>
      <family val="2"/>
    </font>
    <font>
      <b/>
      <sz val="18"/>
      <name val="Arial"/>
      <family val="2"/>
    </font>
    <font>
      <u/>
      <sz val="11"/>
      <color theme="10"/>
      <name val="Calibri"/>
      <family val="2"/>
      <scheme val="minor"/>
    </font>
    <font>
      <sz val="11"/>
      <color theme="1"/>
      <name val="Calibri"/>
      <family val="2"/>
      <scheme val="minor"/>
    </font>
    <font>
      <sz val="10"/>
      <name val="Verdana"/>
      <family val="2"/>
    </font>
    <font>
      <b/>
      <sz val="12"/>
      <name val="Verdana"/>
      <family val="2"/>
    </font>
    <font>
      <b/>
      <sz val="14"/>
      <name val="Verdana"/>
      <family val="2"/>
    </font>
    <font>
      <b/>
      <sz val="11"/>
      <name val="Verdana"/>
      <family val="2"/>
    </font>
    <font>
      <sz val="11"/>
      <name val="Verdana"/>
      <family val="2"/>
    </font>
    <font>
      <b/>
      <sz val="14"/>
      <color theme="1"/>
      <name val="Verdana"/>
      <family val="2"/>
    </font>
    <font>
      <b/>
      <sz val="12"/>
      <color theme="1"/>
      <name val="Verdana"/>
      <family val="2"/>
    </font>
    <font>
      <sz val="11"/>
      <color theme="1"/>
      <name val="Verdana"/>
      <family val="2"/>
    </font>
    <font>
      <sz val="12"/>
      <color theme="1"/>
      <name val="Verdana"/>
      <family val="2"/>
    </font>
    <font>
      <sz val="12"/>
      <name val="Verdana"/>
      <family val="2"/>
    </font>
    <font>
      <sz val="12"/>
      <color theme="0"/>
      <name val="Verdana"/>
      <family val="2"/>
    </font>
    <font>
      <b/>
      <sz val="11"/>
      <color theme="1"/>
      <name val="Verdana"/>
      <family val="2"/>
    </font>
    <font>
      <b/>
      <sz val="10"/>
      <name val="Verdana"/>
      <family val="2"/>
    </font>
    <font>
      <b/>
      <sz val="10"/>
      <color theme="1"/>
      <name val="Verdana"/>
      <family val="2"/>
    </font>
    <font>
      <b/>
      <u/>
      <sz val="12"/>
      <color theme="1"/>
      <name val="Verdana"/>
      <family val="2"/>
    </font>
    <font>
      <sz val="8"/>
      <name val="Arial"/>
      <family val="2"/>
    </font>
    <font>
      <b/>
      <sz val="15"/>
      <color theme="3"/>
      <name val="Calibri"/>
      <family val="2"/>
      <scheme val="minor"/>
    </font>
    <font>
      <b/>
      <sz val="13"/>
      <color theme="3"/>
      <name val="Calibri"/>
      <family val="2"/>
      <scheme val="minor"/>
    </font>
    <font>
      <b/>
      <sz val="13"/>
      <color theme="3"/>
      <name val="Verdana"/>
      <family val="2"/>
    </font>
    <font>
      <b/>
      <sz val="14"/>
      <color theme="3"/>
      <name val="Verdana"/>
      <family val="2"/>
    </font>
    <font>
      <b/>
      <sz val="12"/>
      <color indexed="8"/>
      <name val="Verdana"/>
      <family val="2"/>
    </font>
    <font>
      <b/>
      <sz val="18"/>
      <name val="Verdana"/>
      <family val="2"/>
    </font>
    <font>
      <sz val="12"/>
      <color theme="1"/>
      <name val="Calibri"/>
      <family val="2"/>
      <scheme val="minor"/>
    </font>
    <font>
      <sz val="12"/>
      <name val="Calibri"/>
      <family val="2"/>
      <scheme val="minor"/>
    </font>
    <font>
      <sz val="12"/>
      <name val="Times New Roman"/>
      <family val="1"/>
    </font>
    <font>
      <u/>
      <sz val="12"/>
      <color theme="10"/>
      <name val="Calibri"/>
      <family val="2"/>
      <scheme val="minor"/>
    </font>
  </fonts>
  <fills count="2">
    <fill>
      <patternFill patternType="none"/>
    </fill>
    <fill>
      <patternFill patternType="gray125"/>
    </fill>
  </fills>
  <borders count="54">
    <border>
      <left/>
      <right/>
      <top/>
      <bottom/>
      <diagonal/>
    </border>
    <border>
      <left/>
      <right style="medium">
        <color auto="1"/>
      </right>
      <top/>
      <bottom style="medium">
        <color auto="1"/>
      </bottom>
      <diagonal/>
    </border>
    <border>
      <left/>
      <right/>
      <top style="medium">
        <color auto="1"/>
      </top>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thin">
        <color auto="1"/>
      </right>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right style="medium">
        <color auto="1"/>
      </right>
      <top style="medium">
        <color auto="1"/>
      </top>
      <bottom style="thin">
        <color auto="1"/>
      </bottom>
      <diagonal/>
    </border>
    <border>
      <left style="medium">
        <color auto="1"/>
      </left>
      <right style="thin">
        <color auto="1"/>
      </right>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medium">
        <color auto="1"/>
      </left>
      <right/>
      <top style="medium">
        <color auto="1"/>
      </top>
      <bottom/>
      <diagonal/>
    </border>
    <border>
      <left style="medium">
        <color auto="1"/>
      </left>
      <right/>
      <top style="medium">
        <color auto="1"/>
      </top>
      <bottom style="medium">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medium">
        <color auto="1"/>
      </bottom>
      <diagonal/>
    </border>
    <border>
      <left style="medium">
        <color auto="1"/>
      </left>
      <right style="medium">
        <color auto="1"/>
      </right>
      <top style="thin">
        <color auto="1"/>
      </top>
      <bottom style="thin">
        <color auto="1"/>
      </bottom>
      <diagonal/>
    </border>
    <border>
      <left/>
      <right style="medium">
        <color auto="1"/>
      </right>
      <top style="thin">
        <color auto="1"/>
      </top>
      <bottom style="medium">
        <color auto="1"/>
      </bottom>
      <diagonal/>
    </border>
    <border>
      <left style="medium">
        <color auto="1"/>
      </left>
      <right/>
      <top style="medium">
        <color auto="1"/>
      </top>
      <bottom style="thin">
        <color auto="1"/>
      </bottom>
      <diagonal/>
    </border>
    <border>
      <left style="medium">
        <color auto="1"/>
      </left>
      <right/>
      <top/>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medium">
        <color auto="1"/>
      </left>
      <right/>
      <top/>
      <bottom style="medium">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medium">
        <color auto="1"/>
      </right>
      <top style="medium">
        <color auto="1"/>
      </top>
      <bottom style="thin">
        <color auto="1"/>
      </bottom>
      <diagonal/>
    </border>
    <border>
      <left style="medium">
        <color auto="1"/>
      </left>
      <right style="medium">
        <color auto="1"/>
      </right>
      <top/>
      <bottom style="thin">
        <color auto="1"/>
      </bottom>
      <diagonal/>
    </border>
    <border>
      <left/>
      <right/>
      <top style="medium">
        <color indexed="64"/>
      </top>
      <bottom style="thin">
        <color indexed="64"/>
      </bottom>
      <diagonal/>
    </border>
    <border>
      <left style="medium">
        <color auto="1"/>
      </left>
      <right/>
      <top/>
      <bottom style="thin">
        <color auto="1"/>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double">
        <color indexed="64"/>
      </left>
      <right style="double">
        <color indexed="64"/>
      </right>
      <top style="double">
        <color indexed="64"/>
      </top>
      <bottom style="double">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right/>
      <top/>
      <bottom style="medium">
        <color auto="1"/>
      </bottom>
      <diagonal/>
    </border>
    <border>
      <left/>
      <right style="medium">
        <color auto="1"/>
      </right>
      <top/>
      <bottom style="thin">
        <color auto="1"/>
      </bottom>
      <diagonal/>
    </border>
    <border>
      <left/>
      <right style="medium">
        <color auto="1"/>
      </right>
      <top style="thin">
        <color auto="1"/>
      </top>
      <bottom style="thin">
        <color auto="1"/>
      </bottom>
      <diagonal/>
    </border>
    <border>
      <left/>
      <right/>
      <top/>
      <bottom style="double">
        <color auto="1"/>
      </bottom>
      <diagonal/>
    </border>
    <border>
      <left/>
      <right/>
      <top/>
      <bottom style="thick">
        <color theme="4"/>
      </bottom>
      <diagonal/>
    </border>
    <border>
      <left/>
      <right/>
      <top/>
      <bottom style="thick">
        <color theme="4" tint="0.499984740745262"/>
      </bottom>
      <diagonal/>
    </border>
    <border>
      <left/>
      <right style="thin">
        <color auto="1"/>
      </right>
      <top style="thin">
        <color auto="1"/>
      </top>
      <bottom style="thin">
        <color auto="1"/>
      </bottom>
      <diagonal/>
    </border>
    <border>
      <left/>
      <right style="thin">
        <color auto="1"/>
      </right>
      <top style="medium">
        <color indexed="64"/>
      </top>
      <bottom style="thin">
        <color auto="1"/>
      </bottom>
      <diagonal/>
    </border>
  </borders>
  <cellStyleXfs count="13">
    <xf numFmtId="0" fontId="0" fillId="0" borderId="0"/>
    <xf numFmtId="165" fontId="3" fillId="0" borderId="0"/>
    <xf numFmtId="164" fontId="3" fillId="0" borderId="0" applyFont="0" applyFill="0" applyBorder="0" applyAlignment="0" applyProtection="0"/>
    <xf numFmtId="0" fontId="4" fillId="0" borderId="0"/>
    <xf numFmtId="0" fontId="4" fillId="0" borderId="0"/>
    <xf numFmtId="43" fontId="11" fillId="0" borderId="0" applyFont="0" applyFill="0" applyBorder="0" applyAlignment="0" applyProtection="0"/>
    <xf numFmtId="0" fontId="4" fillId="0" borderId="0"/>
    <xf numFmtId="0" fontId="7" fillId="0" borderId="0"/>
    <xf numFmtId="0" fontId="10" fillId="0" borderId="0" applyNumberFormat="0" applyFill="0" applyBorder="0" applyAlignment="0" applyProtection="0"/>
    <xf numFmtId="9" fontId="11" fillId="0" borderId="0" applyFont="0" applyFill="0" applyBorder="0" applyAlignment="0" applyProtection="0"/>
    <xf numFmtId="43" fontId="4" fillId="0" borderId="0" applyFont="0" applyFill="0" applyBorder="0" applyAlignment="0" applyProtection="0"/>
    <xf numFmtId="0" fontId="28" fillId="0" borderId="50" applyNumberFormat="0" applyFill="0" applyAlignment="0" applyProtection="0"/>
    <xf numFmtId="0" fontId="29" fillId="0" borderId="51" applyNumberFormat="0" applyFill="0" applyAlignment="0" applyProtection="0"/>
  </cellStyleXfs>
  <cellXfs count="219">
    <xf numFmtId="0" fontId="0" fillId="0" borderId="0" xfId="0"/>
    <xf numFmtId="0" fontId="2" fillId="0" borderId="0" xfId="0" applyFont="1"/>
    <xf numFmtId="0" fontId="8" fillId="0" borderId="0" xfId="7" applyFont="1" applyAlignment="1">
      <alignment horizontal="right" vertical="top" wrapText="1"/>
    </xf>
    <xf numFmtId="0" fontId="9" fillId="0" borderId="0" xfId="7" applyFont="1" applyAlignment="1">
      <alignment horizontal="centerContinuous"/>
    </xf>
    <xf numFmtId="0" fontId="6" fillId="0" borderId="0" xfId="6" applyFont="1"/>
    <xf numFmtId="0" fontId="3" fillId="0" borderId="0" xfId="7" applyFont="1"/>
    <xf numFmtId="0" fontId="13" fillId="0" borderId="0" xfId="7" applyFont="1"/>
    <xf numFmtId="0" fontId="13" fillId="0" borderId="0" xfId="7" quotePrefix="1" applyFont="1" applyAlignment="1">
      <alignment horizontal="left"/>
    </xf>
    <xf numFmtId="0" fontId="17" fillId="0" borderId="0" xfId="0" applyFont="1"/>
    <xf numFmtId="0" fontId="18" fillId="0" borderId="16" xfId="0" applyFont="1" applyBorder="1" applyAlignment="1">
      <alignment horizontal="center" vertical="center" wrapText="1"/>
    </xf>
    <xf numFmtId="0" fontId="18" fillId="0" borderId="10" xfId="0" applyFont="1" applyBorder="1" applyAlignment="1">
      <alignment horizontal="center" vertical="center" wrapText="1"/>
    </xf>
    <xf numFmtId="0" fontId="19" fillId="0" borderId="0" xfId="0" applyFont="1"/>
    <xf numFmtId="0" fontId="20" fillId="0" borderId="17" xfId="0" applyFont="1" applyBorder="1" applyAlignment="1">
      <alignment horizontal="center" vertical="center" wrapText="1"/>
    </xf>
    <xf numFmtId="168" fontId="20" fillId="0" borderId="19" xfId="0" applyNumberFormat="1" applyFont="1" applyBorder="1" applyAlignment="1">
      <alignment horizontal="center" vertical="center" wrapText="1"/>
    </xf>
    <xf numFmtId="0" fontId="20" fillId="0" borderId="21" xfId="0" applyFont="1" applyBorder="1" applyAlignment="1" applyProtection="1">
      <alignment vertical="center" wrapText="1"/>
      <protection locked="0"/>
    </xf>
    <xf numFmtId="0" fontId="20" fillId="0" borderId="34" xfId="0" applyFont="1" applyBorder="1" applyAlignment="1" applyProtection="1">
      <alignment vertical="center" wrapText="1"/>
      <protection locked="0"/>
    </xf>
    <xf numFmtId="0" fontId="20" fillId="0" borderId="18" xfId="0" applyFont="1" applyBorder="1" applyAlignment="1" applyProtection="1">
      <alignment vertical="center" wrapText="1"/>
      <protection locked="0"/>
    </xf>
    <xf numFmtId="0" fontId="20" fillId="0" borderId="17" xfId="0" applyFont="1" applyBorder="1" applyAlignment="1" applyProtection="1">
      <alignment vertical="center" wrapText="1"/>
      <protection locked="0"/>
    </xf>
    <xf numFmtId="0" fontId="20" fillId="0" borderId="14" xfId="0" applyFont="1" applyBorder="1" applyAlignment="1" applyProtection="1">
      <alignment vertical="center" wrapText="1"/>
      <protection locked="0"/>
    </xf>
    <xf numFmtId="0" fontId="20" fillId="0" borderId="16" xfId="0" applyFont="1" applyBorder="1" applyAlignment="1" applyProtection="1">
      <alignment vertical="center" wrapText="1"/>
      <protection locked="0"/>
    </xf>
    <xf numFmtId="0" fontId="20" fillId="0" borderId="24" xfId="0" applyFont="1" applyBorder="1" applyAlignment="1" applyProtection="1">
      <alignment vertical="center" wrapText="1"/>
      <protection locked="0"/>
    </xf>
    <xf numFmtId="0" fontId="20" fillId="0" borderId="15" xfId="0" applyFont="1" applyBorder="1" applyAlignment="1" applyProtection="1">
      <alignment vertical="center" wrapText="1"/>
      <protection locked="0"/>
    </xf>
    <xf numFmtId="0" fontId="20" fillId="0" borderId="37" xfId="0" applyFont="1" applyBorder="1" applyAlignment="1" applyProtection="1">
      <alignment vertical="center" wrapText="1"/>
      <protection locked="0"/>
    </xf>
    <xf numFmtId="9" fontId="13" fillId="0" borderId="39" xfId="9" applyFont="1" applyFill="1" applyBorder="1" applyAlignment="1" applyProtection="1">
      <alignment horizontal="center" vertical="center" wrapText="1"/>
      <protection locked="0"/>
    </xf>
    <xf numFmtId="0" fontId="15" fillId="0" borderId="3" xfId="0" applyFont="1" applyBorder="1"/>
    <xf numFmtId="0" fontId="23" fillId="0" borderId="3" xfId="0" applyFont="1" applyBorder="1"/>
    <xf numFmtId="169" fontId="19" fillId="0" borderId="3" xfId="0" applyNumberFormat="1" applyFont="1" applyBorder="1"/>
    <xf numFmtId="0" fontId="19" fillId="0" borderId="3" xfId="0" applyFont="1" applyBorder="1"/>
    <xf numFmtId="0" fontId="14" fillId="0" borderId="0" xfId="0" applyFont="1"/>
    <xf numFmtId="0" fontId="26" fillId="0" borderId="0" xfId="0" applyFont="1"/>
    <xf numFmtId="0" fontId="16" fillId="0" borderId="3" xfId="0" applyFont="1" applyBorder="1"/>
    <xf numFmtId="0" fontId="15" fillId="0" borderId="0" xfId="0" applyFont="1"/>
    <xf numFmtId="0" fontId="13" fillId="0" borderId="0" xfId="0" applyFont="1"/>
    <xf numFmtId="0" fontId="16" fillId="0" borderId="0" xfId="0" applyFont="1"/>
    <xf numFmtId="0" fontId="21" fillId="0" borderId="33" xfId="0" applyFont="1" applyBorder="1" applyAlignment="1" applyProtection="1">
      <alignment vertical="center" wrapText="1"/>
      <protection locked="0"/>
    </xf>
    <xf numFmtId="0" fontId="21" fillId="0" borderId="4" xfId="0" applyFont="1" applyBorder="1" applyAlignment="1" applyProtection="1">
      <alignment vertical="center" wrapText="1"/>
      <protection locked="0"/>
    </xf>
    <xf numFmtId="0" fontId="21" fillId="0" borderId="6" xfId="0" applyFont="1" applyBorder="1" applyAlignment="1" applyProtection="1">
      <alignment vertical="center" wrapText="1"/>
      <protection locked="0"/>
    </xf>
    <xf numFmtId="0" fontId="13" fillId="0" borderId="8" xfId="0" applyFont="1" applyBorder="1" applyAlignment="1">
      <alignment horizontal="center" vertical="center" wrapText="1"/>
    </xf>
    <xf numFmtId="0" fontId="13" fillId="0" borderId="9" xfId="0" applyFont="1" applyBorder="1" applyAlignment="1">
      <alignment horizontal="center" vertical="center" wrapText="1"/>
    </xf>
    <xf numFmtId="0" fontId="13" fillId="0" borderId="33" xfId="0" applyFont="1" applyBorder="1" applyAlignment="1">
      <alignment horizontal="center" vertical="center" wrapText="1"/>
    </xf>
    <xf numFmtId="0" fontId="21" fillId="0" borderId="13" xfId="0" applyFont="1" applyBorder="1" applyAlignment="1">
      <alignment horizontal="center" vertical="center" wrapText="1"/>
    </xf>
    <xf numFmtId="168" fontId="21" fillId="0" borderId="5" xfId="0" applyNumberFormat="1" applyFont="1" applyBorder="1" applyAlignment="1">
      <alignment horizontal="center" vertical="center" wrapText="1"/>
    </xf>
    <xf numFmtId="168" fontId="21" fillId="0" borderId="6" xfId="0" applyNumberFormat="1" applyFont="1" applyBorder="1" applyAlignment="1">
      <alignment horizontal="center" vertical="center" wrapText="1"/>
    </xf>
    <xf numFmtId="0" fontId="21" fillId="0" borderId="8" xfId="0" applyFont="1" applyBorder="1" applyAlignment="1" applyProtection="1">
      <alignment vertical="center" wrapText="1"/>
      <protection locked="0"/>
    </xf>
    <xf numFmtId="0" fontId="21" fillId="0" borderId="9" xfId="0" applyFont="1" applyBorder="1" applyAlignment="1" applyProtection="1">
      <alignment vertical="center" wrapText="1"/>
      <protection locked="0"/>
    </xf>
    <xf numFmtId="0" fontId="21" fillId="0" borderId="12" xfId="0" applyFont="1" applyBorder="1" applyAlignment="1" applyProtection="1">
      <alignment vertical="center" wrapText="1"/>
      <protection locked="0"/>
    </xf>
    <xf numFmtId="0" fontId="21" fillId="0" borderId="3" xfId="0" applyFont="1" applyBorder="1" applyAlignment="1" applyProtection="1">
      <alignment vertical="center" wrapText="1"/>
      <protection locked="0"/>
    </xf>
    <xf numFmtId="0" fontId="21" fillId="0" borderId="3" xfId="0" applyFont="1" applyBorder="1" applyAlignment="1" applyProtection="1">
      <alignment horizontal="left" vertical="center" wrapText="1"/>
      <protection locked="0"/>
    </xf>
    <xf numFmtId="0" fontId="21" fillId="0" borderId="13" xfId="0" applyFont="1" applyBorder="1" applyAlignment="1" applyProtection="1">
      <alignment vertical="center" wrapText="1"/>
      <protection locked="0"/>
    </xf>
    <xf numFmtId="0" fontId="21" fillId="0" borderId="5" xfId="0" applyFont="1" applyBorder="1" applyAlignment="1" applyProtection="1">
      <alignment vertical="center" wrapText="1"/>
      <protection locked="0"/>
    </xf>
    <xf numFmtId="0" fontId="21" fillId="0" borderId="11" xfId="0" applyFont="1" applyBorder="1" applyAlignment="1" applyProtection="1">
      <alignment vertical="center" wrapText="1"/>
      <protection locked="0"/>
    </xf>
    <xf numFmtId="0" fontId="21" fillId="0" borderId="7" xfId="0" applyFont="1" applyBorder="1" applyAlignment="1" applyProtection="1">
      <alignment vertical="center" wrapText="1"/>
      <protection locked="0"/>
    </xf>
    <xf numFmtId="0" fontId="21" fillId="0" borderId="38" xfId="0" applyFont="1" applyBorder="1" applyAlignment="1" applyProtection="1">
      <alignment vertical="center" wrapText="1"/>
      <protection locked="0"/>
    </xf>
    <xf numFmtId="0" fontId="21" fillId="0" borderId="41" xfId="0" applyFont="1" applyBorder="1" applyAlignment="1" applyProtection="1">
      <alignment vertical="center" wrapText="1"/>
      <protection locked="0"/>
    </xf>
    <xf numFmtId="0" fontId="12" fillId="0" borderId="0" xfId="0" applyFont="1" applyAlignment="1">
      <alignment vertical="top" wrapText="1"/>
    </xf>
    <xf numFmtId="0" fontId="18" fillId="0" borderId="0" xfId="0" applyFont="1"/>
    <xf numFmtId="0" fontId="20" fillId="0" borderId="0" xfId="0" applyFont="1"/>
    <xf numFmtId="49" fontId="13" fillId="0" borderId="3" xfId="4" applyNumberFormat="1" applyFont="1" applyBorder="1" applyAlignment="1">
      <alignment horizontal="center" vertical="center" wrapText="1"/>
    </xf>
    <xf numFmtId="168" fontId="20" fillId="0" borderId="7" xfId="0" applyNumberFormat="1" applyFont="1" applyBorder="1" applyAlignment="1">
      <alignment horizontal="center" vertical="center" wrapText="1"/>
    </xf>
    <xf numFmtId="168" fontId="20" fillId="0" borderId="38" xfId="0" applyNumberFormat="1" applyFont="1" applyBorder="1" applyAlignment="1">
      <alignment horizontal="center" vertical="center" wrapText="1"/>
    </xf>
    <xf numFmtId="0" fontId="20" fillId="0" borderId="0" xfId="0" applyFont="1" applyAlignment="1">
      <alignment vertical="top" wrapText="1"/>
    </xf>
    <xf numFmtId="0" fontId="18" fillId="0" borderId="12" xfId="0" applyFont="1" applyBorder="1" applyAlignment="1">
      <alignment horizontal="center" vertical="center" wrapText="1"/>
    </xf>
    <xf numFmtId="0" fontId="18" fillId="0" borderId="13" xfId="0" applyFont="1" applyBorder="1" applyAlignment="1">
      <alignment horizontal="center" vertical="center" wrapText="1"/>
    </xf>
    <xf numFmtId="0" fontId="18" fillId="0" borderId="8" xfId="0" applyFont="1" applyBorder="1" applyAlignment="1">
      <alignment horizontal="center" vertical="center" wrapText="1"/>
    </xf>
    <xf numFmtId="0" fontId="23" fillId="0" borderId="0" xfId="0" applyFont="1"/>
    <xf numFmtId="0" fontId="24" fillId="0" borderId="0" xfId="0" applyFont="1"/>
    <xf numFmtId="0" fontId="12" fillId="0" borderId="0" xfId="0" applyFont="1"/>
    <xf numFmtId="0" fontId="18" fillId="0" borderId="3" xfId="0" applyFont="1" applyBorder="1" applyAlignment="1">
      <alignment horizontal="center" vertical="center" wrapText="1"/>
    </xf>
    <xf numFmtId="0" fontId="18" fillId="0" borderId="47" xfId="0" applyFont="1" applyBorder="1" applyAlignment="1">
      <alignment horizontal="center" vertical="center" wrapText="1"/>
    </xf>
    <xf numFmtId="168" fontId="20" fillId="0" borderId="1" xfId="0" applyNumberFormat="1" applyFont="1" applyBorder="1" applyAlignment="1">
      <alignment horizontal="center" vertical="center" wrapText="1"/>
    </xf>
    <xf numFmtId="168" fontId="20" fillId="0" borderId="41" xfId="0" applyNumberFormat="1" applyFont="1" applyBorder="1" applyAlignment="1">
      <alignment horizontal="center" vertical="center" wrapText="1"/>
    </xf>
    <xf numFmtId="168" fontId="20" fillId="0" borderId="42" xfId="0" applyNumberFormat="1" applyFont="1" applyBorder="1" applyAlignment="1">
      <alignment horizontal="center" vertical="center" wrapText="1"/>
    </xf>
    <xf numFmtId="168" fontId="20" fillId="0" borderId="37" xfId="0" applyNumberFormat="1" applyFont="1" applyBorder="1" applyAlignment="1">
      <alignment horizontal="center" vertical="center" wrapText="1"/>
    </xf>
    <xf numFmtId="168" fontId="20" fillId="0" borderId="5" xfId="0" applyNumberFormat="1" applyFont="1" applyBorder="1" applyAlignment="1">
      <alignment horizontal="center" vertical="center" wrapText="1"/>
    </xf>
    <xf numFmtId="168" fontId="20" fillId="0" borderId="6" xfId="0" applyNumberFormat="1" applyFont="1" applyBorder="1" applyAlignment="1">
      <alignment horizontal="center" vertical="center" wrapText="1"/>
    </xf>
    <xf numFmtId="0" fontId="25" fillId="0" borderId="0" xfId="0" applyFont="1" applyAlignment="1">
      <alignment vertical="center"/>
    </xf>
    <xf numFmtId="0" fontId="18" fillId="0" borderId="9" xfId="0" applyFont="1" applyBorder="1" applyAlignment="1">
      <alignment horizontal="center" vertical="center" wrapText="1"/>
    </xf>
    <xf numFmtId="0" fontId="18" fillId="0" borderId="33" xfId="0" applyFont="1" applyBorder="1" applyAlignment="1">
      <alignment horizontal="center" vertical="center" wrapText="1"/>
    </xf>
    <xf numFmtId="0" fontId="20" fillId="0" borderId="13" xfId="0" applyFont="1" applyBorder="1" applyAlignment="1">
      <alignment horizontal="center" vertical="center" wrapText="1"/>
    </xf>
    <xf numFmtId="3" fontId="20" fillId="0" borderId="9" xfId="0" applyNumberFormat="1" applyFont="1" applyBorder="1" applyAlignment="1" applyProtection="1">
      <alignment horizontal="center" vertical="center" wrapText="1"/>
      <protection locked="0"/>
    </xf>
    <xf numFmtId="166" fontId="20" fillId="0" borderId="9" xfId="0" applyNumberFormat="1" applyFont="1" applyBorder="1" applyAlignment="1" applyProtection="1">
      <alignment horizontal="center" vertical="center" wrapText="1"/>
      <protection locked="0"/>
    </xf>
    <xf numFmtId="166" fontId="20" fillId="0" borderId="10" xfId="0" applyNumberFormat="1" applyFont="1" applyBorder="1" applyAlignment="1" applyProtection="1">
      <alignment horizontal="center" vertical="center" wrapText="1"/>
      <protection locked="0"/>
    </xf>
    <xf numFmtId="3" fontId="20" fillId="0" borderId="3" xfId="0" applyNumberFormat="1" applyFont="1" applyBorder="1" applyAlignment="1" applyProtection="1">
      <alignment horizontal="center" vertical="center" wrapText="1"/>
      <protection locked="0"/>
    </xf>
    <xf numFmtId="166" fontId="20" fillId="0" borderId="3" xfId="0" applyNumberFormat="1" applyFont="1" applyBorder="1" applyAlignment="1" applyProtection="1">
      <alignment horizontal="center" vertical="center" wrapText="1"/>
      <protection locked="0"/>
    </xf>
    <xf numFmtId="166" fontId="20" fillId="0" borderId="48" xfId="0" applyNumberFormat="1" applyFont="1" applyBorder="1" applyAlignment="1" applyProtection="1">
      <alignment horizontal="center" vertical="center" wrapText="1"/>
      <protection locked="0"/>
    </xf>
    <xf numFmtId="3" fontId="20" fillId="0" borderId="42" xfId="0" applyNumberFormat="1" applyFont="1" applyBorder="1" applyAlignment="1" applyProtection="1">
      <alignment horizontal="center" vertical="center" wrapText="1"/>
      <protection locked="0"/>
    </xf>
    <xf numFmtId="166" fontId="20" fillId="0" borderId="42" xfId="0" applyNumberFormat="1" applyFont="1" applyBorder="1" applyAlignment="1" applyProtection="1">
      <alignment horizontal="center" vertical="center" wrapText="1"/>
      <protection locked="0"/>
    </xf>
    <xf numFmtId="166" fontId="20" fillId="0" borderId="1" xfId="0" applyNumberFormat="1" applyFont="1" applyBorder="1" applyAlignment="1" applyProtection="1">
      <alignment horizontal="center" vertical="center" wrapText="1"/>
      <protection locked="0"/>
    </xf>
    <xf numFmtId="0" fontId="18" fillId="0" borderId="36" xfId="0" applyFont="1" applyBorder="1" applyAlignment="1">
      <alignment horizontal="center" vertical="center" wrapText="1"/>
    </xf>
    <xf numFmtId="0" fontId="18" fillId="0" borderId="7" xfId="0" applyFont="1" applyBorder="1" applyAlignment="1">
      <alignment horizontal="center" vertical="center" wrapText="1"/>
    </xf>
    <xf numFmtId="0" fontId="18" fillId="0" borderId="32" xfId="0" applyFont="1" applyBorder="1" applyAlignment="1">
      <alignment horizontal="center" vertical="center" wrapText="1"/>
    </xf>
    <xf numFmtId="0" fontId="18" fillId="0" borderId="4" xfId="0" applyFont="1" applyBorder="1" applyAlignment="1">
      <alignment horizontal="center" vertical="center" wrapText="1"/>
    </xf>
    <xf numFmtId="0" fontId="20" fillId="0" borderId="41" xfId="0" applyFont="1" applyBorder="1" applyAlignment="1">
      <alignment horizontal="center" vertical="center" wrapText="1"/>
    </xf>
    <xf numFmtId="0" fontId="18" fillId="0" borderId="41" xfId="0" applyFont="1" applyBorder="1" applyAlignment="1">
      <alignment horizontal="center" vertical="center" wrapText="1"/>
    </xf>
    <xf numFmtId="0" fontId="18" fillId="0" borderId="48" xfId="0" applyFont="1" applyBorder="1" applyAlignment="1">
      <alignment horizontal="center" vertical="center" wrapText="1"/>
    </xf>
    <xf numFmtId="0" fontId="1" fillId="0" borderId="0" xfId="0" applyFont="1"/>
    <xf numFmtId="0" fontId="20" fillId="0" borderId="18" xfId="0" applyFont="1" applyBorder="1" applyAlignment="1" applyProtection="1">
      <alignment horizontal="center"/>
      <protection locked="0"/>
    </xf>
    <xf numFmtId="3" fontId="20" fillId="0" borderId="12" xfId="5" applyNumberFormat="1" applyFont="1" applyFill="1" applyBorder="1" applyAlignment="1" applyProtection="1">
      <alignment horizontal="center"/>
      <protection locked="0"/>
    </xf>
    <xf numFmtId="3" fontId="20" fillId="0" borderId="3" xfId="5" applyNumberFormat="1" applyFont="1" applyFill="1" applyBorder="1" applyAlignment="1" applyProtection="1">
      <alignment horizontal="center"/>
      <protection locked="0"/>
    </xf>
    <xf numFmtId="3" fontId="20" fillId="0" borderId="4" xfId="5" applyNumberFormat="1" applyFont="1" applyFill="1" applyBorder="1" applyAlignment="1" applyProtection="1">
      <alignment horizontal="center"/>
      <protection locked="0"/>
    </xf>
    <xf numFmtId="0" fontId="18" fillId="0" borderId="0" xfId="0" applyFont="1" applyAlignment="1">
      <alignment wrapText="1"/>
    </xf>
    <xf numFmtId="168" fontId="20" fillId="0" borderId="13" xfId="0" applyNumberFormat="1" applyFont="1" applyBorder="1" applyAlignment="1">
      <alignment horizontal="center" vertical="center" wrapText="1"/>
    </xf>
    <xf numFmtId="3" fontId="20" fillId="0" borderId="3" xfId="5" applyNumberFormat="1" applyFont="1" applyFill="1" applyBorder="1" applyAlignment="1" applyProtection="1">
      <alignment horizontal="center"/>
    </xf>
    <xf numFmtId="0" fontId="20" fillId="0" borderId="17" xfId="0" applyFont="1" applyBorder="1" applyAlignment="1">
      <alignment horizontal="center"/>
    </xf>
    <xf numFmtId="3" fontId="20" fillId="0" borderId="13" xfId="0" applyNumberFormat="1" applyFont="1" applyBorder="1" applyAlignment="1">
      <alignment horizontal="center"/>
    </xf>
    <xf numFmtId="3" fontId="20" fillId="0" borderId="5" xfId="0" applyNumberFormat="1" applyFont="1" applyBorder="1" applyAlignment="1">
      <alignment horizontal="center"/>
    </xf>
    <xf numFmtId="0" fontId="20" fillId="0" borderId="6" xfId="0" applyFont="1" applyBorder="1"/>
    <xf numFmtId="0" fontId="20" fillId="0" borderId="22" xfId="0" applyFont="1" applyBorder="1" applyAlignment="1" applyProtection="1">
      <alignment horizontal="center"/>
      <protection locked="0"/>
    </xf>
    <xf numFmtId="0" fontId="20" fillId="0" borderId="23" xfId="0" applyFont="1" applyBorder="1" applyAlignment="1">
      <alignment horizontal="center"/>
    </xf>
    <xf numFmtId="0" fontId="14" fillId="0" borderId="0" xfId="0" applyFont="1" applyAlignment="1">
      <alignment wrapText="1"/>
    </xf>
    <xf numFmtId="0" fontId="21" fillId="0" borderId="0" xfId="0" applyFont="1"/>
    <xf numFmtId="0" fontId="22" fillId="0" borderId="0" xfId="0" applyFont="1"/>
    <xf numFmtId="0" fontId="18" fillId="0" borderId="17" xfId="0" applyFont="1" applyBorder="1" applyAlignment="1">
      <alignment horizontal="center"/>
    </xf>
    <xf numFmtId="3" fontId="18" fillId="0" borderId="13" xfId="0" applyNumberFormat="1" applyFont="1" applyBorder="1" applyAlignment="1">
      <alignment horizontal="center"/>
    </xf>
    <xf numFmtId="3" fontId="18" fillId="0" borderId="5" xfId="0" applyNumberFormat="1" applyFont="1" applyBorder="1" applyAlignment="1">
      <alignment horizontal="center"/>
    </xf>
    <xf numFmtId="0" fontId="27" fillId="0" borderId="0" xfId="0" applyFont="1"/>
    <xf numFmtId="0" fontId="5" fillId="0" borderId="0" xfId="0" applyFont="1"/>
    <xf numFmtId="0" fontId="21" fillId="0" borderId="8" xfId="0" applyFont="1" applyBorder="1" applyAlignment="1">
      <alignment horizontal="left" vertical="center" wrapText="1"/>
    </xf>
    <xf numFmtId="0" fontId="21" fillId="0" borderId="12" xfId="0" applyFont="1" applyBorder="1" applyAlignment="1">
      <alignment horizontal="left" vertical="center" wrapText="1"/>
    </xf>
    <xf numFmtId="0" fontId="21" fillId="0" borderId="12" xfId="0" quotePrefix="1" applyFont="1" applyBorder="1" applyAlignment="1">
      <alignment horizontal="left" vertical="center" wrapText="1"/>
    </xf>
    <xf numFmtId="0" fontId="21" fillId="0" borderId="13" xfId="0" applyFont="1" applyBorder="1" applyAlignment="1">
      <alignment horizontal="left" vertical="center" wrapText="1"/>
    </xf>
    <xf numFmtId="0" fontId="19" fillId="0" borderId="0" xfId="0" applyFont="1" applyAlignment="1">
      <alignment vertical="top" wrapText="1" readingOrder="1"/>
    </xf>
    <xf numFmtId="0" fontId="30" fillId="0" borderId="51" xfId="12" applyFont="1" applyAlignment="1">
      <alignment wrapText="1"/>
    </xf>
    <xf numFmtId="0" fontId="19" fillId="0" borderId="0" xfId="0" applyFont="1" applyAlignment="1">
      <alignment wrapText="1"/>
    </xf>
    <xf numFmtId="0" fontId="30" fillId="0" borderId="51" xfId="12" applyFont="1"/>
    <xf numFmtId="0" fontId="30" fillId="0" borderId="51" xfId="12" applyFont="1" applyFill="1"/>
    <xf numFmtId="0" fontId="30" fillId="0" borderId="51" xfId="12" applyFont="1" applyAlignment="1">
      <alignment vertical="center" wrapText="1"/>
    </xf>
    <xf numFmtId="0" fontId="31" fillId="0" borderId="50" xfId="11" applyFont="1" applyAlignment="1">
      <alignment wrapText="1"/>
    </xf>
    <xf numFmtId="0" fontId="30" fillId="0" borderId="51" xfId="12" applyFont="1" applyFill="1" applyAlignment="1">
      <alignment wrapText="1"/>
    </xf>
    <xf numFmtId="166" fontId="20" fillId="0" borderId="3" xfId="5" applyNumberFormat="1" applyFont="1" applyFill="1" applyBorder="1" applyAlignment="1" applyProtection="1">
      <alignment horizontal="center"/>
      <protection locked="0"/>
    </xf>
    <xf numFmtId="166" fontId="20" fillId="0" borderId="5" xfId="0" applyNumberFormat="1" applyFont="1" applyBorder="1" applyAlignment="1">
      <alignment horizontal="center"/>
    </xf>
    <xf numFmtId="0" fontId="18" fillId="0" borderId="23" xfId="0" applyFont="1" applyBorder="1" applyAlignment="1">
      <alignment horizontal="center"/>
    </xf>
    <xf numFmtId="166" fontId="20" fillId="0" borderId="52" xfId="5" applyNumberFormat="1" applyFont="1" applyFill="1" applyBorder="1" applyAlignment="1" applyProtection="1">
      <alignment horizontal="center"/>
      <protection locked="0"/>
    </xf>
    <xf numFmtId="166" fontId="20" fillId="0" borderId="40" xfId="0" applyNumberFormat="1" applyFont="1" applyBorder="1" applyAlignment="1">
      <alignment horizontal="center"/>
    </xf>
    <xf numFmtId="3" fontId="20" fillId="0" borderId="8" xfId="0" applyNumberFormat="1" applyFont="1" applyBorder="1" applyAlignment="1" applyProtection="1">
      <alignment horizontal="center"/>
      <protection locked="0"/>
    </xf>
    <xf numFmtId="166" fontId="20" fillId="0" borderId="53" xfId="5" applyNumberFormat="1" applyFont="1" applyFill="1" applyBorder="1" applyAlignment="1" applyProtection="1">
      <alignment horizontal="center"/>
      <protection locked="0"/>
    </xf>
    <xf numFmtId="166" fontId="20" fillId="0" borderId="9" xfId="5" applyNumberFormat="1" applyFont="1" applyFill="1" applyBorder="1" applyAlignment="1" applyProtection="1">
      <alignment horizontal="center"/>
      <protection locked="0"/>
    </xf>
    <xf numFmtId="3" fontId="20" fillId="0" borderId="9" xfId="5" applyNumberFormat="1" applyFont="1" applyFill="1" applyBorder="1" applyAlignment="1" applyProtection="1">
      <alignment horizontal="center"/>
    </xf>
    <xf numFmtId="3" fontId="20" fillId="0" borderId="33" xfId="5" applyNumberFormat="1" applyFont="1" applyFill="1" applyBorder="1" applyAlignment="1" applyProtection="1">
      <alignment horizontal="center"/>
      <protection locked="0"/>
    </xf>
    <xf numFmtId="3" fontId="20" fillId="0" borderId="12" xfId="0" applyNumberFormat="1" applyFont="1" applyBorder="1" applyAlignment="1" applyProtection="1">
      <alignment horizontal="center"/>
      <protection locked="0"/>
    </xf>
    <xf numFmtId="3" fontId="20" fillId="0" borderId="40" xfId="0" applyNumberFormat="1" applyFont="1" applyBorder="1" applyAlignment="1">
      <alignment horizontal="center"/>
    </xf>
    <xf numFmtId="0" fontId="18" fillId="0" borderId="53" xfId="0" applyFont="1" applyBorder="1" applyAlignment="1">
      <alignment horizontal="center" vertical="center" wrapText="1"/>
    </xf>
    <xf numFmtId="168" fontId="20" fillId="0" borderId="40" xfId="0" applyNumberFormat="1" applyFont="1" applyBorder="1" applyAlignment="1">
      <alignment horizontal="center" vertical="center" wrapText="1"/>
    </xf>
    <xf numFmtId="0" fontId="13" fillId="0" borderId="3" xfId="0" applyFont="1" applyBorder="1" applyAlignment="1">
      <alignment horizontal="center" vertical="center" wrapText="1"/>
    </xf>
    <xf numFmtId="0" fontId="13" fillId="0" borderId="12" xfId="4" applyFont="1" applyBorder="1" applyAlignment="1">
      <alignment vertical="center" wrapText="1"/>
    </xf>
    <xf numFmtId="0" fontId="13" fillId="0" borderId="4" xfId="0" applyFont="1" applyBorder="1" applyAlignment="1">
      <alignment horizontal="center" vertical="center" wrapText="1"/>
    </xf>
    <xf numFmtId="0" fontId="18" fillId="0" borderId="12" xfId="0" applyFont="1" applyBorder="1" applyAlignment="1">
      <alignment horizontal="center" vertical="center"/>
    </xf>
    <xf numFmtId="0" fontId="18" fillId="0" borderId="13" xfId="0" applyFont="1" applyBorder="1" applyAlignment="1">
      <alignment horizontal="center" vertical="center"/>
    </xf>
    <xf numFmtId="166" fontId="21" fillId="0" borderId="3" xfId="4" applyNumberFormat="1" applyFont="1" applyBorder="1" applyAlignment="1" applyProtection="1">
      <alignment vertical="center" wrapText="1"/>
      <protection locked="0"/>
    </xf>
    <xf numFmtId="166" fontId="20" fillId="0" borderId="3" xfId="9" applyNumberFormat="1" applyFont="1" applyFill="1" applyBorder="1" applyAlignment="1" applyProtection="1">
      <alignment horizontal="center"/>
    </xf>
    <xf numFmtId="166" fontId="20" fillId="0" borderId="4" xfId="9" applyNumberFormat="1" applyFont="1" applyFill="1" applyBorder="1" applyAlignment="1" applyProtection="1">
      <alignment horizontal="center"/>
    </xf>
    <xf numFmtId="166" fontId="20" fillId="0" borderId="3" xfId="0" applyNumberFormat="1" applyFont="1" applyBorder="1" applyProtection="1">
      <protection locked="0"/>
    </xf>
    <xf numFmtId="166" fontId="20" fillId="0" borderId="4" xfId="9" applyNumberFormat="1" applyFont="1" applyFill="1" applyBorder="1" applyAlignment="1" applyProtection="1">
      <alignment horizontal="center" vertical="center" wrapText="1"/>
    </xf>
    <xf numFmtId="166" fontId="20" fillId="0" borderId="5" xfId="0" applyNumberFormat="1" applyFont="1" applyBorder="1" applyProtection="1">
      <protection locked="0"/>
    </xf>
    <xf numFmtId="166" fontId="20" fillId="0" borderId="5" xfId="9" applyNumberFormat="1" applyFont="1" applyFill="1" applyBorder="1" applyAlignment="1" applyProtection="1">
      <alignment horizontal="center"/>
    </xf>
    <xf numFmtId="166" fontId="20" fillId="0" borderId="6" xfId="9" applyNumberFormat="1" applyFont="1" applyFill="1" applyBorder="1" applyAlignment="1" applyProtection="1">
      <alignment horizontal="center"/>
    </xf>
    <xf numFmtId="0" fontId="20" fillId="0" borderId="12" xfId="0" applyFont="1" applyBorder="1" applyAlignment="1" applyProtection="1">
      <alignment vertical="center" wrapText="1"/>
      <protection locked="0"/>
    </xf>
    <xf numFmtId="3" fontId="20" fillId="0" borderId="4" xfId="0" applyNumberFormat="1" applyFont="1" applyBorder="1" applyAlignment="1" applyProtection="1">
      <alignment horizontal="center" vertical="center" wrapText="1"/>
      <protection locked="0"/>
    </xf>
    <xf numFmtId="0" fontId="20" fillId="0" borderId="12" xfId="0" applyFont="1" applyBorder="1" applyAlignment="1" applyProtection="1">
      <alignment horizontal="center" vertical="center" wrapText="1"/>
      <protection locked="0"/>
    </xf>
    <xf numFmtId="0" fontId="20" fillId="0" borderId="5" xfId="0" applyFont="1" applyBorder="1" applyAlignment="1">
      <alignment horizontal="center" vertical="center" wrapText="1"/>
    </xf>
    <xf numFmtId="3" fontId="20" fillId="0" borderId="5" xfId="0" applyNumberFormat="1" applyFont="1" applyBorder="1" applyAlignment="1">
      <alignment horizontal="center" vertical="center" wrapText="1"/>
    </xf>
    <xf numFmtId="3" fontId="20" fillId="0" borderId="6" xfId="0" applyNumberFormat="1" applyFont="1" applyBorder="1" applyAlignment="1">
      <alignment horizontal="center" vertical="center" wrapText="1"/>
    </xf>
    <xf numFmtId="0" fontId="20" fillId="0" borderId="11" xfId="0" applyFont="1" applyBorder="1" applyAlignment="1" applyProtection="1">
      <alignment horizontal="center" vertical="center" wrapText="1"/>
      <protection locked="0"/>
    </xf>
    <xf numFmtId="0" fontId="20" fillId="0" borderId="3" xfId="0" applyFont="1" applyBorder="1" applyAlignment="1" applyProtection="1">
      <alignment horizontal="center" vertical="center" wrapText="1"/>
      <protection locked="0"/>
    </xf>
    <xf numFmtId="0" fontId="20" fillId="0" borderId="0" xfId="0" applyFont="1" applyProtection="1">
      <protection locked="0"/>
    </xf>
    <xf numFmtId="0" fontId="18" fillId="0" borderId="22" xfId="0" applyFont="1" applyBorder="1" applyAlignment="1">
      <alignment horizontal="center" vertical="center" wrapText="1"/>
    </xf>
    <xf numFmtId="0" fontId="32" fillId="0" borderId="0" xfId="0" applyFont="1" applyAlignment="1">
      <alignment wrapText="1"/>
    </xf>
    <xf numFmtId="0" fontId="32" fillId="0" borderId="0" xfId="0" applyFont="1"/>
    <xf numFmtId="0" fontId="13" fillId="0" borderId="46" xfId="0" applyFont="1" applyBorder="1"/>
    <xf numFmtId="0" fontId="13" fillId="0" borderId="1" xfId="0" applyFont="1" applyBorder="1"/>
    <xf numFmtId="166" fontId="20" fillId="0" borderId="33" xfId="0" applyNumberFormat="1" applyFont="1" applyBorder="1" applyAlignment="1" applyProtection="1">
      <alignment horizontal="center" vertical="center" wrapText="1"/>
      <protection locked="0"/>
    </xf>
    <xf numFmtId="166" fontId="20" fillId="0" borderId="8" xfId="0" applyNumberFormat="1" applyFont="1" applyBorder="1" applyAlignment="1" applyProtection="1">
      <alignment horizontal="center" vertical="center" wrapText="1"/>
      <protection locked="0"/>
    </xf>
    <xf numFmtId="166" fontId="20" fillId="0" borderId="4" xfId="0" applyNumberFormat="1" applyFont="1" applyBorder="1" applyAlignment="1" applyProtection="1">
      <alignment horizontal="center" vertical="center" wrapText="1"/>
      <protection locked="0"/>
    </xf>
    <xf numFmtId="166" fontId="20" fillId="0" borderId="12" xfId="0" applyNumberFormat="1" applyFont="1" applyBorder="1" applyAlignment="1" applyProtection="1">
      <alignment horizontal="center" vertical="center" wrapText="1"/>
      <protection locked="0"/>
    </xf>
    <xf numFmtId="166" fontId="20" fillId="0" borderId="37" xfId="0" applyNumberFormat="1" applyFont="1" applyBorder="1" applyAlignment="1" applyProtection="1">
      <alignment horizontal="center" vertical="center" wrapText="1"/>
      <protection locked="0"/>
    </xf>
    <xf numFmtId="166" fontId="20" fillId="0" borderId="24" xfId="0" applyNumberFormat="1" applyFont="1" applyBorder="1" applyAlignment="1" applyProtection="1">
      <alignment horizontal="center" vertical="center" wrapText="1"/>
      <protection locked="0"/>
    </xf>
    <xf numFmtId="166" fontId="20" fillId="0" borderId="5" xfId="0" applyNumberFormat="1" applyFont="1" applyBorder="1" applyAlignment="1" applyProtection="1">
      <alignment horizontal="center" vertical="center" wrapText="1"/>
      <protection locked="0"/>
    </xf>
    <xf numFmtId="166" fontId="20" fillId="0" borderId="6" xfId="0" applyNumberFormat="1" applyFont="1" applyBorder="1" applyAlignment="1" applyProtection="1">
      <alignment horizontal="center" vertical="center" wrapText="1"/>
      <protection locked="0"/>
    </xf>
    <xf numFmtId="0" fontId="3" fillId="0" borderId="49" xfId="7" applyFont="1" applyBorder="1"/>
    <xf numFmtId="0" fontId="34" fillId="0" borderId="0" xfId="0" applyFont="1"/>
    <xf numFmtId="0" fontId="21" fillId="0" borderId="0" xfId="7" applyFont="1"/>
    <xf numFmtId="0" fontId="36" fillId="0" borderId="0" xfId="6" applyFont="1"/>
    <xf numFmtId="0" fontId="3" fillId="0" borderId="0" xfId="0" applyFont="1"/>
    <xf numFmtId="0" fontId="37" fillId="0" borderId="0" xfId="8" applyFont="1" applyFill="1" applyBorder="1" applyAlignment="1" applyProtection="1">
      <alignment horizontal="center"/>
    </xf>
    <xf numFmtId="0" fontId="3" fillId="0" borderId="0" xfId="7" applyFont="1" applyAlignment="1">
      <alignment horizontal="center"/>
    </xf>
    <xf numFmtId="0" fontId="34" fillId="0" borderId="25" xfId="0" applyFont="1" applyBorder="1" applyAlignment="1">
      <alignment horizontal="center"/>
    </xf>
    <xf numFmtId="0" fontId="34" fillId="0" borderId="26" xfId="0" applyFont="1" applyBorder="1"/>
    <xf numFmtId="0" fontId="34" fillId="0" borderId="27" xfId="0" applyFont="1" applyBorder="1"/>
    <xf numFmtId="0" fontId="34" fillId="0" borderId="28" xfId="0" applyFont="1" applyBorder="1"/>
    <xf numFmtId="0" fontId="34" fillId="0" borderId="0" xfId="0" applyFont="1"/>
    <xf numFmtId="0" fontId="34" fillId="0" borderId="29" xfId="0" applyFont="1" applyBorder="1"/>
    <xf numFmtId="0" fontId="34" fillId="0" borderId="30" xfId="0" applyFont="1" applyBorder="1"/>
    <xf numFmtId="0" fontId="34" fillId="0" borderId="31" xfId="0" applyFont="1" applyBorder="1"/>
    <xf numFmtId="0" fontId="34" fillId="0" borderId="32" xfId="0" applyFont="1" applyBorder="1"/>
    <xf numFmtId="0" fontId="33" fillId="0" borderId="0" xfId="7" applyFont="1" applyAlignment="1">
      <alignment horizontal="center"/>
    </xf>
    <xf numFmtId="0" fontId="19" fillId="0" borderId="0" xfId="0" applyFont="1"/>
    <xf numFmtId="0" fontId="21" fillId="0" borderId="0" xfId="7" applyFont="1" applyAlignment="1">
      <alignment horizontal="left"/>
    </xf>
    <xf numFmtId="0" fontId="35" fillId="0" borderId="43" xfId="8" applyFont="1" applyFill="1" applyBorder="1" applyAlignment="1" applyProtection="1">
      <alignment horizontal="center"/>
    </xf>
    <xf numFmtId="0" fontId="35" fillId="0" borderId="44" xfId="8" applyFont="1" applyFill="1" applyBorder="1" applyAlignment="1" applyProtection="1">
      <alignment horizontal="center"/>
    </xf>
    <xf numFmtId="0" fontId="35" fillId="0" borderId="45" xfId="8" applyFont="1" applyFill="1" applyBorder="1" applyAlignment="1" applyProtection="1">
      <alignment horizontal="center"/>
    </xf>
    <xf numFmtId="0" fontId="3" fillId="0" borderId="43" xfId="7" quotePrefix="1" applyFont="1" applyBorder="1" applyAlignment="1">
      <alignment horizontal="center"/>
    </xf>
    <xf numFmtId="0" fontId="3" fillId="0" borderId="44" xfId="7" applyFont="1" applyBorder="1" applyAlignment="1">
      <alignment horizontal="center"/>
    </xf>
    <xf numFmtId="0" fontId="3" fillId="0" borderId="45" xfId="0" applyFont="1" applyBorder="1"/>
    <xf numFmtId="0" fontId="3" fillId="0" borderId="43" xfId="7" applyFont="1" applyBorder="1" applyAlignment="1">
      <alignment horizontal="center"/>
    </xf>
    <xf numFmtId="0" fontId="3" fillId="0" borderId="45" xfId="7" applyFont="1" applyBorder="1" applyAlignment="1">
      <alignment horizontal="center"/>
    </xf>
    <xf numFmtId="167" fontId="21" fillId="0" borderId="0" xfId="0" applyNumberFormat="1" applyFont="1" applyAlignment="1">
      <alignment wrapText="1"/>
    </xf>
    <xf numFmtId="0" fontId="21" fillId="0" borderId="0" xfId="0" applyFont="1"/>
    <xf numFmtId="0" fontId="21" fillId="0" borderId="0" xfId="0" applyFont="1" applyAlignment="1">
      <alignment horizontal="left" vertical="top" wrapText="1"/>
    </xf>
    <xf numFmtId="0" fontId="21" fillId="0" borderId="0" xfId="0" applyFont="1" applyAlignment="1">
      <alignment horizontal="left" wrapText="1"/>
    </xf>
    <xf numFmtId="0" fontId="21" fillId="0" borderId="0" xfId="0" applyFont="1" applyAlignment="1">
      <alignment horizontal="left"/>
    </xf>
    <xf numFmtId="0" fontId="13" fillId="0" borderId="20" xfId="3" applyFont="1" applyBorder="1" applyAlignment="1">
      <alignment horizontal="center" vertical="center" wrapText="1"/>
    </xf>
    <xf numFmtId="0" fontId="13" fillId="0" borderId="35" xfId="3" applyFont="1" applyBorder="1" applyAlignment="1">
      <alignment horizontal="center" vertical="center" wrapText="1"/>
    </xf>
    <xf numFmtId="0" fontId="13" fillId="0" borderId="10" xfId="3" applyFont="1" applyBorder="1" applyAlignment="1">
      <alignment horizontal="center" vertical="center" wrapText="1"/>
    </xf>
    <xf numFmtId="0" fontId="18" fillId="0" borderId="20" xfId="0" applyFont="1" applyBorder="1" applyAlignment="1">
      <alignment horizontal="center" vertical="center" wrapText="1"/>
    </xf>
    <xf numFmtId="0" fontId="18" fillId="0" borderId="35" xfId="0" applyFont="1" applyBorder="1" applyAlignment="1">
      <alignment horizontal="center" vertical="center" wrapText="1"/>
    </xf>
    <xf numFmtId="0" fontId="18" fillId="0" borderId="10" xfId="0" applyFont="1" applyBorder="1" applyAlignment="1">
      <alignment horizontal="center" vertical="center" wrapText="1"/>
    </xf>
    <xf numFmtId="0" fontId="20" fillId="0" borderId="2" xfId="0" applyFont="1" applyBorder="1" applyAlignment="1">
      <alignment horizontal="left"/>
    </xf>
    <xf numFmtId="0" fontId="19" fillId="0" borderId="2" xfId="0" applyFont="1" applyBorder="1" applyAlignment="1">
      <alignment horizontal="left"/>
    </xf>
    <xf numFmtId="0" fontId="16" fillId="0" borderId="0" xfId="0" applyFont="1" applyAlignment="1">
      <alignment horizontal="left"/>
    </xf>
  </cellXfs>
  <cellStyles count="13">
    <cellStyle name="Comma" xfId="5" builtinId="3"/>
    <cellStyle name="Comma 2" xfId="10" xr:uid="{931129F9-1E94-4618-BE3D-ECF32673B257}"/>
    <cellStyle name="Comma 5" xfId="2" xr:uid="{00000000-0005-0000-0000-000000000000}"/>
    <cellStyle name="Heading 1" xfId="11" builtinId="16"/>
    <cellStyle name="Heading 2" xfId="12" builtinId="17"/>
    <cellStyle name="Hyperlink" xfId="8" builtinId="8"/>
    <cellStyle name="Normal" xfId="0" builtinId="0"/>
    <cellStyle name="Normal 2" xfId="4" xr:uid="{00000000-0005-0000-0000-000005000000}"/>
    <cellStyle name="Normal 3" xfId="6" xr:uid="{00000000-0005-0000-0000-000006000000}"/>
    <cellStyle name="Normal 4" xfId="1" xr:uid="{00000000-0005-0000-0000-000007000000}"/>
    <cellStyle name="Normal_2010 LH80 600 123110 21b" xfId="3" xr:uid="{00000000-0005-0000-0000-000008000000}"/>
    <cellStyle name="Normal_CCOVER" xfId="7" xr:uid="{00000000-0005-0000-0000-000009000000}"/>
    <cellStyle name="Percent" xfId="9"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7.xml"/><Relationship Id="rId39" Type="http://schemas.openxmlformats.org/officeDocument/2006/relationships/externalLink" Target="externalLinks/externalLink20.xml"/><Relationship Id="rId21" Type="http://schemas.openxmlformats.org/officeDocument/2006/relationships/externalLink" Target="externalLinks/externalLink2.xml"/><Relationship Id="rId34" Type="http://schemas.openxmlformats.org/officeDocument/2006/relationships/externalLink" Target="externalLinks/externalLink15.xml"/><Relationship Id="rId42" Type="http://schemas.openxmlformats.org/officeDocument/2006/relationships/sharedStrings" Target="sharedStrings.xml"/><Relationship Id="rId47" Type="http://schemas.openxmlformats.org/officeDocument/2006/relationships/customXml" Target="../customXml/item4.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externalLink" Target="externalLinks/externalLink1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5.xml"/><Relationship Id="rId32" Type="http://schemas.openxmlformats.org/officeDocument/2006/relationships/externalLink" Target="externalLinks/externalLink13.xml"/><Relationship Id="rId37" Type="http://schemas.openxmlformats.org/officeDocument/2006/relationships/externalLink" Target="externalLinks/externalLink18.xml"/><Relationship Id="rId40" Type="http://schemas.openxmlformats.org/officeDocument/2006/relationships/theme" Target="theme/theme1.xml"/><Relationship Id="rId45"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4.xml"/><Relationship Id="rId28" Type="http://schemas.openxmlformats.org/officeDocument/2006/relationships/externalLink" Target="externalLinks/externalLink9.xml"/><Relationship Id="rId36" Type="http://schemas.openxmlformats.org/officeDocument/2006/relationships/externalLink" Target="externalLinks/externalLink17.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12.xml"/><Relationship Id="rId44"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3.xml"/><Relationship Id="rId27" Type="http://schemas.openxmlformats.org/officeDocument/2006/relationships/externalLink" Target="externalLinks/externalLink8.xml"/><Relationship Id="rId30" Type="http://schemas.openxmlformats.org/officeDocument/2006/relationships/externalLink" Target="externalLinks/externalLink11.xml"/><Relationship Id="rId35" Type="http://schemas.openxmlformats.org/officeDocument/2006/relationships/externalLink" Target="externalLinks/externalLink16.xml"/><Relationship Id="rId43" Type="http://schemas.openxmlformats.org/officeDocument/2006/relationships/calcChain" Target="calcChain.xml"/><Relationship Id="rId48" Type="http://schemas.openxmlformats.org/officeDocument/2006/relationships/customXml" Target="../customXml/item5.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6.xml"/><Relationship Id="rId33" Type="http://schemas.openxmlformats.org/officeDocument/2006/relationships/externalLink" Target="externalLinks/externalLink14.xml"/><Relationship Id="rId38" Type="http://schemas.openxmlformats.org/officeDocument/2006/relationships/externalLink" Target="externalLinks/externalLink19.xml"/><Relationship Id="rId46" Type="http://schemas.openxmlformats.org/officeDocument/2006/relationships/customXml" Target="../customXml/item3.xml"/><Relationship Id="rId20" Type="http://schemas.openxmlformats.org/officeDocument/2006/relationships/externalLink" Target="externalLinks/externalLink1.xml"/><Relationship Id="rId41"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37341</xdr:rowOff>
    </xdr:from>
    <xdr:to>
      <xdr:col>3</xdr:col>
      <xdr:colOff>581025</xdr:colOff>
      <xdr:row>0</xdr:row>
      <xdr:rowOff>286508</xdr:rowOff>
    </xdr:to>
    <xdr:pic>
      <xdr:nvPicPr>
        <xdr:cNvPr id="2" name="Picture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0" y="37341"/>
          <a:ext cx="4705350" cy="2491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OSFI56\L5696E.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ttps://osfilink/Documents%20and%20Settings/Lawrie%20Savage/My%20Documents/life%20pro/LI55E02A.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https://espace.osfi-bsif.gc.ca/Users/hboudre/AppData/Local/Microsoft/Windows/Temporary%20Internet%20Files/Content.Outlook/GARAX3OX/Pref%20Shares%20-%20moved%20from%20Credit%20Risk%20to%20Market%20Risk-Equity.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https://osfilink/DOCUME~1/cgagnon/OTLocal/OSFILI~1/Workbin/30DA53.0/osfi77_f.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A:\55FRE96\BSIF5595.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https://osfilink/DOCUME~1/cgagnon/OTLocal/OSFILI~1/Workbin/1408B84.0/OSFI77_Annual%20Return_FINAL_2009_f.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https://osfilink/Documents%20and%20Settings/dalsu1/Local%20Settings/Temporary%20Internet%20Files/OLK501/bsif54annuelf02.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https://espace.osfi-bsif.gc.ca/corp/actuarial/Capital/MCCSR%202014/14q2/100%25ventures/ConsMCCSRStatement%20-%20Q2%202014.xlsm"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https://espace.osfi-bsif.gc.ca/Documents%20and%20Settings/parscott/My%20Documents/1%20Ratio%20and%20ACM%20Cal'n"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https://osfilink/DOCUME~1/kstothe/OTLocal/OSFILI~1/Workbin/6BBDC2.0/27%20FEB%202006%20-%20PROPOSED%20PC%20STATEMENT%20CHANGES%20(3).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https://espace.osfi-bsif.gc.ca/OSFI%20Test%20Run%201%20Q4%202015/Adjustable%20Credits/Working%20Files/Adjusted%20Cred%20Template%20(14%20products)V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espace.osfi-bsif.gc.ca/CAManagement/01%20-%202012%20AA%20Report/40%20-%20TEMPLATES/AAR%202012%20OSFI%20Tables%20-%20Completed%20by%20Corporate_v2%20.xlsx"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https://espace.osfi-bsif.gc.ca/CT/ACTUARIA/YEprep15/AAR/Table%204.1/AAR%202015%20Section%204%20Tables%204_1%20to%204_3%20v1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espace.osfi-bsif.gc.ca/Detection/Detection%20Collaboration/0%20Detection%20Projects/2.%20QIS/Test%20Run%201/Par%20Credit%20for%20Test%20Run%20#1.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osfi-bsif.gc.ca/Documents%20and%20Settings/meckleb/Local%20Settings/Temporary%20Internet%20Files/OLK177/2004%20MCCSR%20Mortality%20suvey%202%20blank.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espace.osfi-bsif.gc.ca/Detection/Detection%20Collaboration/0%20Detection%20Projects/2.%20QIS/QIS#5/Forms/QIS5%20-%20Insurance%20Risk/qis5_sm_e%20-%20Draft%20for%20comments.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osfinet-bsifnet/WINDOWS/Profiles/brobins/Local%20Settings/Temporary%20Internet%20Files/OLKE255/LMSEG.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s://espace.osfi-bsif.gc.ca/Users/rhok/AppData/Local/Microsoft/Windows/Temporary%20Internet%20Files/Content.Outlook/EDQOR6U6/Premium%20Par-NonPar%20All.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s://espace.osfi-bsif.gc.ca/Users/cthibau/Desktop/Docs%20for%20Livelink/IAIS2015_FT_P1_CA_MAN_V2.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A:\AMENDCAN.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e"/>
      <sheetName val="40050"/>
      <sheetName val="Example"/>
      <sheetName val="Matrix (all or red_int) Test #1"/>
      <sheetName val="GWL CANADA"/>
      <sheetName val="CIINP"/>
      <sheetName val="Matrix - Canada"/>
      <sheetName val="50010"/>
      <sheetName val="data"/>
      <sheetName val="dataAMF"/>
      <sheetName val="FT15.Tables"/>
      <sheetName val="FT15.Index"/>
      <sheetName val="ICS.Market risk"/>
      <sheetName val="25010"/>
      <sheetName val="20.020"/>
      <sheetName val="Carry Forward"/>
      <sheetName val="Cover page"/>
      <sheetName val="95000A"/>
      <sheetName val="L5696E"/>
      <sheetName val="10001"/>
      <sheetName val="1002"/>
      <sheetName val="10010"/>
      <sheetName val="20046"/>
      <sheetName val="87080"/>
      <sheetName val="Input"/>
      <sheetName val="1 Ratio and ACM Cal'n"/>
      <sheetName val="LIABILITIES"/>
      <sheetName val="Summary"/>
      <sheetName val="Read-Me"/>
      <sheetName val="4.5"/>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isclaimer"/>
      <sheetName val="Cover page"/>
      <sheetName val="Table of Con."/>
      <sheetName val="10000"/>
      <sheetName val="10001"/>
      <sheetName val="10002"/>
      <sheetName val="10010"/>
      <sheetName val="10070"/>
      <sheetName val="10080"/>
      <sheetName val="28010"/>
      <sheetName val="28020"/>
      <sheetName val="28030"/>
      <sheetName val="28040"/>
      <sheetName val="83010"/>
      <sheetName val="83020"/>
      <sheetName val="83030"/>
      <sheetName val="83050"/>
      <sheetName val="83051"/>
      <sheetName val="83056"/>
      <sheetName val="83057"/>
      <sheetName val="83060"/>
      <sheetName val="83061"/>
      <sheetName val="83070"/>
      <sheetName val="83072"/>
      <sheetName val="83080"/>
      <sheetName val="83081"/>
      <sheetName val="84010"/>
      <sheetName val="84011"/>
      <sheetName val="84020"/>
      <sheetName val="84030"/>
      <sheetName val="84040"/>
      <sheetName val="84050"/>
      <sheetName val="84060"/>
      <sheetName val="84070"/>
      <sheetName val="85010"/>
      <sheetName val="85020"/>
      <sheetName val="85040"/>
      <sheetName val="85041"/>
      <sheetName val="85055A"/>
      <sheetName val="85055B"/>
      <sheetName val="85057A"/>
      <sheetName val="85057B"/>
      <sheetName val="85059"/>
      <sheetName val="85070"/>
      <sheetName val="86011"/>
      <sheetName val="86030"/>
      <sheetName val="86095"/>
      <sheetName val="87000"/>
      <sheetName val="87001"/>
      <sheetName val="87003"/>
      <sheetName val="87012"/>
      <sheetName val="87013"/>
      <sheetName val="87014"/>
      <sheetName val="87021"/>
      <sheetName val="87022"/>
      <sheetName val="87023"/>
      <sheetName val="87024"/>
      <sheetName val="87029"/>
      <sheetName val="87031"/>
      <sheetName val="87032"/>
      <sheetName val="87050"/>
      <sheetName val="87060"/>
      <sheetName val="87080"/>
      <sheetName val="91000"/>
      <sheetName val="91000A"/>
      <sheetName val="92000"/>
      <sheetName val="92040"/>
      <sheetName val="92080"/>
      <sheetName val="93000"/>
      <sheetName val="93000A"/>
      <sheetName val="94000"/>
      <sheetName val="94000A"/>
      <sheetName val="94040"/>
      <sheetName val="94040A"/>
      <sheetName val="95000"/>
      <sheetName val="95000A"/>
      <sheetName val="99999"/>
      <sheetName val="Prev. Report"/>
      <sheetName val="Prev. Warnings"/>
      <sheetName val="Check Dec."/>
      <sheetName val="Cross Checks"/>
      <sheetName val="Ratios"/>
      <sheetName val="PageTot"/>
      <sheetName val="ASCII File"/>
      <sheetName val="Custom ASCII"/>
      <sheetName val="Carry Forward"/>
      <sheetName val="Dialog2"/>
      <sheetName val="MacroVar"/>
      <sheetName val="toc"/>
      <sheetName val="Dialog3"/>
      <sheetName val="Dialog4"/>
      <sheetName val="Dialog5"/>
      <sheetName val="Dialog1"/>
      <sheetName val="Mainprog"/>
      <sheetName val="Custom_prog"/>
      <sheetName val="C_menu"/>
      <sheetName val="Setup"/>
      <sheetName val="Module1"/>
      <sheetName val="Cover page:95000A"/>
      <sheetName val="Cover page:87080"/>
      <sheetName val="Cover_page"/>
      <sheetName val="Table_of_Con_"/>
      <sheetName val="Prev__Report"/>
      <sheetName val="Prev__Warnings"/>
      <sheetName val="Check_Dec_"/>
      <sheetName val="Cross_Checks"/>
      <sheetName val="ASCII_File"/>
      <sheetName val="Custom_ASCII"/>
      <sheetName val="Carry_Forward"/>
      <sheetName val="Cover_page:95000A"/>
      <sheetName val="Cover_page:87080"/>
    </sheetNames>
    <sheetDataSet>
      <sheetData sheetId="0"/>
      <sheetData sheetId="1">
        <row r="1">
          <cell r="A1" t="str">
            <v>00000</v>
          </cell>
          <cell r="B1" t="str">
            <v>P</v>
          </cell>
        </row>
        <row r="5">
          <cell r="E5">
            <v>2002</v>
          </cell>
        </row>
        <row r="10">
          <cell r="B10" t="str">
            <v>Name of Insurer</v>
          </cell>
        </row>
        <row r="11">
          <cell r="B11" t="str">
            <v>(Name of Insurer)</v>
          </cell>
        </row>
        <row r="22">
          <cell r="B22" t="str">
            <v xml:space="preserve">ANNUAL RETURN </v>
          </cell>
        </row>
        <row r="26">
          <cell r="B26" t="str">
            <v>OSFI 55</v>
          </cell>
        </row>
        <row r="35">
          <cell r="B35" t="str">
            <v>Foreign Life Insurance Companies</v>
          </cell>
        </row>
        <row r="43">
          <cell r="B43" t="str">
            <v>PROTECTED  WHEN  COMPLETED</v>
          </cell>
        </row>
        <row r="44">
          <cell r="B44" t="str">
            <v>Institution Code</v>
          </cell>
        </row>
        <row r="49">
          <cell r="B49" t="str">
            <v>2002 Revision</v>
          </cell>
        </row>
        <row r="50">
          <cell r="B50" t="str">
            <v>2002/11/25 8:21</v>
          </cell>
        </row>
      </sheetData>
      <sheetData sheetId="2">
        <row r="1">
          <cell r="A1" t="str">
            <v>00001</v>
          </cell>
        </row>
      </sheetData>
      <sheetData sheetId="3">
        <row r="1">
          <cell r="A1" t="str">
            <v>10000</v>
          </cell>
        </row>
      </sheetData>
      <sheetData sheetId="4">
        <row r="1">
          <cell r="A1" t="str">
            <v>10001</v>
          </cell>
        </row>
      </sheetData>
      <sheetData sheetId="5">
        <row r="1">
          <cell r="A1" t="str">
            <v>10002</v>
          </cell>
        </row>
      </sheetData>
      <sheetData sheetId="6">
        <row r="1">
          <cell r="A1" t="str">
            <v>10010</v>
          </cell>
        </row>
      </sheetData>
      <sheetData sheetId="7">
        <row r="1">
          <cell r="A1" t="str">
            <v>10070</v>
          </cell>
        </row>
      </sheetData>
      <sheetData sheetId="8">
        <row r="1">
          <cell r="A1" t="str">
            <v>10080</v>
          </cell>
        </row>
      </sheetData>
      <sheetData sheetId="9">
        <row r="1">
          <cell r="A1" t="str">
            <v>28010</v>
          </cell>
        </row>
      </sheetData>
      <sheetData sheetId="10">
        <row r="1">
          <cell r="A1" t="str">
            <v>28020</v>
          </cell>
        </row>
      </sheetData>
      <sheetData sheetId="11">
        <row r="1">
          <cell r="A1" t="str">
            <v>28030</v>
          </cell>
        </row>
      </sheetData>
      <sheetData sheetId="12">
        <row r="1">
          <cell r="A1" t="str">
            <v>28040</v>
          </cell>
        </row>
      </sheetData>
      <sheetData sheetId="13">
        <row r="1">
          <cell r="A1" t="str">
            <v>83010</v>
          </cell>
        </row>
      </sheetData>
      <sheetData sheetId="14">
        <row r="1">
          <cell r="A1" t="str">
            <v>83020</v>
          </cell>
        </row>
      </sheetData>
      <sheetData sheetId="15">
        <row r="1">
          <cell r="A1" t="str">
            <v>83030</v>
          </cell>
        </row>
      </sheetData>
      <sheetData sheetId="16">
        <row r="1">
          <cell r="A1" t="str">
            <v>83050</v>
          </cell>
        </row>
      </sheetData>
      <sheetData sheetId="17">
        <row r="1">
          <cell r="A1" t="str">
            <v>83051</v>
          </cell>
        </row>
      </sheetData>
      <sheetData sheetId="18">
        <row r="1">
          <cell r="A1" t="str">
            <v>83056</v>
          </cell>
        </row>
      </sheetData>
      <sheetData sheetId="19">
        <row r="1">
          <cell r="A1" t="str">
            <v>83057</v>
          </cell>
        </row>
      </sheetData>
      <sheetData sheetId="20">
        <row r="1">
          <cell r="A1" t="str">
            <v>83060</v>
          </cell>
        </row>
      </sheetData>
      <sheetData sheetId="21">
        <row r="1">
          <cell r="A1" t="str">
            <v>83061</v>
          </cell>
        </row>
      </sheetData>
      <sheetData sheetId="22">
        <row r="1">
          <cell r="A1" t="str">
            <v>83070</v>
          </cell>
        </row>
      </sheetData>
      <sheetData sheetId="23">
        <row r="1">
          <cell r="A1" t="str">
            <v>83072</v>
          </cell>
        </row>
      </sheetData>
      <sheetData sheetId="24">
        <row r="1">
          <cell r="A1" t="str">
            <v>83080</v>
          </cell>
        </row>
      </sheetData>
      <sheetData sheetId="25">
        <row r="1">
          <cell r="A1" t="str">
            <v>83081</v>
          </cell>
        </row>
      </sheetData>
      <sheetData sheetId="26">
        <row r="1">
          <cell r="A1" t="str">
            <v>84010</v>
          </cell>
        </row>
      </sheetData>
      <sheetData sheetId="27">
        <row r="1">
          <cell r="A1" t="str">
            <v>84011</v>
          </cell>
        </row>
      </sheetData>
      <sheetData sheetId="28">
        <row r="1">
          <cell r="A1" t="str">
            <v>84020</v>
          </cell>
        </row>
      </sheetData>
      <sheetData sheetId="29">
        <row r="1">
          <cell r="A1" t="str">
            <v>84030</v>
          </cell>
        </row>
      </sheetData>
      <sheetData sheetId="30">
        <row r="1">
          <cell r="A1" t="str">
            <v>84040</v>
          </cell>
        </row>
      </sheetData>
      <sheetData sheetId="31">
        <row r="1">
          <cell r="A1" t="str">
            <v>84050</v>
          </cell>
        </row>
      </sheetData>
      <sheetData sheetId="32">
        <row r="1">
          <cell r="A1" t="str">
            <v>84060</v>
          </cell>
        </row>
      </sheetData>
      <sheetData sheetId="33">
        <row r="1">
          <cell r="A1" t="str">
            <v>84070</v>
          </cell>
        </row>
      </sheetData>
      <sheetData sheetId="34">
        <row r="1">
          <cell r="A1" t="str">
            <v>85010</v>
          </cell>
        </row>
      </sheetData>
      <sheetData sheetId="35">
        <row r="1">
          <cell r="A1" t="str">
            <v>85020</v>
          </cell>
        </row>
      </sheetData>
      <sheetData sheetId="36">
        <row r="1">
          <cell r="A1" t="str">
            <v>85040</v>
          </cell>
        </row>
      </sheetData>
      <sheetData sheetId="37">
        <row r="1">
          <cell r="A1" t="str">
            <v>85041</v>
          </cell>
        </row>
      </sheetData>
      <sheetData sheetId="38">
        <row r="1">
          <cell r="A1" t="str">
            <v>85055A</v>
          </cell>
        </row>
      </sheetData>
      <sheetData sheetId="39">
        <row r="1">
          <cell r="A1" t="str">
            <v>85055B</v>
          </cell>
        </row>
      </sheetData>
      <sheetData sheetId="40">
        <row r="1">
          <cell r="A1" t="str">
            <v>85057A</v>
          </cell>
        </row>
      </sheetData>
      <sheetData sheetId="41">
        <row r="1">
          <cell r="A1" t="str">
            <v>85057B</v>
          </cell>
        </row>
      </sheetData>
      <sheetData sheetId="42">
        <row r="1">
          <cell r="A1" t="str">
            <v>85059</v>
          </cell>
        </row>
      </sheetData>
      <sheetData sheetId="43">
        <row r="1">
          <cell r="A1" t="str">
            <v>85070</v>
          </cell>
        </row>
      </sheetData>
      <sheetData sheetId="44">
        <row r="1">
          <cell r="A1" t="str">
            <v>86011</v>
          </cell>
        </row>
      </sheetData>
      <sheetData sheetId="45">
        <row r="1">
          <cell r="A1" t="str">
            <v>86030</v>
          </cell>
        </row>
      </sheetData>
      <sheetData sheetId="46">
        <row r="1">
          <cell r="A1" t="str">
            <v>86095</v>
          </cell>
        </row>
      </sheetData>
      <sheetData sheetId="47">
        <row r="1">
          <cell r="A1" t="str">
            <v>87000</v>
          </cell>
        </row>
      </sheetData>
      <sheetData sheetId="48">
        <row r="1">
          <cell r="A1" t="str">
            <v>87001</v>
          </cell>
        </row>
      </sheetData>
      <sheetData sheetId="49">
        <row r="1">
          <cell r="A1" t="str">
            <v>87003</v>
          </cell>
        </row>
      </sheetData>
      <sheetData sheetId="50">
        <row r="1">
          <cell r="A1" t="str">
            <v>87012</v>
          </cell>
        </row>
      </sheetData>
      <sheetData sheetId="51">
        <row r="1">
          <cell r="A1" t="str">
            <v>87013</v>
          </cell>
        </row>
      </sheetData>
      <sheetData sheetId="52">
        <row r="1">
          <cell r="A1" t="str">
            <v>87014</v>
          </cell>
        </row>
      </sheetData>
      <sheetData sheetId="53">
        <row r="1">
          <cell r="A1" t="str">
            <v>87021</v>
          </cell>
        </row>
      </sheetData>
      <sheetData sheetId="54">
        <row r="1">
          <cell r="A1" t="str">
            <v>87022</v>
          </cell>
        </row>
      </sheetData>
      <sheetData sheetId="55">
        <row r="1">
          <cell r="A1" t="str">
            <v>87023</v>
          </cell>
        </row>
      </sheetData>
      <sheetData sheetId="56">
        <row r="1">
          <cell r="A1" t="str">
            <v>87024</v>
          </cell>
        </row>
      </sheetData>
      <sheetData sheetId="57">
        <row r="1">
          <cell r="A1" t="str">
            <v>87029</v>
          </cell>
        </row>
      </sheetData>
      <sheetData sheetId="58">
        <row r="1">
          <cell r="A1" t="str">
            <v>87031</v>
          </cell>
        </row>
      </sheetData>
      <sheetData sheetId="59">
        <row r="1">
          <cell r="A1" t="str">
            <v>87032</v>
          </cell>
        </row>
      </sheetData>
      <sheetData sheetId="60">
        <row r="1">
          <cell r="A1" t="str">
            <v>87050</v>
          </cell>
        </row>
      </sheetData>
      <sheetData sheetId="61">
        <row r="1">
          <cell r="A1" t="str">
            <v>87060</v>
          </cell>
        </row>
      </sheetData>
      <sheetData sheetId="62">
        <row r="1">
          <cell r="A1" t="str">
            <v>87080</v>
          </cell>
        </row>
      </sheetData>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refreshError="1"/>
      <sheetData sheetId="87"/>
      <sheetData sheetId="88"/>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sheetData sheetId="101"/>
      <sheetData sheetId="102"/>
      <sheetData sheetId="103"/>
      <sheetData sheetId="104"/>
      <sheetData sheetId="105"/>
      <sheetData sheetId="106"/>
      <sheetData sheetId="107"/>
      <sheetData sheetId="108"/>
      <sheetData sheetId="109"/>
      <sheetData sheetId="110"/>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0.600"/>
      <sheetName val="10.601"/>
      <sheetName val="10.602"/>
      <sheetName val="10.603"/>
      <sheetName val="10.604"/>
      <sheetName val="10.605"/>
      <sheetName val="10.606"/>
      <sheetName val="Pref Shares - moved from Credit"/>
    </sheetNames>
    <definedNames>
      <definedName name="morb_req_comp" refersTo="#REF!"/>
      <definedName name="mort_req_comp" refersTo="#REF!"/>
    </definedNames>
    <sheetDataSet>
      <sheetData sheetId="0"/>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f"/>
      <sheetName val="table"/>
      <sheetName val="blanc1"/>
      <sheetName val="10000"/>
      <sheetName val="10001"/>
      <sheetName val="10002"/>
      <sheetName val="10010"/>
      <sheetName val="blanc2"/>
      <sheetName val="10080"/>
      <sheetName val="28010"/>
      <sheetName val="28020"/>
      <sheetName val="28030"/>
      <sheetName val="28040"/>
      <sheetName val="83010"/>
      <sheetName val="83020"/>
      <sheetName val="83030"/>
      <sheetName val="83050"/>
      <sheetName val="83051"/>
      <sheetName val="83056"/>
      <sheetName val="83057"/>
      <sheetName val="83060"/>
      <sheetName val="83061"/>
      <sheetName val="83070"/>
      <sheetName val="83072"/>
      <sheetName val="83080"/>
      <sheetName val="83081"/>
      <sheetName val="84010"/>
      <sheetName val="84020"/>
      <sheetName val="84050"/>
      <sheetName val="84060"/>
      <sheetName val="84070"/>
      <sheetName val="85010"/>
      <sheetName val="85020"/>
      <sheetName val="85040"/>
      <sheetName val="85055"/>
      <sheetName val="85057"/>
      <sheetName val="85059"/>
      <sheetName val="85070"/>
      <sheetName val="86011"/>
      <sheetName val="86030"/>
      <sheetName val="86095"/>
      <sheetName val="87000"/>
      <sheetName val="87001"/>
      <sheetName val="87003"/>
      <sheetName val="87012"/>
      <sheetName val="87013"/>
      <sheetName val="87014"/>
      <sheetName val="87021"/>
      <sheetName val="87022"/>
      <sheetName val="87023"/>
      <sheetName val="87024"/>
      <sheetName val="87029"/>
      <sheetName val="87031"/>
      <sheetName val="87032"/>
      <sheetName val="87050"/>
      <sheetName val="87060"/>
      <sheetName val="87080"/>
      <sheetName val="91000L"/>
      <sheetName val="91000R"/>
      <sheetName val="92000L"/>
      <sheetName val="92000R"/>
      <sheetName val="92040L"/>
      <sheetName val="92040R"/>
      <sheetName val="92080L"/>
      <sheetName val="92080R"/>
      <sheetName val="93000L"/>
      <sheetName val="93000R"/>
      <sheetName val="94000L"/>
      <sheetName val="94000R"/>
      <sheetName val="95000L"/>
      <sheetName val="95000R"/>
      <sheetName val="fi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000"/>
      <sheetName val="1001"/>
      <sheetName val="1002"/>
      <sheetName val="1010"/>
      <sheetName val="1020"/>
      <sheetName val="BalSht"/>
      <sheetName val="EUC"/>
      <sheetName val="Cdn settlement 2"/>
      <sheetName val="Dec-21_Pivot for Reclass"/>
      <sheetName val="PFSCN &amp; PLICC unsettled bal "/>
      <sheetName val="PFSCN &amp; PLICC bal aging"/>
      <sheetName val="Dec-21_Pivot for settlement"/>
      <sheetName val="180041 affiliate correction"/>
      <sheetName val="Sheet1"/>
      <sheetName val="Sheet3"/>
      <sheetName val="Salaries_PCN"/>
      <sheetName val="Bank Accounts"/>
      <sheetName val="Upload US Settle Entry"/>
      <sheetName val="Summary- US settlement"/>
      <sheetName val="USD settlement entries"/>
      <sheetName val="US Settlmnt PLICC-PLIC"/>
      <sheetName val="US Settlmnt PCN-PLIC"/>
      <sheetName val="US Settlmnt PLICC-PCS"/>
      <sheetName val="US Settlmnt PLICC-PFS"/>
      <sheetName val="US Settlmnt PLICC-PFSI"/>
      <sheetName val="US Settlmnt PLICC-PRI"/>
      <sheetName val="US Settlmnt PLICC-PIANY"/>
      <sheetName val="US Settlmnt PLICC-NBLIC"/>
      <sheetName val="US Settlmnt PLICC-PSI "/>
      <sheetName val="US Settlmnt PLICC-PSSI "/>
      <sheetName val="US Settlmnt PFSLC-PLIC"/>
      <sheetName val="US Settlmnt PFSLC-PFS"/>
      <sheetName val="US Settlmnt PFSLC-PIANY"/>
      <sheetName val="US Settlmnt PFSLC-PFSI"/>
      <sheetName val="US Settlmnt PFMC-PLIC"/>
      <sheetName val="US Settlmnt PFMC-PFS"/>
      <sheetName val="US Settlmnt PFMC-PIANY"/>
      <sheetName val="US Settlmnt PFMC-PFSI"/>
      <sheetName val="US Settlmnt PCSCN-PFS"/>
      <sheetName val="US Settlmnt PCSCN-PCS"/>
      <sheetName val="US Settlmnt PCSCN-PLIC"/>
      <sheetName val="US Settlmnt PCN-PFS"/>
      <sheetName val="US Settlmnt PCN-PRI"/>
      <sheetName val="US Settlmnt PFSCN-PLIC"/>
      <sheetName val="Cognos_Office_Connection_Cache"/>
      <sheetName val="PRI query Nov"/>
      <sheetName val="TM1 Values 180999 Dec"/>
      <sheetName val="TM1 Slice 180999 Sep-old"/>
      <sheetName val="TM1 Slice 180999 Dec-old"/>
      <sheetName val="TM1 180999"/>
      <sheetName val="TM1 180041 Feb"/>
      <sheetName val="TM1 Values 180041 Dec"/>
      <sheetName val="180999 PS Download"/>
      <sheetName val="PFSLC Settlement"/>
      <sheetName val="180999_TM1 Exploration_values"/>
      <sheetName val="180041_TM1 Exploration_values"/>
      <sheetName val="TM1 slice- 180041"/>
    </sheetNames>
    <sheetDataSet>
      <sheetData sheetId="0"/>
      <sheetData sheetId="1"/>
      <sheetData sheetId="2"/>
      <sheetData sheetId="3"/>
      <sheetData sheetId="4"/>
      <sheetData sheetId="5" refreshError="1"/>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TdM"/>
      <sheetName val="10000"/>
      <sheetName val="10001"/>
      <sheetName val="10002"/>
      <sheetName val="10010"/>
      <sheetName val="10080"/>
      <sheetName val="28010"/>
      <sheetName val="28020"/>
      <sheetName val="28030"/>
      <sheetName val="28040"/>
      <sheetName val="83010"/>
      <sheetName val="83020"/>
      <sheetName val="83030"/>
      <sheetName val="83040"/>
      <sheetName val="83042"/>
      <sheetName val="83051"/>
      <sheetName val="83056"/>
      <sheetName val="83057"/>
      <sheetName val="83060"/>
      <sheetName val="83061"/>
      <sheetName val="83070"/>
      <sheetName val="83072"/>
      <sheetName val="83080"/>
      <sheetName val="83081"/>
      <sheetName val="84010"/>
      <sheetName val="84020"/>
      <sheetName val="84050"/>
      <sheetName val="84060"/>
      <sheetName val="84070"/>
      <sheetName val="85010"/>
      <sheetName val="85020"/>
      <sheetName val="85040"/>
      <sheetName val="85055"/>
      <sheetName val="85057"/>
      <sheetName val="85059"/>
      <sheetName val="85070"/>
      <sheetName val="86011"/>
      <sheetName val="86030"/>
      <sheetName val="86095"/>
      <sheetName val="87002"/>
      <sheetName val="87003"/>
      <sheetName val="87012"/>
      <sheetName val="87013"/>
      <sheetName val="87014"/>
      <sheetName val="87021"/>
      <sheetName val="87022"/>
      <sheetName val="87023"/>
      <sheetName val="87024"/>
      <sheetName val="87029"/>
      <sheetName val="87031"/>
      <sheetName val="87032"/>
      <sheetName val="87050"/>
      <sheetName val="87060"/>
      <sheetName val="87080"/>
      <sheetName val="88010"/>
      <sheetName val="88020 "/>
      <sheetName val="88030"/>
      <sheetName val="88040"/>
      <sheetName val="88050"/>
      <sheetName val="tableaux"/>
      <sheetName val="91000G"/>
      <sheetName val="91000D"/>
      <sheetName val="92000G"/>
      <sheetName val="92000D"/>
      <sheetName val="92040G"/>
      <sheetName val="92040D"/>
      <sheetName val="92080G"/>
      <sheetName val="92080D"/>
      <sheetName val="93000G"/>
      <sheetName val="93000D"/>
      <sheetName val="94000G"/>
      <sheetName val="94000D"/>
      <sheetName val="95000G"/>
      <sheetName val="95000D"/>
      <sheetName val="fin"/>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f"/>
      <sheetName val="table"/>
      <sheetName val="blanc1"/>
      <sheetName val="10000"/>
      <sheetName val="10001"/>
      <sheetName val="10010"/>
      <sheetName val="blanc2"/>
      <sheetName val="10050"/>
      <sheetName val="10051"/>
      <sheetName val="10060"/>
      <sheetName val="10070"/>
      <sheetName val="10080"/>
      <sheetName val="20010"/>
      <sheetName val="20020"/>
      <sheetName val="20030"/>
      <sheetName val="20040"/>
      <sheetName val="20046"/>
      <sheetName val="20055"/>
      <sheetName val="20060"/>
      <sheetName val="20061"/>
      <sheetName val="20062"/>
      <sheetName val="20063"/>
      <sheetName val="20064"/>
      <sheetName val="20070"/>
      <sheetName val="20072"/>
      <sheetName val="20075"/>
      <sheetName val="20076"/>
      <sheetName val="20077"/>
      <sheetName val="20078"/>
      <sheetName val="20079"/>
      <sheetName val="20080"/>
      <sheetName val="20081"/>
      <sheetName val="20085"/>
      <sheetName val="20090"/>
      <sheetName val="20091"/>
      <sheetName val="20093"/>
      <sheetName val="20094"/>
      <sheetName val="20095"/>
      <sheetName val="30010"/>
      <sheetName val="30020"/>
      <sheetName val="30030"/>
      <sheetName val="30040"/>
      <sheetName val="30055"/>
      <sheetName val="30060"/>
      <sheetName val="30061"/>
      <sheetName val="30070"/>
      <sheetName val="30080"/>
      <sheetName val="30081"/>
      <sheetName val="30082"/>
      <sheetName val="30083"/>
      <sheetName val="30084"/>
      <sheetName val="40010"/>
      <sheetName val="40011"/>
      <sheetName val="40020"/>
      <sheetName val="40030"/>
      <sheetName val="40040"/>
      <sheetName val="40050"/>
      <sheetName val="40060"/>
      <sheetName val="40070"/>
      <sheetName val="50010"/>
      <sheetName val="50020"/>
      <sheetName val="50040"/>
      <sheetName val="50041"/>
      <sheetName val="50055"/>
      <sheetName val="50056"/>
      <sheetName val="50057"/>
      <sheetName val="50058"/>
      <sheetName val="50059"/>
      <sheetName val="50070"/>
      <sheetName val="60011"/>
      <sheetName val="60030"/>
      <sheetName val="70000"/>
      <sheetName val="70001"/>
      <sheetName val="70003"/>
      <sheetName val="70010"/>
      <sheetName val="70011"/>
      <sheetName val="70012"/>
      <sheetName val="70013"/>
      <sheetName val="70014"/>
      <sheetName val="70021"/>
      <sheetName val="70022"/>
      <sheetName val="70023"/>
      <sheetName val="70024"/>
      <sheetName val="70029"/>
      <sheetName val="70031"/>
      <sheetName val="70032"/>
      <sheetName val="70050"/>
      <sheetName val="70060"/>
      <sheetName val="blanc3"/>
      <sheetName val="83010"/>
      <sheetName val="83020"/>
      <sheetName val="83030"/>
      <sheetName val="84010"/>
      <sheetName val="84011"/>
      <sheetName val="84020"/>
      <sheetName val="84030"/>
      <sheetName val="84040"/>
      <sheetName val="85010"/>
      <sheetName val="85020"/>
      <sheetName val="85040"/>
      <sheetName val="85041"/>
      <sheetName val="85070"/>
      <sheetName val="tableaux"/>
      <sheetName val="91000L"/>
      <sheetName val="91000R"/>
      <sheetName val="92000L"/>
      <sheetName val="92000R"/>
      <sheetName val="92040L"/>
      <sheetName val="92040R"/>
      <sheetName val="92080L"/>
      <sheetName val="92080R"/>
      <sheetName val="93000L"/>
      <sheetName val="93000R"/>
      <sheetName val="94000L"/>
      <sheetName val="94000R"/>
      <sheetName val="94040L"/>
      <sheetName val="94040R"/>
      <sheetName val="95000L"/>
      <sheetName val="95000R"/>
      <sheetName val="fin"/>
    </sheetNames>
    <sheetDataSet>
      <sheetData sheetId="0" refreshError="1"/>
      <sheetData sheetId="1" refreshError="1"/>
      <sheetData sheetId="2" refreshError="1"/>
      <sheetData sheetId="3" refreshError="1"/>
      <sheetData sheetId="4"/>
      <sheetData sheetId="5"/>
      <sheetData sheetId="6" refreshError="1"/>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efreshError="1"/>
      <sheetData sheetId="23"/>
      <sheetData sheetId="24" refreshError="1"/>
      <sheetData sheetId="25" refreshError="1"/>
      <sheetData sheetId="26" refreshError="1"/>
      <sheetData sheetId="27" refreshError="1"/>
      <sheetData sheetId="28" refreshError="1"/>
      <sheetData sheetId="29" refreshError="1"/>
      <sheetData sheetId="30"/>
      <sheetData sheetId="31"/>
      <sheetData sheetId="32" refreshError="1"/>
      <sheetData sheetId="33"/>
      <sheetData sheetId="34" refreshError="1"/>
      <sheetData sheetId="35" refreshError="1"/>
      <sheetData sheetId="36" refreshError="1"/>
      <sheetData sheetId="37" refreshError="1"/>
      <sheetData sheetId="38"/>
      <sheetData sheetId="39"/>
      <sheetData sheetId="40"/>
      <sheetData sheetId="41"/>
      <sheetData sheetId="42" refreshError="1"/>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refreshError="1"/>
      <sheetData sheetId="7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sheetData sheetId="91"/>
      <sheetData sheetId="92"/>
      <sheetData sheetId="93"/>
      <sheetData sheetId="94"/>
      <sheetData sheetId="95"/>
      <sheetData sheetId="96"/>
      <sheetData sheetId="97"/>
      <sheetData sheetId="98"/>
      <sheetData sheetId="99"/>
      <sheetData sheetId="100"/>
      <sheetData sheetId="10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ck chngs"/>
      <sheetName val="Input"/>
      <sheetName val="Link Manager"/>
      <sheetName val="20.005"/>
      <sheetName val="20.020"/>
      <sheetName val="20.030"/>
      <sheetName val="20.035"/>
      <sheetName val="31.010"/>
      <sheetName val="31.020"/>
      <sheetName val="31.021"/>
      <sheetName val="31.023"/>
      <sheetName val="32.010"/>
      <sheetName val="32.020"/>
      <sheetName val="32.021"/>
      <sheetName val="32.023"/>
      <sheetName val="35.010"/>
      <sheetName val="40.050"/>
      <sheetName val="40.051"/>
      <sheetName val="55.010"/>
      <sheetName val="55.020"/>
      <sheetName val="60.010"/>
      <sheetName val="60.020"/>
      <sheetName val="65.020"/>
      <sheetName val="80.010"/>
      <sheetName val="85.010"/>
      <sheetName val="90.010"/>
      <sheetName val="90.015"/>
      <sheetName val="90.025"/>
      <sheetName val="ConsMCCSRStatement - Q2 2014"/>
    </sheetNames>
    <sheetDataSet>
      <sheetData sheetId="0"/>
      <sheetData sheetId="1">
        <row r="2">
          <cell r="B2" t="str">
            <v>Q2</v>
          </cell>
        </row>
        <row r="3">
          <cell r="B3">
            <v>2014</v>
          </cell>
        </row>
      </sheetData>
      <sheetData sheetId="2"/>
      <sheetData sheetId="3">
        <row r="40">
          <cell r="J40">
            <v>24878652.860873494</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 Ratio and ACM Cal'n"/>
    </sheetNames>
    <sheetDataSet>
      <sheetData sheetId="0"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0.4X (2)"/>
      <sheetName val="40.0X"/>
      <sheetName val="LIABILITIES"/>
    </sheetNames>
    <sheetDataSet>
      <sheetData sheetId="0"/>
      <sheetData sheetId="1"/>
      <sheetData sheetId="2"/>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Flexi"/>
      <sheetName val="GCSLA"/>
      <sheetName val="LTC"/>
      <sheetName val="405A"/>
      <sheetName val="405B"/>
      <sheetName val="405C"/>
      <sheetName val="406A"/>
      <sheetName val="406B"/>
      <sheetName val="461A"/>
      <sheetName val="461B"/>
      <sheetName val="465"/>
      <sheetName val="466A"/>
      <sheetName val="466B"/>
      <sheetName val="469"/>
      <sheetName val="Contractual Adjustablity -Flexi"/>
      <sheetName val="Contractual Adjustability GCSLA"/>
      <sheetName val="Contractual Adjustabilty LTC"/>
      <sheetName val="Contractual Adjustabilty 405A"/>
      <sheetName val="Contractual Adjustabilty 405B"/>
      <sheetName val="Contractual Adjustability 405C"/>
      <sheetName val="Contractual Adjustabilty 406A"/>
      <sheetName val="Contractual Adjustability 406B"/>
      <sheetName val="Contractual Adjustabilty 461A"/>
      <sheetName val="Contractual Adjustability 461B"/>
      <sheetName val="Contractual Adjustabilty 465"/>
      <sheetName val="Contractual Adjustability 466A"/>
      <sheetName val="Contractual Adjustability 466B"/>
      <sheetName val="Contractual Adjustability 469"/>
      <sheetName val="Sheet1"/>
    </sheetNames>
    <sheetDataSet>
      <sheetData sheetId="0">
        <row r="35">
          <cell r="C35">
            <v>1.3838999999999999</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ow r="9">
          <cell r="F9">
            <v>-5672768.5</v>
          </cell>
        </row>
      </sheetData>
      <sheetData sheetId="16">
        <row r="9">
          <cell r="F9">
            <v>-4460122.84375</v>
          </cell>
        </row>
      </sheetData>
      <sheetData sheetId="17">
        <row r="9">
          <cell r="F9">
            <v>-23343606.375</v>
          </cell>
        </row>
      </sheetData>
      <sheetData sheetId="18">
        <row r="9">
          <cell r="F9">
            <v>22315809.976992004</v>
          </cell>
        </row>
      </sheetData>
      <sheetData sheetId="19">
        <row r="9">
          <cell r="F9">
            <v>22203022.935189612</v>
          </cell>
        </row>
      </sheetData>
      <sheetData sheetId="20">
        <row r="9">
          <cell r="F9">
            <v>58439774.356345206</v>
          </cell>
        </row>
      </sheetData>
      <sheetData sheetId="21">
        <row r="9">
          <cell r="F9">
            <v>36477855.359315999</v>
          </cell>
        </row>
      </sheetData>
      <sheetData sheetId="22">
        <row r="9">
          <cell r="F9">
            <v>26725602.616196398</v>
          </cell>
        </row>
      </sheetData>
      <sheetData sheetId="23">
        <row r="9">
          <cell r="F9">
            <v>47427696.539170496</v>
          </cell>
        </row>
      </sheetData>
      <sheetData sheetId="24">
        <row r="9">
          <cell r="F9">
            <v>3153460.7681639995</v>
          </cell>
        </row>
      </sheetData>
      <sheetData sheetId="25">
        <row r="9">
          <cell r="F9">
            <v>84296401.78099139</v>
          </cell>
        </row>
      </sheetData>
      <sheetData sheetId="26">
        <row r="9">
          <cell r="F9">
            <v>32736154.18862249</v>
          </cell>
        </row>
      </sheetData>
      <sheetData sheetId="27">
        <row r="9">
          <cell r="F9">
            <v>21417828.483624298</v>
          </cell>
        </row>
      </sheetData>
      <sheetData sheetId="28">
        <row r="9">
          <cell r="F9">
            <v>-6395545.6938176993</v>
          </cell>
        </row>
      </sheetData>
      <sheetData sheetId="2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e 2.1(COMP)"/>
      <sheetName val="Table 2.2a(COMP)"/>
      <sheetName val="Table 2.2a(BG)"/>
      <sheetName val="Table 2.2b(COMP)"/>
      <sheetName val="Table 2.4a"/>
      <sheetName val="Table 2.4b"/>
      <sheetName val="Table 4.11"/>
      <sheetName val="Table 6.1"/>
    </sheetNames>
    <sheetDataSet>
      <sheetData sheetId="0">
        <row r="7">
          <cell r="D7">
            <v>2012</v>
          </cell>
          <cell r="G7">
            <v>2011</v>
          </cell>
          <cell r="J7">
            <v>2010</v>
          </cell>
        </row>
      </sheetData>
      <sheetData sheetId="1"/>
      <sheetData sheetId="2"/>
      <sheetData sheetId="3"/>
      <sheetData sheetId="4"/>
      <sheetData sheetId="5"/>
      <sheetData sheetId="6"/>
      <sheetData sheetId="7"/>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ationale"/>
      <sheetName val="Documentation"/>
      <sheetName val="Controls"/>
      <sheetName val="Change Controls"/>
      <sheetName val="Peer Review"/>
      <sheetName val="Change Ctrl &amp; PR"/>
      <sheetName val="Testing"/>
      <sheetName val="Paths"/>
      <sheetName val="Data2"/>
      <sheetName val="Table 4.1a US"/>
      <sheetName val="Table 4.1a"/>
      <sheetName val="Table 4.1b"/>
      <sheetName val="Table 4.1c"/>
      <sheetName val="Mortgage Provisions"/>
      <sheetName val="Impairments"/>
      <sheetName val="SegMap"/>
      <sheetName val="ALFA Code List"/>
      <sheetName val="AAR 2015 Section 4 Tables 4_1 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1">
          <cell r="B1">
            <v>42369</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r_Calc"/>
      <sheetName val="Matrix (all or red_int) Test #1"/>
      <sheetName val="Matrix (floor) Test #1"/>
    </sheetNames>
    <sheetDataSet>
      <sheetData sheetId="0"/>
      <sheetData sheetId="1"/>
      <sheetData sheetId="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004 MCCSR Mortality suvey 2 bl"/>
      <sheetName val="GWL CANADA"/>
      <sheetName val="CIINP"/>
      <sheetName val="GWL CANADA:CIINP"/>
      <sheetName val="GWL_CANADA"/>
    </sheetNames>
    <sheetDataSet>
      <sheetData sheetId="0" refreshError="1"/>
      <sheetData sheetId="1" refreshError="1"/>
      <sheetData sheetId="2" refreshError="1"/>
      <sheetData sheetId="3" refreshError="1"/>
      <sheetData sheetId="4"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Additional Information"/>
      <sheetName val="MCCSR Requirement"/>
      <sheetName val="ActLiab_PfAD_CALMBestEst"/>
      <sheetName val="Assets_Input"/>
      <sheetName val="Diversification Credit"/>
      <sheetName val="Matrix - Canada"/>
      <sheetName val="Matrix - USA"/>
      <sheetName val="Matrix - UK"/>
      <sheetName val="Matrix - Europe"/>
      <sheetName val="Matrix - Japan"/>
      <sheetName val="Matrix - Other"/>
      <sheetName val="Summary - Credit Par &amp; Adj Prod"/>
      <sheetName val="Par Dividends"/>
      <sheetName val="Contractual Adjustability"/>
      <sheetName val="TAR Comparison QIS vs MCCSR"/>
      <sheetName val="Ops Risk Data"/>
      <sheetName val="Solvency Measures"/>
      <sheetName val="Unregistered reins"/>
      <sheetName val="Questions and Comments"/>
      <sheetName val="Interest Rates"/>
      <sheetName val="Discount Rates"/>
      <sheetName val="ascii file"/>
    </sheetNames>
    <sheetDataSet>
      <sheetData sheetId="0"/>
      <sheetData sheetId="1"/>
      <sheetData sheetId="2"/>
      <sheetData sheetId="3"/>
      <sheetData sheetId="4"/>
      <sheetData sheetId="5"/>
      <sheetData sheetId="6">
        <row r="15">
          <cell r="M15">
            <v>0</v>
          </cell>
        </row>
        <row r="16">
          <cell r="M16">
            <v>0</v>
          </cell>
        </row>
        <row r="17">
          <cell r="M17">
            <v>0</v>
          </cell>
        </row>
        <row r="18">
          <cell r="M18">
            <v>0</v>
          </cell>
        </row>
        <row r="20">
          <cell r="M20">
            <v>0</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5010"/>
      <sheetName val="50010"/>
      <sheetName val="70010 (2)"/>
      <sheetName val="70010"/>
      <sheetName val="COVER"/>
      <sheetName val="12000"/>
      <sheetName val="25011"/>
      <sheetName val="25012"/>
      <sheetName val="30010"/>
      <sheetName val="30020"/>
      <sheetName val="30025"/>
      <sheetName val="40021"/>
      <sheetName val="40025 "/>
      <sheetName val="#REF"/>
      <sheetName val="Misc"/>
      <sheetName val="Assumptions"/>
      <sheetName val="Summary"/>
      <sheetName val="LMSEG"/>
      <sheetName val="70010_(2)"/>
      <sheetName val="40025_"/>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sheetData sheetId="19"/>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y category"/>
      <sheetName val="summ % (cdn)"/>
      <sheetName val="summ $ (cdn)"/>
      <sheetName val="summ % (AMF)"/>
      <sheetName val="summ $ (AMF)"/>
      <sheetName val="summ % (branches)"/>
      <sheetName val="summ $ (branches)"/>
      <sheetName val="data"/>
      <sheetName val="dataAMF"/>
      <sheetName val="Big3-Heatmap"/>
      <sheetName val="Big12"/>
      <sheetName val="TAR&amp;BEL"/>
      <sheetName val="SB"/>
      <sheetName val="Market"/>
      <sheetName val="Insurance"/>
      <sheetName val="MCCSR_Q42012"/>
      <sheetName val="Metric (No proprotion reduc)"/>
    </sheetNames>
    <sheetDataSet>
      <sheetData sheetId="0"/>
      <sheetData sheetId="1"/>
      <sheetData sheetId="2"/>
      <sheetData sheetId="3"/>
      <sheetData sheetId="4"/>
      <sheetData sheetId="5"/>
      <sheetData sheetId="6"/>
      <sheetData sheetId="7">
        <row r="2">
          <cell r="A2" t="str">
            <v>ACE INA Life Insurance (F018)PREMIUMS DIRECT SUBTOTAL - DIRECT NON-PARTICIPATING TOTAL NON-PAR (10 45.010.049.41)</v>
          </cell>
          <cell r="B2" t="str">
            <v>ACE INA Life Insurance (F018)</v>
          </cell>
          <cell r="C2" t="str">
            <v>PREMIUMS DIRECT SUBTOTAL - DIRECT NON-PARTICIPATING TOTAL NON-PAR (10 45.010.049.41)</v>
          </cell>
          <cell r="D2">
            <v>129673</v>
          </cell>
        </row>
        <row r="3">
          <cell r="A3" t="str">
            <v>ACE INA Life Insurance (F018)PREMIUMS REINSURANCE ASSUMED SUBTOTAL - ASSUMED NON-PARTICIPATING TOTAL NON-PAR (10 45.010.149.41)</v>
          </cell>
          <cell r="B3" t="str">
            <v>ACE INA Life Insurance (F018)</v>
          </cell>
          <cell r="C3" t="str">
            <v>PREMIUMS REINSURANCE ASSUMED SUBTOTAL - ASSUMED NON-PARTICIPATING TOTAL NON-PAR (10 45.010.149.41)</v>
          </cell>
          <cell r="D3">
            <v>1344</v>
          </cell>
        </row>
        <row r="4">
          <cell r="A4" t="str">
            <v>ACE INA Life Insurance (F018)PREMIUMS REINSURANCE CEDED SUBTOTAL - CEDED NON-PARTICIPATING TOTAL NON-PAR (10 45.010.249.41)</v>
          </cell>
          <cell r="B4" t="str">
            <v>ACE INA Life Insurance (F018)</v>
          </cell>
          <cell r="C4" t="str">
            <v>PREMIUMS REINSURANCE CEDED SUBTOTAL - CEDED NON-PARTICIPATING TOTAL NON-PAR (10 45.010.249.41)</v>
          </cell>
          <cell r="D4">
            <v>53393</v>
          </cell>
        </row>
        <row r="5">
          <cell r="A5" t="str">
            <v>ACTRA Fraternal Benefit Society (J005)PREMIUMS DIRECT SUBTOTAL - DIRECT NON-PARTICIPATING TOTAL NON-PAR (10 45.010.049.41)</v>
          </cell>
          <cell r="B5" t="str">
            <v>ACTRA Fraternal Benefit Society (J005)</v>
          </cell>
          <cell r="C5" t="str">
            <v>PREMIUMS DIRECT SUBTOTAL - DIRECT NON-PARTICIPATING TOTAL NON-PAR (10 45.010.049.41)</v>
          </cell>
          <cell r="D5">
            <v>12818</v>
          </cell>
        </row>
        <row r="6">
          <cell r="A6" t="str">
            <v>ACTRA Fraternal Benefit Society (J005)PREMIUMS REINSURANCE CEDED SUBTOTAL - CEDED NON-PARTICIPATING TOTAL NON-PAR (10 45.010.249.41)</v>
          </cell>
          <cell r="B6" t="str">
            <v>ACTRA Fraternal Benefit Society (J005)</v>
          </cell>
          <cell r="C6" t="str">
            <v>PREMIUMS REINSURANCE CEDED SUBTOTAL - CEDED NON-PARTICIPATING TOTAL NON-PAR (10 45.010.249.41)</v>
          </cell>
          <cell r="D6">
            <v>660</v>
          </cell>
        </row>
        <row r="7">
          <cell r="A7" t="str">
            <v>Assurant Life of Canada (F056)PREMIUMS DIRECT SUBTOTAL - DIRECT NON-PARTICIPATING ANNUITY INDIVIDUAL (10 45.010.049.11)</v>
          </cell>
          <cell r="B7" t="str">
            <v>Assurant Life of Canada (F056)</v>
          </cell>
          <cell r="C7" t="str">
            <v>PREMIUMS DIRECT SUBTOTAL - DIRECT NON-PARTICIPATING ANNUITY INDIVIDUAL (10 45.010.049.11)</v>
          </cell>
          <cell r="D7">
            <v>26980</v>
          </cell>
        </row>
        <row r="8">
          <cell r="A8" t="str">
            <v>Assurant Life of Canada (F056)PREMIUMS DIRECT SUBTOTAL - DIRECT NON-PARTICIPATING ANNUITY GROUP (10 45.010.049.12)</v>
          </cell>
          <cell r="B8" t="str">
            <v>Assurant Life of Canada (F056)</v>
          </cell>
          <cell r="C8" t="str">
            <v>PREMIUMS DIRECT SUBTOTAL - DIRECT NON-PARTICIPATING ANNUITY GROUP (10 45.010.049.12)</v>
          </cell>
          <cell r="D8">
            <v>70347</v>
          </cell>
        </row>
        <row r="9">
          <cell r="A9" t="str">
            <v>Assurant Life of Canada (F056)PREMIUMS DIRECT SUBTOTAL - DIRECT NON-PARTICIPATING TOTAL NON-PAR (10 45.010.049.41)</v>
          </cell>
          <cell r="B9" t="str">
            <v>Assurant Life of Canada (F056)</v>
          </cell>
          <cell r="C9" t="str">
            <v>PREMIUMS DIRECT SUBTOTAL - DIRECT NON-PARTICIPATING TOTAL NON-PAR (10 45.010.049.41)</v>
          </cell>
          <cell r="D9">
            <v>166598</v>
          </cell>
        </row>
        <row r="10">
          <cell r="A10" t="str">
            <v>Aurigen Reinsurance Company (F062)PREMIUMS REINSURANCE ASSUMED SUBTOTAL - ASSUMED NON-PARTICIPATING TOTAL NON-PAR (10 45.010.149.41)</v>
          </cell>
          <cell r="B10" t="str">
            <v>Aurigen Reinsurance Company (F062)</v>
          </cell>
          <cell r="C10" t="str">
            <v>PREMIUMS REINSURANCE ASSUMED SUBTOTAL - ASSUMED NON-PARTICIPATING TOTAL NON-PAR (10 45.010.149.41)</v>
          </cell>
          <cell r="D10">
            <v>69710</v>
          </cell>
        </row>
        <row r="11">
          <cell r="A11" t="str">
            <v>Aurigen Reinsurance Company (F062)PREMIUMS REINSURANCE CEDED SUBTOTAL - CEDED NON-PARTICIPATING TOTAL NON-PAR (10 45.010.249.41)</v>
          </cell>
          <cell r="B11" t="str">
            <v>Aurigen Reinsurance Company (F062)</v>
          </cell>
          <cell r="C11" t="str">
            <v>PREMIUMS REINSURANCE CEDED SUBTOTAL - CEDED NON-PARTICIPATING TOTAL NON-PAR (10 45.010.249.41)</v>
          </cell>
          <cell r="D11">
            <v>34402</v>
          </cell>
        </row>
        <row r="12">
          <cell r="A12" t="str">
            <v>Blue Cross Life Insurance Company of Canada (F060)PREMIUMS DIRECT SUBTOTAL - DIRECT NON-PARTICIPATING TOTAL NON-PAR (10 45.010.049.41)</v>
          </cell>
          <cell r="B12" t="str">
            <v>Blue Cross Life Insurance Company of Canada (F060)</v>
          </cell>
          <cell r="C12" t="str">
            <v>PREMIUMS DIRECT SUBTOTAL - DIRECT NON-PARTICIPATING TOTAL NON-PAR (10 45.010.049.41)</v>
          </cell>
          <cell r="D12">
            <v>213572</v>
          </cell>
        </row>
        <row r="13">
          <cell r="A13" t="str">
            <v>Blue Cross Life Insurance Company of Canada (F060)PREMIUMS REINSURANCE ASSUMED SUBTOTAL - ASSUMED NON-PARTICIPATING TOTAL NON-PAR (10 45.010.149.41)</v>
          </cell>
          <cell r="B13" t="str">
            <v>Blue Cross Life Insurance Company of Canada (F060)</v>
          </cell>
          <cell r="C13" t="str">
            <v>PREMIUMS REINSURANCE ASSUMED SUBTOTAL - ASSUMED NON-PARTICIPATING TOTAL NON-PAR (10 45.010.149.41)</v>
          </cell>
          <cell r="D13">
            <v>318</v>
          </cell>
        </row>
        <row r="14">
          <cell r="A14" t="str">
            <v>Blue Cross Life Insurance Company of Canada (F060)PREMIUMS REINSURANCE CEDED SUBTOTAL - CEDED NON-PARTICIPATING TOTAL NON-PAR (10 45.010.249.41)</v>
          </cell>
          <cell r="B14" t="str">
            <v>Blue Cross Life Insurance Company of Canada (F060)</v>
          </cell>
          <cell r="C14" t="str">
            <v>PREMIUMS REINSURANCE CEDED SUBTOTAL - CEDED NON-PARTICIPATING TOTAL NON-PAR (10 45.010.249.41)</v>
          </cell>
          <cell r="D14">
            <v>25443</v>
          </cell>
        </row>
        <row r="15">
          <cell r="A15" t="str">
            <v>BMO Life Assurance Company (F035)PREMIUMS DIRECT SUBTOTAL - DIRECT NON-PARTICIPATING ANNUITY INDIVIDUAL (10 45.010.049.11)</v>
          </cell>
          <cell r="B15" t="str">
            <v>BMO Life Assurance Company (F035)</v>
          </cell>
          <cell r="C15" t="str">
            <v>PREMIUMS DIRECT SUBTOTAL - DIRECT NON-PARTICIPATING ANNUITY INDIVIDUAL (10 45.010.049.11)</v>
          </cell>
          <cell r="D15">
            <v>321243</v>
          </cell>
        </row>
        <row r="16">
          <cell r="A16" t="str">
            <v>BMO Life Assurance Company (F035)PREMIUMS DIRECT SUBTOTAL - DIRECT NON-PARTICIPATING ANNUITY GROUP (10 45.010.049.12)</v>
          </cell>
          <cell r="B16" t="str">
            <v>BMO Life Assurance Company (F035)</v>
          </cell>
          <cell r="C16" t="str">
            <v>PREMIUMS DIRECT SUBTOTAL - DIRECT NON-PARTICIPATING ANNUITY GROUP (10 45.010.049.12)</v>
          </cell>
          <cell r="D16">
            <v>143687</v>
          </cell>
        </row>
        <row r="17">
          <cell r="A17" t="str">
            <v>BMO Life Assurance Company (F035)PREMIUMS DIRECT SUBTOTAL - DIRECT NON-PARTICIPATING TOTAL NON-PAR (10 45.010.049.41)</v>
          </cell>
          <cell r="B17" t="str">
            <v>BMO Life Assurance Company (F035)</v>
          </cell>
          <cell r="C17" t="str">
            <v>PREMIUMS DIRECT SUBTOTAL - DIRECT NON-PARTICIPATING TOTAL NON-PAR (10 45.010.049.41)</v>
          </cell>
          <cell r="D17">
            <v>846243</v>
          </cell>
        </row>
        <row r="18">
          <cell r="A18" t="str">
            <v>BMO Life Assurance Company (F035)PREMIUMS DIRECT SUBTOTAL - DIRECT TOTAL PAR (10 45.010.049.51)</v>
          </cell>
          <cell r="B18" t="str">
            <v>BMO Life Assurance Company (F035)</v>
          </cell>
          <cell r="C18" t="str">
            <v>PREMIUMS DIRECT SUBTOTAL - DIRECT TOTAL PAR (10 45.010.049.51)</v>
          </cell>
          <cell r="D18">
            <v>17236</v>
          </cell>
        </row>
        <row r="19">
          <cell r="A19" t="str">
            <v>BMO Life Assurance Company (F035)PREMIUMS REINSURANCE ASSUMED SUBTOTAL - ASSUMED NON-PARTICIPATING ANNUITY GROUP (10 45.010.149.12)</v>
          </cell>
          <cell r="B19" t="str">
            <v>BMO Life Assurance Company (F035)</v>
          </cell>
          <cell r="C19" t="str">
            <v>PREMIUMS REINSURANCE ASSUMED SUBTOTAL - ASSUMED NON-PARTICIPATING ANNUITY GROUP (10 45.010.149.12)</v>
          </cell>
          <cell r="D19">
            <v>9055</v>
          </cell>
        </row>
        <row r="20">
          <cell r="A20" t="str">
            <v>BMO Life Assurance Company (F035)PREMIUMS REINSURANCE ASSUMED SUBTOTAL - ASSUMED NON-PARTICIPATING TOTAL NON-PAR (10 45.010.149.41)</v>
          </cell>
          <cell r="B20" t="str">
            <v>BMO Life Assurance Company (F035)</v>
          </cell>
          <cell r="C20" t="str">
            <v>PREMIUMS REINSURANCE ASSUMED SUBTOTAL - ASSUMED NON-PARTICIPATING TOTAL NON-PAR (10 45.010.149.41)</v>
          </cell>
          <cell r="D20">
            <v>17520</v>
          </cell>
        </row>
        <row r="21">
          <cell r="A21" t="str">
            <v>BMO Life Assurance Company (F035)PREMIUMS REINSURANCE CEDED SUBTOTAL - CEDED NON-PARTICIPATING ANNUITY INDIVIDUAL (10 45.010.249.11)</v>
          </cell>
          <cell r="B21" t="str">
            <v>BMO Life Assurance Company (F035)</v>
          </cell>
          <cell r="C21" t="str">
            <v>PREMIUMS REINSURANCE CEDED SUBTOTAL - CEDED NON-PARTICIPATING ANNUITY INDIVIDUAL (10 45.010.249.11)</v>
          </cell>
          <cell r="D21">
            <v>289</v>
          </cell>
        </row>
        <row r="22">
          <cell r="A22" t="str">
            <v>BMO Life Assurance Company (F035)PREMIUMS REINSURANCE CEDED SUBTOTAL - CEDED NON-PARTICIPATING TOTAL NON-PAR (10 45.010.249.41)</v>
          </cell>
          <cell r="B22" t="str">
            <v>BMO Life Assurance Company (F035)</v>
          </cell>
          <cell r="C22" t="str">
            <v>PREMIUMS REINSURANCE CEDED SUBTOTAL - CEDED NON-PARTICIPATING TOTAL NON-PAR (10 45.010.249.41)</v>
          </cell>
          <cell r="D22">
            <v>119866</v>
          </cell>
        </row>
        <row r="23">
          <cell r="A23" t="str">
            <v>BMO Life Assurance Company (F035)PREMIUMS REINSURANCE CEDED SUBTOTAL - CEDED TOTAL PAR (10 45.010.249.51)</v>
          </cell>
          <cell r="B23" t="str">
            <v>BMO Life Assurance Company (F035)</v>
          </cell>
          <cell r="C23" t="str">
            <v>PREMIUMS REINSURANCE CEDED SUBTOTAL - CEDED TOTAL PAR (10 45.010.249.51)</v>
          </cell>
          <cell r="D23">
            <v>801</v>
          </cell>
        </row>
        <row r="24">
          <cell r="A24" t="str">
            <v>BMO Life Insurance Company (F065)PREMIUMS DIRECT SUBTOTAL - DIRECT NON-PARTICIPATING ANNUITY INDIVIDUAL (10 45.010.049.11)</v>
          </cell>
          <cell r="B24" t="str">
            <v>BMO Life Insurance Company (F065)</v>
          </cell>
          <cell r="C24" t="str">
            <v>PREMIUMS DIRECT SUBTOTAL - DIRECT NON-PARTICIPATING ANNUITY INDIVIDUAL (10 45.010.049.11)</v>
          </cell>
          <cell r="D24">
            <v>321243</v>
          </cell>
        </row>
        <row r="25">
          <cell r="A25" t="str">
            <v>BMO Life Insurance Company (F065)PREMIUMS DIRECT SUBTOTAL - DIRECT NON-PARTICIPATING ANNUITY GROUP (10 45.010.049.12)</v>
          </cell>
          <cell r="B25" t="str">
            <v>BMO Life Insurance Company (F065)</v>
          </cell>
          <cell r="C25" t="str">
            <v>PREMIUMS DIRECT SUBTOTAL - DIRECT NON-PARTICIPATING ANNUITY GROUP (10 45.010.049.12)</v>
          </cell>
          <cell r="D25">
            <v>143687</v>
          </cell>
        </row>
        <row r="26">
          <cell r="A26" t="str">
            <v>BMO Life Insurance Company (F065)PREMIUMS DIRECT SUBTOTAL - DIRECT NON-PARTICIPATING TOTAL NON-PAR (10 45.010.049.41)</v>
          </cell>
          <cell r="B26" t="str">
            <v>BMO Life Insurance Company (F065)</v>
          </cell>
          <cell r="C26" t="str">
            <v>PREMIUMS DIRECT SUBTOTAL - DIRECT NON-PARTICIPATING TOTAL NON-PAR (10 45.010.049.41)</v>
          </cell>
          <cell r="D26">
            <v>899886</v>
          </cell>
        </row>
        <row r="27">
          <cell r="A27" t="str">
            <v>BMO Life Insurance Company (F065)PREMIUMS DIRECT SUBTOTAL - DIRECT TOTAL PAR (10 45.010.049.51)</v>
          </cell>
          <cell r="B27" t="str">
            <v>BMO Life Insurance Company (F065)</v>
          </cell>
          <cell r="C27" t="str">
            <v>PREMIUMS DIRECT SUBTOTAL - DIRECT TOTAL PAR (10 45.010.049.51)</v>
          </cell>
          <cell r="D27">
            <v>17236</v>
          </cell>
        </row>
        <row r="28">
          <cell r="A28" t="str">
            <v>BMO Life Insurance Company (F065)PREMIUMS REINSURANCE ASSUMED SUBTOTAL - ASSUMED NON-PARTICIPATING ANNUITY GROUP (10 45.010.149.12)</v>
          </cell>
          <cell r="B28" t="str">
            <v>BMO Life Insurance Company (F065)</v>
          </cell>
          <cell r="C28" t="str">
            <v>PREMIUMS REINSURANCE ASSUMED SUBTOTAL - ASSUMED NON-PARTICIPATING ANNUITY GROUP (10 45.010.149.12)</v>
          </cell>
          <cell r="D28">
            <v>9055</v>
          </cell>
        </row>
        <row r="29">
          <cell r="A29" t="str">
            <v>BMO Life Insurance Company (F065)PREMIUMS REINSURANCE ASSUMED SUBTOTAL - ASSUMED NON-PARTICIPATING TOTAL NON-PAR (10 45.010.149.41)</v>
          </cell>
          <cell r="B29" t="str">
            <v>BMO Life Insurance Company (F065)</v>
          </cell>
          <cell r="C29" t="str">
            <v>PREMIUMS REINSURANCE ASSUMED SUBTOTAL - ASSUMED NON-PARTICIPATING TOTAL NON-PAR (10 45.010.149.41)</v>
          </cell>
          <cell r="D29">
            <v>17520</v>
          </cell>
        </row>
        <row r="30">
          <cell r="A30" t="str">
            <v>BMO Life Insurance Company (F065)PREMIUMS REINSURANCE CEDED SUBTOTAL - CEDED NON-PARTICIPATING ANNUITY INDIVIDUAL (10 45.010.249.11)</v>
          </cell>
          <cell r="B30" t="str">
            <v>BMO Life Insurance Company (F065)</v>
          </cell>
          <cell r="C30" t="str">
            <v>PREMIUMS REINSURANCE CEDED SUBTOTAL - CEDED NON-PARTICIPATING ANNUITY INDIVIDUAL (10 45.010.249.11)</v>
          </cell>
          <cell r="D30">
            <v>289</v>
          </cell>
        </row>
        <row r="31">
          <cell r="A31" t="str">
            <v>BMO Life Insurance Company (F065)PREMIUMS REINSURANCE CEDED SUBTOTAL - CEDED NON-PARTICIPATING TOTAL NON-PAR (10 45.010.249.41)</v>
          </cell>
          <cell r="B31" t="str">
            <v>BMO Life Insurance Company (F065)</v>
          </cell>
          <cell r="C31" t="str">
            <v>PREMIUMS REINSURANCE CEDED SUBTOTAL - CEDED NON-PARTICIPATING TOTAL NON-PAR (10 45.010.249.41)</v>
          </cell>
          <cell r="D31">
            <v>119866</v>
          </cell>
        </row>
        <row r="32">
          <cell r="A32" t="str">
            <v>BMO Life Insurance Company (F065)PREMIUMS REINSURANCE CEDED SUBTOTAL - CEDED TOTAL PAR (10 45.010.249.51)</v>
          </cell>
          <cell r="B32" t="str">
            <v>BMO Life Insurance Company (F065)</v>
          </cell>
          <cell r="C32" t="str">
            <v>PREMIUMS REINSURANCE CEDED SUBTOTAL - CEDED TOTAL PAR (10 45.010.249.51)</v>
          </cell>
          <cell r="D32">
            <v>801</v>
          </cell>
        </row>
        <row r="33">
          <cell r="A33" t="str">
            <v>Canada Life Assurance Company (The) (F080)PREMIUMS DIRECT SUBTOTAL - DIRECT NON-PARTICIPATING ANNUITY INDIVIDUAL (10 45.010.049.11)</v>
          </cell>
          <cell r="B33" t="str">
            <v>Canada Life Assurance Company (The) (F080)</v>
          </cell>
          <cell r="C33" t="str">
            <v>PREMIUMS DIRECT SUBTOTAL - DIRECT NON-PARTICIPATING ANNUITY INDIVIDUAL (10 45.010.049.11)</v>
          </cell>
          <cell r="D33">
            <v>237745</v>
          </cell>
        </row>
        <row r="34">
          <cell r="A34" t="str">
            <v>Canada Life Assurance Company (The) (F080)PREMIUMS DIRECT SUBTOTAL - DIRECT NON-PARTICIPATING ANNUITY GROUP (10 45.010.049.12)</v>
          </cell>
          <cell r="B34" t="str">
            <v>Canada Life Assurance Company (The) (F080)</v>
          </cell>
          <cell r="C34" t="str">
            <v>PREMIUMS DIRECT SUBTOTAL - DIRECT NON-PARTICIPATING ANNUITY GROUP (10 45.010.049.12)</v>
          </cell>
          <cell r="D34">
            <v>204010</v>
          </cell>
        </row>
        <row r="35">
          <cell r="A35" t="str">
            <v>Canada Life Assurance Company (The) (F080)PREMIUMS DIRECT SUBTOTAL - DIRECT NON-PARTICIPATING TOTAL NON-PAR (10 45.010.049.41)</v>
          </cell>
          <cell r="B35" t="str">
            <v>Canada Life Assurance Company (The) (F080)</v>
          </cell>
          <cell r="C35" t="str">
            <v>PREMIUMS DIRECT SUBTOTAL - DIRECT NON-PARTICIPATING TOTAL NON-PAR (10 45.010.049.41)</v>
          </cell>
          <cell r="D35">
            <v>3129791</v>
          </cell>
        </row>
        <row r="36">
          <cell r="A36" t="str">
            <v>Canada Life Assurance Company (The) (F080)PREMIUMS DIRECT SUBTOTAL - DIRECT TOTAL PAR (10 45.010.049.51)</v>
          </cell>
          <cell r="B36" t="str">
            <v>Canada Life Assurance Company (The) (F080)</v>
          </cell>
          <cell r="C36" t="str">
            <v>PREMIUMS DIRECT SUBTOTAL - DIRECT TOTAL PAR (10 45.010.049.51)</v>
          </cell>
          <cell r="D36">
            <v>522933</v>
          </cell>
        </row>
        <row r="37">
          <cell r="A37" t="str">
            <v>Canada Life Assurance Company (The) (F080)PREMIUMS REINSURANCE ASSUMED SUBTOTAL - ASSUMED NON-PARTICIPATING ANNUITY INDIVIDUAL (10 45.010.149.11)</v>
          </cell>
          <cell r="B37" t="str">
            <v>Canada Life Assurance Company (The) (F080)</v>
          </cell>
          <cell r="C37" t="str">
            <v>PREMIUMS REINSURANCE ASSUMED SUBTOTAL - ASSUMED NON-PARTICIPATING ANNUITY INDIVIDUAL (10 45.010.149.11)</v>
          </cell>
          <cell r="D37">
            <v>25326</v>
          </cell>
        </row>
        <row r="38">
          <cell r="A38" t="str">
            <v>Canada Life Assurance Company (The) (F080)PREMIUMS REINSURANCE ASSUMED SUBTOTAL - ASSUMED NON-PARTICIPATING ANNUITY GROUP (10 45.010.149.12)</v>
          </cell>
          <cell r="B38" t="str">
            <v>Canada Life Assurance Company (The) (F080)</v>
          </cell>
          <cell r="C38" t="str">
            <v>PREMIUMS REINSURANCE ASSUMED SUBTOTAL - ASSUMED NON-PARTICIPATING ANNUITY GROUP (10 45.010.149.12)</v>
          </cell>
          <cell r="D38">
            <v>19370</v>
          </cell>
        </row>
        <row r="39">
          <cell r="A39" t="str">
            <v>Canada Life Assurance Company (The) (F080)PREMIUMS REINSURANCE ASSUMED SUBTOTAL - ASSUMED NON-PARTICIPATING TOTAL NON-PAR (10 45.010.149.41)</v>
          </cell>
          <cell r="B39" t="str">
            <v>Canada Life Assurance Company (The) (F080)</v>
          </cell>
          <cell r="C39" t="str">
            <v>PREMIUMS REINSURANCE ASSUMED SUBTOTAL - ASSUMED NON-PARTICIPATING TOTAL NON-PAR (10 45.010.149.41)</v>
          </cell>
          <cell r="D39">
            <v>601611</v>
          </cell>
        </row>
        <row r="40">
          <cell r="A40" t="str">
            <v>Canada Life Assurance Company (The) (F080)PREMIUMS REINSURANCE CEDED SUBTOTAL - CEDED NON-PARTICIPATING ANNUITY INDIVIDUAL (10 45.010.249.11)</v>
          </cell>
          <cell r="B40" t="str">
            <v>Canada Life Assurance Company (The) (F080)</v>
          </cell>
          <cell r="C40" t="str">
            <v>PREMIUMS REINSURANCE CEDED SUBTOTAL - CEDED NON-PARTICIPATING ANNUITY INDIVIDUAL (10 45.010.249.11)</v>
          </cell>
          <cell r="D40">
            <v>16603</v>
          </cell>
        </row>
        <row r="41">
          <cell r="A41" t="str">
            <v>Canada Life Assurance Company (The) (F080)PREMIUMS REINSURANCE CEDED SUBTOTAL - CEDED NON-PARTICIPATING ANNUITY GROUP (10 45.010.249.12)</v>
          </cell>
          <cell r="B41" t="str">
            <v>Canada Life Assurance Company (The) (F080)</v>
          </cell>
          <cell r="C41" t="str">
            <v>PREMIUMS REINSURANCE CEDED SUBTOTAL - CEDED NON-PARTICIPATING ANNUITY GROUP (10 45.010.249.12)</v>
          </cell>
          <cell r="D41">
            <v>1003</v>
          </cell>
        </row>
        <row r="42">
          <cell r="A42" t="str">
            <v>Canada Life Assurance Company (The) (F080)PREMIUMS REINSURANCE CEDED SUBTOTAL - CEDED NON-PARTICIPATING TOTAL NON-PAR (10 45.010.249.41)</v>
          </cell>
          <cell r="B42" t="str">
            <v>Canada Life Assurance Company (The) (F080)</v>
          </cell>
          <cell r="C42" t="str">
            <v>PREMIUMS REINSURANCE CEDED SUBTOTAL - CEDED NON-PARTICIPATING TOTAL NON-PAR (10 45.010.249.41)</v>
          </cell>
          <cell r="D42">
            <v>2056119</v>
          </cell>
        </row>
        <row r="43">
          <cell r="A43" t="str">
            <v>Canada Life Assurance Company (The) (F080)PREMIUMS REINSURANCE CEDED SUBTOTAL - CEDED TOTAL PAR (10 45.010.249.51)</v>
          </cell>
          <cell r="B43" t="str">
            <v>Canada Life Assurance Company (The) (F080)</v>
          </cell>
          <cell r="C43" t="str">
            <v>PREMIUMS REINSURANCE CEDED SUBTOTAL - CEDED TOTAL PAR (10 45.010.249.51)</v>
          </cell>
          <cell r="D43">
            <v>34843</v>
          </cell>
        </row>
        <row r="44">
          <cell r="A44" t="str">
            <v>Canada Life Assurance Company (The) (F080)PREMIUMS DIRECT SUBTOTAL - DIRECT U.S.A. NON-PARTICIPATING ANNUITY INDIVIDUAL (10 45.020.049.11)</v>
          </cell>
          <cell r="B44" t="str">
            <v>Canada Life Assurance Company (The) (F080)</v>
          </cell>
          <cell r="C44" t="str">
            <v>PREMIUMS DIRECT SUBTOTAL - DIRECT U.S.A. NON-PARTICIPATING ANNUITY INDIVIDUAL (10 45.020.049.11)</v>
          </cell>
          <cell r="D44">
            <v>867</v>
          </cell>
        </row>
        <row r="45">
          <cell r="A45" t="str">
            <v>Canada Life Assurance Company (The) (F080)PREMIUMS DIRECT SUBTOTAL - DIRECT U.S.A. NON-PARTICIPATING ANNUITY GROUP (10 45.020.049.12)</v>
          </cell>
          <cell r="B45" t="str">
            <v>Canada Life Assurance Company (The) (F080)</v>
          </cell>
          <cell r="C45" t="str">
            <v>PREMIUMS DIRECT SUBTOTAL - DIRECT U.S.A. NON-PARTICIPATING ANNUITY GROUP (10 45.020.049.12)</v>
          </cell>
          <cell r="D45">
            <v>1313</v>
          </cell>
        </row>
        <row r="46">
          <cell r="A46" t="str">
            <v>Canada Life Assurance Company (The) (F080)PREMIUMS DIRECT SUBTOTAL - DIRECT U.S.A. NON-PARTICIPATING TOTAL NON-PAR (10 45.020.049.41)</v>
          </cell>
          <cell r="B46" t="str">
            <v>Canada Life Assurance Company (The) (F080)</v>
          </cell>
          <cell r="C46" t="str">
            <v>PREMIUMS DIRECT SUBTOTAL - DIRECT U.S.A. NON-PARTICIPATING TOTAL NON-PAR (10 45.020.049.41)</v>
          </cell>
          <cell r="D46">
            <v>59904</v>
          </cell>
        </row>
        <row r="47">
          <cell r="A47" t="str">
            <v>Canada Life Assurance Company (The) (F080)PREMIUMS DIRECT SUBTOTAL - DIRECT U.S.A. TOTAL PAR (10 45.020.049.51)</v>
          </cell>
          <cell r="B47" t="str">
            <v>Canada Life Assurance Company (The) (F080)</v>
          </cell>
          <cell r="C47" t="str">
            <v>PREMIUMS DIRECT SUBTOTAL - DIRECT U.S.A. TOTAL PAR (10 45.020.049.51)</v>
          </cell>
          <cell r="D47">
            <v>79105</v>
          </cell>
        </row>
        <row r="48">
          <cell r="A48" t="str">
            <v>Canada Life Assurance Company (The) (F080)PREMIUMS DIRECT SUBTOTAL - DIRECT TOTAL U.S.A. (10 45.020.049.76)</v>
          </cell>
          <cell r="B48" t="str">
            <v>Canada Life Assurance Company (The) (F080)</v>
          </cell>
          <cell r="C48" t="str">
            <v>PREMIUMS DIRECT SUBTOTAL - DIRECT TOTAL U.S.A. (10 45.020.049.76)</v>
          </cell>
          <cell r="D48">
            <v>139009</v>
          </cell>
        </row>
        <row r="49">
          <cell r="A49" t="str">
            <v>Canada Life Assurance Company (The) (F080)PREMIUMS DIRECT SUBTOTAL - DIRECT TOTAL EUROPE (10 45.020.049.84)</v>
          </cell>
          <cell r="B49" t="str">
            <v>Canada Life Assurance Company (The) (F080)</v>
          </cell>
          <cell r="C49" t="str">
            <v>PREMIUMS DIRECT SUBTOTAL - DIRECT TOTAL EUROPE (10 45.020.049.84)</v>
          </cell>
          <cell r="D49">
            <v>1611541</v>
          </cell>
        </row>
        <row r="50">
          <cell r="A50" t="str">
            <v>Canada Life Assurance Company (The) (F080)PREMIUMS REINSURANCE ASSUMED SUBTOTAL - ASSUMED U.S.A. NON-PARTICIPATING TOTAL NON-PAR (10 45.020.149.41)</v>
          </cell>
          <cell r="B50" t="str">
            <v>Canada Life Assurance Company (The) (F080)</v>
          </cell>
          <cell r="C50" t="str">
            <v>PREMIUMS REINSURANCE ASSUMED SUBTOTAL - ASSUMED U.S.A. NON-PARTICIPATING TOTAL NON-PAR (10 45.020.149.41)</v>
          </cell>
          <cell r="D50">
            <v>5429</v>
          </cell>
        </row>
        <row r="51">
          <cell r="A51" t="str">
            <v>Canada Life Assurance Company (The) (F080)PREMIUMS REINSURANCE ASSUMED SUBTOTAL - ASSUMED U.S.A. TOTAL PAR (10 45.020.149.51)</v>
          </cell>
          <cell r="B51" t="str">
            <v>Canada Life Assurance Company (The) (F080)</v>
          </cell>
          <cell r="C51" t="str">
            <v>PREMIUMS REINSURANCE ASSUMED SUBTOTAL - ASSUMED U.S.A. TOTAL PAR (10 45.020.149.51)</v>
          </cell>
          <cell r="D51">
            <v>3653</v>
          </cell>
        </row>
        <row r="52">
          <cell r="A52" t="str">
            <v>Canada Life Assurance Company (The) (F080)PREMIUMS REINSURANCE ASSUMED SUBTOTAL - ASSUMED TOTAL U.S.A. (10 45.020.149.76)</v>
          </cell>
          <cell r="B52" t="str">
            <v>Canada Life Assurance Company (The) (F080)</v>
          </cell>
          <cell r="C52" t="str">
            <v>PREMIUMS REINSURANCE ASSUMED SUBTOTAL - ASSUMED TOTAL U.S.A. (10 45.020.149.76)</v>
          </cell>
          <cell r="D52">
            <v>9082</v>
          </cell>
        </row>
        <row r="53">
          <cell r="A53" t="str">
            <v>Canada Life Assurance Company (The) (F080)PREMIUMS REINSURANCE ASSUMED SUBTOTAL - ASSUMED TOTAL EUROPE (10 45.020.149.84)</v>
          </cell>
          <cell r="B53" t="str">
            <v>Canada Life Assurance Company (The) (F080)</v>
          </cell>
          <cell r="C53" t="str">
            <v>PREMIUMS REINSURANCE ASSUMED SUBTOTAL - ASSUMED TOTAL EUROPE (10 45.020.149.84)</v>
          </cell>
          <cell r="D53">
            <v>3200427</v>
          </cell>
        </row>
        <row r="54">
          <cell r="A54" t="str">
            <v>Canada Life Assurance Company (The) (F080)PREMIUMS REINSURANCE CEDED SUBTOTAL - CEDED U.S.A. NON-PARTICIPATING ANNUITY INDIVIDUAL (10 45.020.249.11)</v>
          </cell>
          <cell r="B54" t="str">
            <v>Canada Life Assurance Company (The) (F080)</v>
          </cell>
          <cell r="C54" t="str">
            <v>PREMIUMS REINSURANCE CEDED SUBTOTAL - CEDED U.S.A. NON-PARTICIPATING ANNUITY INDIVIDUAL (10 45.020.249.11)</v>
          </cell>
          <cell r="D54">
            <v>850</v>
          </cell>
        </row>
        <row r="55">
          <cell r="A55" t="str">
            <v>Canada Life Assurance Company (The) (F080)PREMIUMS REINSURANCE CEDED SUBTOTAL - CEDED U.S.A. NON-PARTICIPATING ANNUITY GROUP (10 45.020.249.12)</v>
          </cell>
          <cell r="B55" t="str">
            <v>Canada Life Assurance Company (The) (F080)</v>
          </cell>
          <cell r="C55" t="str">
            <v>PREMIUMS REINSURANCE CEDED SUBTOTAL - CEDED U.S.A. NON-PARTICIPATING ANNUITY GROUP (10 45.020.249.12)</v>
          </cell>
          <cell r="D55">
            <v>1313</v>
          </cell>
        </row>
        <row r="56">
          <cell r="A56" t="str">
            <v>Canada Life Assurance Company (The) (F080)PREMIUMS REINSURANCE CEDED SUBTOTAL - CEDED U.S.A. NON-PARTICIPATING TOTAL NON-PAR (10 45.020.249.41)</v>
          </cell>
          <cell r="B56" t="str">
            <v>Canada Life Assurance Company (The) (F080)</v>
          </cell>
          <cell r="C56" t="str">
            <v>PREMIUMS REINSURANCE CEDED SUBTOTAL - CEDED U.S.A. NON-PARTICIPATING TOTAL NON-PAR (10 45.020.249.41)</v>
          </cell>
          <cell r="D56">
            <v>13820</v>
          </cell>
        </row>
        <row r="57">
          <cell r="A57" t="str">
            <v>Canada Life Assurance Company (The) (F080)PREMIUMS REINSURANCE CEDED SUBTOTAL - CEDED U.S.A. TOTAL PAR (10 45.020.249.51)</v>
          </cell>
          <cell r="B57" t="str">
            <v>Canada Life Assurance Company (The) (F080)</v>
          </cell>
          <cell r="C57" t="str">
            <v>PREMIUMS REINSURANCE CEDED SUBTOTAL - CEDED U.S.A. TOTAL PAR (10 45.020.249.51)</v>
          </cell>
          <cell r="D57">
            <v>7862</v>
          </cell>
        </row>
        <row r="58">
          <cell r="A58" t="str">
            <v>Canada Life Assurance Company (The) (F080)PREMIUMS REINSURANCE CEDED SUBTOTAL - CEDED TOTAL U.S.A. (10 45.020.249.76)</v>
          </cell>
          <cell r="B58" t="str">
            <v>Canada Life Assurance Company (The) (F080)</v>
          </cell>
          <cell r="C58" t="str">
            <v>PREMIUMS REINSURANCE CEDED SUBTOTAL - CEDED TOTAL U.S.A. (10 45.020.249.76)</v>
          </cell>
          <cell r="D58">
            <v>21682</v>
          </cell>
        </row>
        <row r="59">
          <cell r="A59" t="str">
            <v>Canada Life Assurance Company (The) (F080)PREMIUMS REINSURANCE CEDED SUBTOTAL - CEDED TOTAL EUROPE (10 45.020.249.84)</v>
          </cell>
          <cell r="B59" t="str">
            <v>Canada Life Assurance Company (The) (F080)</v>
          </cell>
          <cell r="C59" t="str">
            <v>PREMIUMS REINSURANCE CEDED SUBTOTAL - CEDED TOTAL EUROPE (10 45.020.249.84)</v>
          </cell>
          <cell r="D59">
            <v>3166006</v>
          </cell>
        </row>
        <row r="60">
          <cell r="A60" t="str">
            <v>Canada Life Financial Corporation (LH20)PREMIUMS DIRECT SUBTOTAL - DIRECT NON-PARTICIPATING ANNUITY INDIVIDUAL (10 45.010.049.11)</v>
          </cell>
          <cell r="B60" t="str">
            <v>Canada Life Financial Corporation (LH20)</v>
          </cell>
          <cell r="C60" t="str">
            <v>PREMIUMS DIRECT SUBTOTAL - DIRECT NON-PARTICIPATING ANNUITY INDIVIDUAL (10 45.010.049.11)</v>
          </cell>
          <cell r="D60">
            <v>237745</v>
          </cell>
        </row>
        <row r="61">
          <cell r="A61" t="str">
            <v>Canada Life Financial Corporation (LH20)PREMIUMS DIRECT SUBTOTAL - DIRECT NON-PARTICIPATING ANNUITY GROUP (10 45.010.049.12)</v>
          </cell>
          <cell r="B61" t="str">
            <v>Canada Life Financial Corporation (LH20)</v>
          </cell>
          <cell r="C61" t="str">
            <v>PREMIUMS DIRECT SUBTOTAL - DIRECT NON-PARTICIPATING ANNUITY GROUP (10 45.010.049.12)</v>
          </cell>
          <cell r="D61">
            <v>204010</v>
          </cell>
        </row>
        <row r="62">
          <cell r="A62" t="str">
            <v>Canada Life Financial Corporation (LH20)PREMIUMS DIRECT SUBTOTAL - DIRECT NON-PARTICIPATING TOTAL NON-PAR (10 45.010.049.41)</v>
          </cell>
          <cell r="B62" t="str">
            <v>Canada Life Financial Corporation (LH20)</v>
          </cell>
          <cell r="C62" t="str">
            <v>PREMIUMS DIRECT SUBTOTAL - DIRECT NON-PARTICIPATING TOTAL NON-PAR (10 45.010.049.41)</v>
          </cell>
          <cell r="D62">
            <v>3129791</v>
          </cell>
        </row>
        <row r="63">
          <cell r="A63" t="str">
            <v>Canada Life Financial Corporation (LH20)PREMIUMS DIRECT SUBTOTAL - DIRECT TOTAL PAR (10 45.010.049.51)</v>
          </cell>
          <cell r="B63" t="str">
            <v>Canada Life Financial Corporation (LH20)</v>
          </cell>
          <cell r="C63" t="str">
            <v>PREMIUMS DIRECT SUBTOTAL - DIRECT TOTAL PAR (10 45.010.049.51)</v>
          </cell>
          <cell r="D63">
            <v>522933</v>
          </cell>
        </row>
        <row r="64">
          <cell r="A64" t="str">
            <v>Canada Life Financial Corporation (LH20)PREMIUMS REINSURANCE ASSUMED SUBTOTAL - ASSUMED NON-PARTICIPATING ANNUITY INDIVIDUAL (10 45.010.149.11)</v>
          </cell>
          <cell r="B64" t="str">
            <v>Canada Life Financial Corporation (LH20)</v>
          </cell>
          <cell r="C64" t="str">
            <v>PREMIUMS REINSURANCE ASSUMED SUBTOTAL - ASSUMED NON-PARTICIPATING ANNUITY INDIVIDUAL (10 45.010.149.11)</v>
          </cell>
          <cell r="D64">
            <v>25326</v>
          </cell>
        </row>
        <row r="65">
          <cell r="A65" t="str">
            <v>Canada Life Financial Corporation (LH20)PREMIUMS REINSURANCE ASSUMED SUBTOTAL - ASSUMED NON-PARTICIPATING ANNUITY GROUP (10 45.010.149.12)</v>
          </cell>
          <cell r="B65" t="str">
            <v>Canada Life Financial Corporation (LH20)</v>
          </cell>
          <cell r="C65" t="str">
            <v>PREMIUMS REINSURANCE ASSUMED SUBTOTAL - ASSUMED NON-PARTICIPATING ANNUITY GROUP (10 45.010.149.12)</v>
          </cell>
          <cell r="D65">
            <v>19370</v>
          </cell>
        </row>
        <row r="66">
          <cell r="A66" t="str">
            <v>Canada Life Financial Corporation (LH20)PREMIUMS REINSURANCE ASSUMED SUBTOTAL - ASSUMED NON-PARTICIPATING TOTAL NON-PAR (10 45.010.149.41)</v>
          </cell>
          <cell r="B66" t="str">
            <v>Canada Life Financial Corporation (LH20)</v>
          </cell>
          <cell r="C66" t="str">
            <v>PREMIUMS REINSURANCE ASSUMED SUBTOTAL - ASSUMED NON-PARTICIPATING TOTAL NON-PAR (10 45.010.149.41)</v>
          </cell>
          <cell r="D66">
            <v>601611</v>
          </cell>
        </row>
        <row r="67">
          <cell r="A67" t="str">
            <v>Canada Life Financial Corporation (LH20)PREMIUMS REINSURANCE CEDED SUBTOTAL - CEDED NON-PARTICIPATING ANNUITY INDIVIDUAL (10 45.010.249.11)</v>
          </cell>
          <cell r="B67" t="str">
            <v>Canada Life Financial Corporation (LH20)</v>
          </cell>
          <cell r="C67" t="str">
            <v>PREMIUMS REINSURANCE CEDED SUBTOTAL - CEDED NON-PARTICIPATING ANNUITY INDIVIDUAL (10 45.010.249.11)</v>
          </cell>
          <cell r="D67">
            <v>16603</v>
          </cell>
        </row>
        <row r="68">
          <cell r="A68" t="str">
            <v>Canada Life Financial Corporation (LH20)PREMIUMS REINSURANCE CEDED SUBTOTAL - CEDED NON-PARTICIPATING ANNUITY GROUP (10 45.010.249.12)</v>
          </cell>
          <cell r="B68" t="str">
            <v>Canada Life Financial Corporation (LH20)</v>
          </cell>
          <cell r="C68" t="str">
            <v>PREMIUMS REINSURANCE CEDED SUBTOTAL - CEDED NON-PARTICIPATING ANNUITY GROUP (10 45.010.249.12)</v>
          </cell>
          <cell r="D68">
            <v>1003</v>
          </cell>
        </row>
        <row r="69">
          <cell r="A69" t="str">
            <v>Canada Life Financial Corporation (LH20)PREMIUMS REINSURANCE CEDED SUBTOTAL - CEDED NON-PARTICIPATING TOTAL NON-PAR (10 45.010.249.41)</v>
          </cell>
          <cell r="B69" t="str">
            <v>Canada Life Financial Corporation (LH20)</v>
          </cell>
          <cell r="C69" t="str">
            <v>PREMIUMS REINSURANCE CEDED SUBTOTAL - CEDED NON-PARTICIPATING TOTAL NON-PAR (10 45.010.249.41)</v>
          </cell>
          <cell r="D69">
            <v>2056119</v>
          </cell>
        </row>
        <row r="70">
          <cell r="A70" t="str">
            <v>Canada Life Financial Corporation (LH20)PREMIUMS REINSURANCE CEDED SUBTOTAL - CEDED TOTAL PAR (10 45.010.249.51)</v>
          </cell>
          <cell r="B70" t="str">
            <v>Canada Life Financial Corporation (LH20)</v>
          </cell>
          <cell r="C70" t="str">
            <v>PREMIUMS REINSURANCE CEDED SUBTOTAL - CEDED TOTAL PAR (10 45.010.249.51)</v>
          </cell>
          <cell r="D70">
            <v>34843</v>
          </cell>
        </row>
        <row r="71">
          <cell r="A71" t="str">
            <v>Canada Life Financial Corporation (LH20)PREMIUMS DIRECT SUBTOTAL - DIRECT U.S.A. NON-PARTICIPATING ANNUITY INDIVIDUAL (10 45.020.049.11)</v>
          </cell>
          <cell r="B71" t="str">
            <v>Canada Life Financial Corporation (LH20)</v>
          </cell>
          <cell r="C71" t="str">
            <v>PREMIUMS DIRECT SUBTOTAL - DIRECT U.S.A. NON-PARTICIPATING ANNUITY INDIVIDUAL (10 45.020.049.11)</v>
          </cell>
          <cell r="D71">
            <v>867</v>
          </cell>
        </row>
        <row r="72">
          <cell r="A72" t="str">
            <v>Canada Life Financial Corporation (LH20)PREMIUMS DIRECT SUBTOTAL - DIRECT U.S.A. NON-PARTICIPATING ANNUITY GROUP (10 45.020.049.12)</v>
          </cell>
          <cell r="B72" t="str">
            <v>Canada Life Financial Corporation (LH20)</v>
          </cell>
          <cell r="C72" t="str">
            <v>PREMIUMS DIRECT SUBTOTAL - DIRECT U.S.A. NON-PARTICIPATING ANNUITY GROUP (10 45.020.049.12)</v>
          </cell>
          <cell r="D72">
            <v>1313</v>
          </cell>
        </row>
        <row r="73">
          <cell r="A73" t="str">
            <v>Canada Life Financial Corporation (LH20)PREMIUMS DIRECT SUBTOTAL - DIRECT U.S.A. NON-PARTICIPATING TOTAL NON-PAR (10 45.020.049.41)</v>
          </cell>
          <cell r="B73" t="str">
            <v>Canada Life Financial Corporation (LH20)</v>
          </cell>
          <cell r="C73" t="str">
            <v>PREMIUMS DIRECT SUBTOTAL - DIRECT U.S.A. NON-PARTICIPATING TOTAL NON-PAR (10 45.020.049.41)</v>
          </cell>
          <cell r="D73">
            <v>59904</v>
          </cell>
        </row>
        <row r="74">
          <cell r="A74" t="str">
            <v>Canada Life Financial Corporation (LH20)PREMIUMS DIRECT SUBTOTAL - DIRECT U.S.A. TOTAL PAR (10 45.020.049.51)</v>
          </cell>
          <cell r="B74" t="str">
            <v>Canada Life Financial Corporation (LH20)</v>
          </cell>
          <cell r="C74" t="str">
            <v>PREMIUMS DIRECT SUBTOTAL - DIRECT U.S.A. TOTAL PAR (10 45.020.049.51)</v>
          </cell>
          <cell r="D74">
            <v>79105</v>
          </cell>
        </row>
        <row r="75">
          <cell r="A75" t="str">
            <v>Canada Life Financial Corporation (LH20)PREMIUMS DIRECT SUBTOTAL - DIRECT TOTAL U.S.A. (10 45.020.049.76)</v>
          </cell>
          <cell r="B75" t="str">
            <v>Canada Life Financial Corporation (LH20)</v>
          </cell>
          <cell r="C75" t="str">
            <v>PREMIUMS DIRECT SUBTOTAL - DIRECT TOTAL U.S.A. (10 45.020.049.76)</v>
          </cell>
          <cell r="D75">
            <v>139009</v>
          </cell>
        </row>
        <row r="76">
          <cell r="A76" t="str">
            <v>Canada Life Financial Corporation (LH20)PREMIUMS DIRECT SUBTOTAL - DIRECT TOTAL EUROPE (10 45.020.049.84)</v>
          </cell>
          <cell r="B76" t="str">
            <v>Canada Life Financial Corporation (LH20)</v>
          </cell>
          <cell r="C76" t="str">
            <v>PREMIUMS DIRECT SUBTOTAL - DIRECT TOTAL EUROPE (10 45.020.049.84)</v>
          </cell>
          <cell r="D76">
            <v>1611541</v>
          </cell>
        </row>
        <row r="77">
          <cell r="A77" t="str">
            <v>Canada Life Financial Corporation (LH20)PREMIUMS REINSURANCE ASSUMED SUBTOTAL - ASSUMED U.S.A. NON-PARTICIPATING TOTAL NON-PAR (10 45.020.149.41)</v>
          </cell>
          <cell r="B77" t="str">
            <v>Canada Life Financial Corporation (LH20)</v>
          </cell>
          <cell r="C77" t="str">
            <v>PREMIUMS REINSURANCE ASSUMED SUBTOTAL - ASSUMED U.S.A. NON-PARTICIPATING TOTAL NON-PAR (10 45.020.149.41)</v>
          </cell>
          <cell r="D77">
            <v>5429</v>
          </cell>
        </row>
        <row r="78">
          <cell r="A78" t="str">
            <v>Canada Life Financial Corporation (LH20)PREMIUMS REINSURANCE ASSUMED SUBTOTAL - ASSUMED U.S.A. TOTAL PAR (10 45.020.149.51)</v>
          </cell>
          <cell r="B78" t="str">
            <v>Canada Life Financial Corporation (LH20)</v>
          </cell>
          <cell r="C78" t="str">
            <v>PREMIUMS REINSURANCE ASSUMED SUBTOTAL - ASSUMED U.S.A. TOTAL PAR (10 45.020.149.51)</v>
          </cell>
          <cell r="D78">
            <v>3653</v>
          </cell>
        </row>
        <row r="79">
          <cell r="A79" t="str">
            <v>Canada Life Financial Corporation (LH20)PREMIUMS REINSURANCE ASSUMED SUBTOTAL - ASSUMED TOTAL U.S.A. (10 45.020.149.76)</v>
          </cell>
          <cell r="B79" t="str">
            <v>Canada Life Financial Corporation (LH20)</v>
          </cell>
          <cell r="C79" t="str">
            <v>PREMIUMS REINSURANCE ASSUMED SUBTOTAL - ASSUMED TOTAL U.S.A. (10 45.020.149.76)</v>
          </cell>
          <cell r="D79">
            <v>9082</v>
          </cell>
        </row>
        <row r="80">
          <cell r="A80" t="str">
            <v>Canada Life Financial Corporation (LH20)PREMIUMS REINSURANCE ASSUMED SUBTOTAL - ASSUMED TOTAL EUROPE (10 45.020.149.84)</v>
          </cell>
          <cell r="B80" t="str">
            <v>Canada Life Financial Corporation (LH20)</v>
          </cell>
          <cell r="C80" t="str">
            <v>PREMIUMS REINSURANCE ASSUMED SUBTOTAL - ASSUMED TOTAL EUROPE (10 45.020.149.84)</v>
          </cell>
          <cell r="D80">
            <v>3200427</v>
          </cell>
        </row>
        <row r="81">
          <cell r="A81" t="str">
            <v>Canada Life Financial Corporation (LH20)PREMIUMS REINSURANCE CEDED SUBTOTAL - CEDED U.S.A. NON-PARTICIPATING ANNUITY INDIVIDUAL (10 45.020.249.11)</v>
          </cell>
          <cell r="B81" t="str">
            <v>Canada Life Financial Corporation (LH20)</v>
          </cell>
          <cell r="C81" t="str">
            <v>PREMIUMS REINSURANCE CEDED SUBTOTAL - CEDED U.S.A. NON-PARTICIPATING ANNUITY INDIVIDUAL (10 45.020.249.11)</v>
          </cell>
          <cell r="D81">
            <v>850</v>
          </cell>
        </row>
        <row r="82">
          <cell r="A82" t="str">
            <v>Canada Life Financial Corporation (LH20)PREMIUMS REINSURANCE CEDED SUBTOTAL - CEDED U.S.A. NON-PARTICIPATING ANNUITY GROUP (10 45.020.249.12)</v>
          </cell>
          <cell r="B82" t="str">
            <v>Canada Life Financial Corporation (LH20)</v>
          </cell>
          <cell r="C82" t="str">
            <v>PREMIUMS REINSURANCE CEDED SUBTOTAL - CEDED U.S.A. NON-PARTICIPATING ANNUITY GROUP (10 45.020.249.12)</v>
          </cell>
          <cell r="D82">
            <v>1313</v>
          </cell>
        </row>
        <row r="83">
          <cell r="A83" t="str">
            <v>Canada Life Financial Corporation (LH20)PREMIUMS REINSURANCE CEDED SUBTOTAL - CEDED U.S.A. NON-PARTICIPATING TOTAL NON-PAR (10 45.020.249.41)</v>
          </cell>
          <cell r="B83" t="str">
            <v>Canada Life Financial Corporation (LH20)</v>
          </cell>
          <cell r="C83" t="str">
            <v>PREMIUMS REINSURANCE CEDED SUBTOTAL - CEDED U.S.A. NON-PARTICIPATING TOTAL NON-PAR (10 45.020.249.41)</v>
          </cell>
          <cell r="D83">
            <v>13820</v>
          </cell>
        </row>
        <row r="84">
          <cell r="A84" t="str">
            <v>Canada Life Financial Corporation (LH20)PREMIUMS REINSURANCE CEDED SUBTOTAL - CEDED U.S.A. TOTAL PAR (10 45.020.249.51)</v>
          </cell>
          <cell r="B84" t="str">
            <v>Canada Life Financial Corporation (LH20)</v>
          </cell>
          <cell r="C84" t="str">
            <v>PREMIUMS REINSURANCE CEDED SUBTOTAL - CEDED U.S.A. TOTAL PAR (10 45.020.249.51)</v>
          </cell>
          <cell r="D84">
            <v>7862</v>
          </cell>
        </row>
        <row r="85">
          <cell r="A85" t="str">
            <v>Canada Life Financial Corporation (LH20)PREMIUMS REINSURANCE CEDED SUBTOTAL - CEDED TOTAL U.S.A. (10 45.020.249.76)</v>
          </cell>
          <cell r="B85" t="str">
            <v>Canada Life Financial Corporation (LH20)</v>
          </cell>
          <cell r="C85" t="str">
            <v>PREMIUMS REINSURANCE CEDED SUBTOTAL - CEDED TOTAL U.S.A. (10 45.020.249.76)</v>
          </cell>
          <cell r="D85">
            <v>21682</v>
          </cell>
        </row>
        <row r="86">
          <cell r="A86" t="str">
            <v>Canada Life Financial Corporation (LH20)PREMIUMS REINSURANCE CEDED SUBTOTAL - CEDED TOTAL EUROPE (10 45.020.249.84)</v>
          </cell>
          <cell r="B86" t="str">
            <v>Canada Life Financial Corporation (LH20)</v>
          </cell>
          <cell r="C86" t="str">
            <v>PREMIUMS REINSURANCE CEDED SUBTOTAL - CEDED TOTAL EUROPE (10 45.020.249.84)</v>
          </cell>
          <cell r="D86">
            <v>3166006</v>
          </cell>
        </row>
        <row r="87">
          <cell r="A87" t="str">
            <v>Canada Life Insurance Company of Canada (The) (F078)PREMIUMS REINSURANCE ASSUMED SUBTOTAL - ASSUMED NON-PARTICIPATING ANNUITY INDIVIDUAL (10 45.010.149.11)</v>
          </cell>
          <cell r="B87" t="str">
            <v>Canada Life Insurance Company of Canada (The) (F078)</v>
          </cell>
          <cell r="C87" t="str">
            <v>PREMIUMS REINSURANCE ASSUMED SUBTOTAL - ASSUMED NON-PARTICIPATING ANNUITY INDIVIDUAL (10 45.010.149.11)</v>
          </cell>
          <cell r="D87">
            <v>25326</v>
          </cell>
        </row>
        <row r="88">
          <cell r="A88" t="str">
            <v>Canada Life Insurance Company of Canada (The) (F078)PREMIUMS REINSURANCE ASSUMED SUBTOTAL - ASSUMED NON-PARTICIPATING ANNUITY GROUP (10 45.010.149.12)</v>
          </cell>
          <cell r="B88" t="str">
            <v>Canada Life Insurance Company of Canada (The) (F078)</v>
          </cell>
          <cell r="C88" t="str">
            <v>PREMIUMS REINSURANCE ASSUMED SUBTOTAL - ASSUMED NON-PARTICIPATING ANNUITY GROUP (10 45.010.149.12)</v>
          </cell>
          <cell r="D88">
            <v>19370</v>
          </cell>
        </row>
        <row r="89">
          <cell r="A89" t="str">
            <v>Canada Life Insurance Company of Canada (The) (F078)PREMIUMS REINSURANCE ASSUMED SUBTOTAL - ASSUMED NON-PARTICIPATING TOTAL NON-PAR (10 45.010.149.41)</v>
          </cell>
          <cell r="B89" t="str">
            <v>Canada Life Insurance Company of Canada (The) (F078)</v>
          </cell>
          <cell r="C89" t="str">
            <v>PREMIUMS REINSURANCE ASSUMED SUBTOTAL - ASSUMED NON-PARTICIPATING TOTAL NON-PAR (10 45.010.149.41)</v>
          </cell>
          <cell r="D89">
            <v>558201</v>
          </cell>
        </row>
        <row r="90">
          <cell r="A90" t="str">
            <v>Canada Life Insurance Company of Canada (The) (F078)PREMIUMS REINSURANCE ASSUMED SUBTOTAL - ASSUMED TOTAL PAR (10 45.010.149.51)</v>
          </cell>
          <cell r="B90" t="str">
            <v>Canada Life Insurance Company of Canada (The) (F078)</v>
          </cell>
          <cell r="C90" t="str">
            <v>PREMIUMS REINSURANCE ASSUMED SUBTOTAL - ASSUMED TOTAL PAR (10 45.010.149.51)</v>
          </cell>
          <cell r="D90">
            <v>511569</v>
          </cell>
        </row>
        <row r="91">
          <cell r="A91" t="str">
            <v>Canada Life Insurance Company of Canada (The) (F078)PREMIUMS REINSURANCE CEDED SUBTOTAL - CEDED TOTAL PAR (10 45.010.249.51)</v>
          </cell>
          <cell r="B91" t="str">
            <v>Canada Life Insurance Company of Canada (The) (F078)</v>
          </cell>
          <cell r="C91" t="str">
            <v>PREMIUMS REINSURANCE CEDED SUBTOTAL - CEDED TOTAL PAR (10 45.010.249.51)</v>
          </cell>
          <cell r="D91">
            <v>23479</v>
          </cell>
        </row>
        <row r="92">
          <cell r="A92" t="str">
            <v>Canadian Premier Life Insurance Company (F121)PREMIUMS DIRECT SUBTOTAL - DIRECT NON-PARTICIPATING TOTAL NON-PAR (10 45.010.049.41)</v>
          </cell>
          <cell r="B92" t="str">
            <v>Canadian Premier Life Insurance Company (F121)</v>
          </cell>
          <cell r="C92" t="str">
            <v>PREMIUMS DIRECT SUBTOTAL - DIRECT NON-PARTICIPATING TOTAL NON-PAR (10 45.010.049.41)</v>
          </cell>
          <cell r="D92">
            <v>244882</v>
          </cell>
        </row>
        <row r="93">
          <cell r="A93" t="str">
            <v>Canadian Premier Life Insurance Company (F121)PREMIUMS REINSURANCE ASSUMED SUBTOTAL - ASSUMED NON-PARTICIPATING TOTAL NON-PAR (10 45.010.149.41)</v>
          </cell>
          <cell r="B93" t="str">
            <v>Canadian Premier Life Insurance Company (F121)</v>
          </cell>
          <cell r="C93" t="str">
            <v>PREMIUMS REINSURANCE ASSUMED SUBTOTAL - ASSUMED NON-PARTICIPATING TOTAL NON-PAR (10 45.010.149.41)</v>
          </cell>
          <cell r="D93">
            <v>8118</v>
          </cell>
        </row>
        <row r="94">
          <cell r="A94" t="str">
            <v>Canadian Premier Life Insurance Company (F121)PREMIUMS REINSURANCE CEDED SUBTOTAL - CEDED NON-PARTICIPATING TOTAL NON-PAR (10 45.010.249.41)</v>
          </cell>
          <cell r="B94" t="str">
            <v>Canadian Premier Life Insurance Company (F121)</v>
          </cell>
          <cell r="C94" t="str">
            <v>PREMIUMS REINSURANCE CEDED SUBTOTAL - CEDED NON-PARTICIPATING TOTAL NON-PAR (10 45.010.249.41)</v>
          </cell>
          <cell r="D94">
            <v>140586</v>
          </cell>
        </row>
        <row r="95">
          <cell r="A95" t="str">
            <v>CIBC Life Insurance Company Limited (F075)PREMIUMS DIRECT SUBTOTAL - DIRECT NON-PARTICIPATING TOTAL NON-PAR (10 45.010.049.41)</v>
          </cell>
          <cell r="B95" t="str">
            <v>CIBC Life Insurance Company Limited (F075)</v>
          </cell>
          <cell r="C95" t="str">
            <v>PREMIUMS DIRECT SUBTOTAL - DIRECT NON-PARTICIPATING TOTAL NON-PAR (10 45.010.049.41)</v>
          </cell>
          <cell r="D95">
            <v>45738</v>
          </cell>
        </row>
        <row r="96">
          <cell r="A96" t="str">
            <v>CIBC Life Insurance Company Limited (F075)PREMIUMS REINSURANCE ASSUMED SUBTOTAL - ASSUMED NON-PARTICIPATING TOTAL NON-PAR (10 45.010.149.41)</v>
          </cell>
          <cell r="B96" t="str">
            <v>CIBC Life Insurance Company Limited (F075)</v>
          </cell>
          <cell r="C96" t="str">
            <v>PREMIUMS REINSURANCE ASSUMED SUBTOTAL - ASSUMED NON-PARTICIPATING TOTAL NON-PAR (10 45.010.149.41)</v>
          </cell>
          <cell r="D96">
            <v>763</v>
          </cell>
        </row>
        <row r="97">
          <cell r="A97" t="str">
            <v>CIBC Life Insurance Company Limited (F075)PREMIUMS REINSURANCE CEDED SUBTOTAL - CEDED NON-PARTICIPATING TOTAL NON-PAR (10 45.010.249.41)</v>
          </cell>
          <cell r="B97" t="str">
            <v>CIBC Life Insurance Company Limited (F075)</v>
          </cell>
          <cell r="C97" t="str">
            <v>PREMIUMS REINSURANCE CEDED SUBTOTAL - CEDED NON-PARTICIPATING TOTAL NON-PAR (10 45.010.249.41)</v>
          </cell>
          <cell r="D97">
            <v>14664</v>
          </cell>
        </row>
        <row r="98">
          <cell r="A98" t="str">
            <v>CIGNA Life Insurance Company of Canada (F235)PREMIUMS DIRECT SUBTOTAL - DIRECT NON-PARTICIPATING TOTAL NON-PAR (10 45.010.049.41)</v>
          </cell>
          <cell r="B98" t="str">
            <v>CIGNA Life Insurance Company of Canada (F235)</v>
          </cell>
          <cell r="C98" t="str">
            <v>PREMIUMS DIRECT SUBTOTAL - DIRECT NON-PARTICIPATING TOTAL NON-PAR (10 45.010.049.41)</v>
          </cell>
          <cell r="D98">
            <v>34463</v>
          </cell>
        </row>
        <row r="99">
          <cell r="A99" t="str">
            <v>CIGNA Life Insurance Company of Canada (F235)PREMIUMS REINSURANCE CEDED SUBTOTAL - CEDED NON-PARTICIPATING TOTAL NON-PAR (10 45.010.249.41)</v>
          </cell>
          <cell r="B99" t="str">
            <v>CIGNA Life Insurance Company of Canada (F235)</v>
          </cell>
          <cell r="C99" t="str">
            <v>PREMIUMS REINSURANCE CEDED SUBTOTAL - CEDED NON-PARTICIPATING TOTAL NON-PAR (10 45.010.249.41)</v>
          </cell>
          <cell r="D99">
            <v>1579</v>
          </cell>
        </row>
        <row r="100">
          <cell r="A100" t="str">
            <v>Co-operators Life Insurance Company (F147)PREMIUMS DIRECT SUBTOTAL - DIRECT NON-PARTICIPATING ANNUITY INDIVIDUAL (10 45.010.049.11)</v>
          </cell>
          <cell r="B100" t="str">
            <v>Co-operators Life Insurance Company (F147)</v>
          </cell>
          <cell r="C100" t="str">
            <v>PREMIUMS DIRECT SUBTOTAL - DIRECT NON-PARTICIPATING ANNUITY INDIVIDUAL (10 45.010.049.11)</v>
          </cell>
          <cell r="D100">
            <v>16497</v>
          </cell>
        </row>
        <row r="101">
          <cell r="A101" t="str">
            <v>Co-operators Life Insurance Company (F147)PREMIUMS DIRECT SUBTOTAL - DIRECT NON-PARTICIPATING ANNUITY GROUP (10 45.010.049.12)</v>
          </cell>
          <cell r="B101" t="str">
            <v>Co-operators Life Insurance Company (F147)</v>
          </cell>
          <cell r="C101" t="str">
            <v>PREMIUMS DIRECT SUBTOTAL - DIRECT NON-PARTICIPATING ANNUITY GROUP (10 45.010.049.12)</v>
          </cell>
          <cell r="D101">
            <v>30746</v>
          </cell>
        </row>
        <row r="102">
          <cell r="A102" t="str">
            <v>Co-operators Life Insurance Company (F147)PREMIUMS DIRECT SUBTOTAL - DIRECT NON-PARTICIPATING TOTAL NON-PAR (10 45.010.049.41)</v>
          </cell>
          <cell r="B102" t="str">
            <v>Co-operators Life Insurance Company (F147)</v>
          </cell>
          <cell r="C102" t="str">
            <v>PREMIUMS DIRECT SUBTOTAL - DIRECT NON-PARTICIPATING TOTAL NON-PAR (10 45.010.049.41)</v>
          </cell>
          <cell r="D102">
            <v>725099</v>
          </cell>
        </row>
        <row r="103">
          <cell r="A103" t="str">
            <v>Co-operators Life Insurance Company (F147)PREMIUMS DIRECT SUBTOTAL - DIRECT TOTAL PAR (10 45.010.049.51)</v>
          </cell>
          <cell r="B103" t="str">
            <v>Co-operators Life Insurance Company (F147)</v>
          </cell>
          <cell r="C103" t="str">
            <v>PREMIUMS DIRECT SUBTOTAL - DIRECT TOTAL PAR (10 45.010.049.51)</v>
          </cell>
          <cell r="D103">
            <v>82586</v>
          </cell>
        </row>
        <row r="104">
          <cell r="A104" t="str">
            <v>Co-operators Life Insurance Company (F147)PREMIUMS REINSURANCE ASSUMED SUBTOTAL - ASSUMED NON-PARTICIPATING ANNUITY INDIVIDUAL (10 45.010.149.11)</v>
          </cell>
          <cell r="B104" t="str">
            <v>Co-operators Life Insurance Company (F147)</v>
          </cell>
          <cell r="C104" t="str">
            <v>PREMIUMS REINSURANCE ASSUMED SUBTOTAL - ASSUMED NON-PARTICIPATING ANNUITY INDIVIDUAL (10 45.010.149.11)</v>
          </cell>
          <cell r="D104">
            <v>7</v>
          </cell>
        </row>
        <row r="105">
          <cell r="A105" t="str">
            <v>Co-operators Life Insurance Company (F147)PREMIUMS REINSURANCE ASSUMED SUBTOTAL - ASSUMED NON-PARTICIPATING TOTAL NON-PAR (10 45.010.149.41)</v>
          </cell>
          <cell r="B105" t="str">
            <v>Co-operators Life Insurance Company (F147)</v>
          </cell>
          <cell r="C105" t="str">
            <v>PREMIUMS REINSURANCE ASSUMED SUBTOTAL - ASSUMED NON-PARTICIPATING TOTAL NON-PAR (10 45.010.149.41)</v>
          </cell>
          <cell r="D105">
            <v>7011</v>
          </cell>
        </row>
        <row r="106">
          <cell r="A106" t="str">
            <v>Co-operators Life Insurance Company (F147)PREMIUMS REINSURANCE ASSUMED SUBTOTAL - ASSUMED TOTAL PAR (10 45.010.149.51)</v>
          </cell>
          <cell r="B106" t="str">
            <v>Co-operators Life Insurance Company (F147)</v>
          </cell>
          <cell r="C106" t="str">
            <v>PREMIUMS REINSURANCE ASSUMED SUBTOTAL - ASSUMED TOTAL PAR (10 45.010.149.51)</v>
          </cell>
          <cell r="D106">
            <v>-3243</v>
          </cell>
        </row>
        <row r="107">
          <cell r="A107" t="str">
            <v>Co-operators Life Insurance Company (F147)PREMIUMS REINSURANCE CEDED SUBTOTAL - CEDED NON-PARTICIPATING TOTAL NON-PAR (10 45.010.249.41)</v>
          </cell>
          <cell r="B107" t="str">
            <v>Co-operators Life Insurance Company (F147)</v>
          </cell>
          <cell r="C107" t="str">
            <v>PREMIUMS REINSURANCE CEDED SUBTOTAL - CEDED NON-PARTICIPATING TOTAL NON-PAR (10 45.010.249.41)</v>
          </cell>
          <cell r="D107">
            <v>51870</v>
          </cell>
        </row>
        <row r="108">
          <cell r="A108" t="str">
            <v>Co-operators Life Insurance Company (F147)PREMIUMS REINSURANCE CEDED SUBTOTAL - CEDED TOTAL PAR (10 45.010.249.51)</v>
          </cell>
          <cell r="B108" t="str">
            <v>Co-operators Life Insurance Company (F147)</v>
          </cell>
          <cell r="C108" t="str">
            <v>PREMIUMS REINSURANCE CEDED SUBTOTAL - CEDED TOTAL PAR (10 45.010.249.51)</v>
          </cell>
          <cell r="D108">
            <v>10042</v>
          </cell>
        </row>
        <row r="109">
          <cell r="A109" t="str">
            <v>Crown Life Insurance Company (F150)PREMIUMS DIRECT SUBTOTAL - DIRECT U.S.A. NON-PARTICIPATING ANNUITY INDIVIDUAL (10 45.020.049.11)</v>
          </cell>
          <cell r="B109" t="str">
            <v>Crown Life Insurance Company (F150)</v>
          </cell>
          <cell r="C109" t="str">
            <v>PREMIUMS DIRECT SUBTOTAL - DIRECT U.S.A. NON-PARTICIPATING ANNUITY INDIVIDUAL (10 45.020.049.11)</v>
          </cell>
          <cell r="D109">
            <v>17</v>
          </cell>
        </row>
        <row r="110">
          <cell r="A110" t="str">
            <v>Crown Life Insurance Company (F150)PREMIUMS DIRECT SUBTOTAL - DIRECT U.S.A. NON-PARTICIPATING TOTAL NON-PAR (10 45.020.049.41)</v>
          </cell>
          <cell r="B110" t="str">
            <v>Crown Life Insurance Company (F150)</v>
          </cell>
          <cell r="C110" t="str">
            <v>PREMIUMS DIRECT SUBTOTAL - DIRECT U.S.A. NON-PARTICIPATING TOTAL NON-PAR (10 45.020.049.41)</v>
          </cell>
          <cell r="D110">
            <v>21059</v>
          </cell>
        </row>
        <row r="111">
          <cell r="A111" t="str">
            <v>Crown Life Insurance Company (F150)PREMIUMS DIRECT SUBTOTAL - DIRECT U.S.A. TOTAL PAR (10 45.020.049.51)</v>
          </cell>
          <cell r="B111" t="str">
            <v>Crown Life Insurance Company (F150)</v>
          </cell>
          <cell r="C111" t="str">
            <v>PREMIUMS DIRECT SUBTOTAL - DIRECT U.S.A. TOTAL PAR (10 45.020.049.51)</v>
          </cell>
          <cell r="D111">
            <v>26359</v>
          </cell>
        </row>
        <row r="112">
          <cell r="A112" t="str">
            <v>Crown Life Insurance Company (F150)PREMIUMS DIRECT SUBTOTAL - DIRECT TOTAL U.S.A. (10 45.020.049.76)</v>
          </cell>
          <cell r="B112" t="str">
            <v>Crown Life Insurance Company (F150)</v>
          </cell>
          <cell r="C112" t="str">
            <v>PREMIUMS DIRECT SUBTOTAL - DIRECT TOTAL U.S.A. (10 45.020.049.76)</v>
          </cell>
          <cell r="D112">
            <v>47418</v>
          </cell>
        </row>
        <row r="113">
          <cell r="A113" t="str">
            <v>Crown Life Insurance Company (F150)PREMIUMS DIRECT SUBTOTAL - DIRECT TOTAL EUROPE (10 45.020.049.84)</v>
          </cell>
          <cell r="B113" t="str">
            <v>Crown Life Insurance Company (F150)</v>
          </cell>
          <cell r="C113" t="str">
            <v>PREMIUMS DIRECT SUBTOTAL - DIRECT TOTAL EUROPE (10 45.020.049.84)</v>
          </cell>
          <cell r="D113">
            <v>20566</v>
          </cell>
        </row>
        <row r="114">
          <cell r="A114" t="str">
            <v>Crown Life Insurance Company (F150)PREMIUMS REINSURANCE ASSUMED SUBTOTAL - ASSUMED U.S.A. NON-PARTICIPATING TOTAL NON-PAR (10 45.020.149.41)</v>
          </cell>
          <cell r="B114" t="str">
            <v>Crown Life Insurance Company (F150)</v>
          </cell>
          <cell r="C114" t="str">
            <v>PREMIUMS REINSURANCE ASSUMED SUBTOTAL - ASSUMED U.S.A. NON-PARTICIPATING TOTAL NON-PAR (10 45.020.149.41)</v>
          </cell>
          <cell r="D114">
            <v>279</v>
          </cell>
        </row>
        <row r="115">
          <cell r="A115" t="str">
            <v>Crown Life Insurance Company (F150)PREMIUMS REINSURANCE ASSUMED SUBTOTAL - ASSUMED TOTAL U.S.A. (10 45.020.149.76)</v>
          </cell>
          <cell r="B115" t="str">
            <v>Crown Life Insurance Company (F150)</v>
          </cell>
          <cell r="C115" t="str">
            <v>PREMIUMS REINSURANCE ASSUMED SUBTOTAL - ASSUMED TOTAL U.S.A. (10 45.020.149.76)</v>
          </cell>
          <cell r="D115">
            <v>279</v>
          </cell>
        </row>
        <row r="116">
          <cell r="A116" t="str">
            <v>Crown Life Insurance Company (F150)PREMIUMS REINSURANCE ASSUMED SUBTOTAL - ASSUMED TOTAL EUROPE (10 45.020.149.84)</v>
          </cell>
          <cell r="B116" t="str">
            <v>Crown Life Insurance Company (F150)</v>
          </cell>
          <cell r="C116" t="str">
            <v>PREMIUMS REINSURANCE ASSUMED SUBTOTAL - ASSUMED TOTAL EUROPE (10 45.020.149.84)</v>
          </cell>
          <cell r="D116">
            <v>5561</v>
          </cell>
        </row>
        <row r="117">
          <cell r="A117" t="str">
            <v>Crown Life Insurance Company (F150)PREMIUMS REINSURANCE CEDED SUBTOTAL - CEDED U.S.A. NON-PARTICIPATING ANNUITY INDIVIDUAL (10 45.020.249.11)</v>
          </cell>
          <cell r="B117" t="str">
            <v>Crown Life Insurance Company (F150)</v>
          </cell>
          <cell r="C117" t="str">
            <v>PREMIUMS REINSURANCE CEDED SUBTOTAL - CEDED U.S.A. NON-PARTICIPATING ANNUITY INDIVIDUAL (10 45.020.249.11)</v>
          </cell>
          <cell r="D117">
            <v>13</v>
          </cell>
        </row>
        <row r="118">
          <cell r="A118" t="str">
            <v>Crown Life Insurance Company (F150)PREMIUMS REINSURANCE CEDED SUBTOTAL - CEDED U.S.A. NON-PARTICIPATING TOTAL NON-PAR (10 45.020.249.41)</v>
          </cell>
          <cell r="B118" t="str">
            <v>Crown Life Insurance Company (F150)</v>
          </cell>
          <cell r="C118" t="str">
            <v>PREMIUMS REINSURANCE CEDED SUBTOTAL - CEDED U.S.A. NON-PARTICIPATING TOTAL NON-PAR (10 45.020.249.41)</v>
          </cell>
          <cell r="D118">
            <v>18559</v>
          </cell>
        </row>
        <row r="119">
          <cell r="A119" t="str">
            <v>Crown Life Insurance Company (F150)PREMIUMS REINSURANCE CEDED SUBTOTAL - CEDED U.S.A. TOTAL PAR (10 45.020.249.51)</v>
          </cell>
          <cell r="B119" t="str">
            <v>Crown Life Insurance Company (F150)</v>
          </cell>
          <cell r="C119" t="str">
            <v>PREMIUMS REINSURANCE CEDED SUBTOTAL - CEDED U.S.A. TOTAL PAR (10 45.020.249.51)</v>
          </cell>
          <cell r="D119">
            <v>21846</v>
          </cell>
        </row>
        <row r="120">
          <cell r="A120" t="str">
            <v>Crown Life Insurance Company (F150)PREMIUMS REINSURANCE CEDED SUBTOTAL - CEDED TOTAL U.S.A. (10 45.020.249.76)</v>
          </cell>
          <cell r="B120" t="str">
            <v>Crown Life Insurance Company (F150)</v>
          </cell>
          <cell r="C120" t="str">
            <v>PREMIUMS REINSURANCE CEDED SUBTOTAL - CEDED TOTAL U.S.A. (10 45.020.249.76)</v>
          </cell>
          <cell r="D120">
            <v>40405</v>
          </cell>
        </row>
        <row r="121">
          <cell r="A121" t="str">
            <v>Crown Life Insurance Company (F150)PREMIUMS REINSURANCE CEDED SUBTOTAL - CEDED TOTAL EUROPE (10 45.020.249.84)</v>
          </cell>
          <cell r="B121" t="str">
            <v>Crown Life Insurance Company (F150)</v>
          </cell>
          <cell r="C121" t="str">
            <v>PREMIUMS REINSURANCE CEDED SUBTOTAL - CEDED TOTAL EUROPE (10 45.020.249.84)</v>
          </cell>
          <cell r="D121">
            <v>20736</v>
          </cell>
        </row>
        <row r="122">
          <cell r="A122" t="str">
            <v>CUMIS Life Insurance Company (F155)PREMIUMS DIRECT SUBTOTAL - DIRECT NON-PARTICIPATING ANNUITY INDIVIDUAL (10 45.010.049.11)</v>
          </cell>
          <cell r="B122" t="str">
            <v>CUMIS Life Insurance Company (F155)</v>
          </cell>
          <cell r="C122" t="str">
            <v>PREMIUMS DIRECT SUBTOTAL - DIRECT NON-PARTICIPATING ANNUITY INDIVIDUAL (10 45.010.049.11)</v>
          </cell>
          <cell r="D122">
            <v>361</v>
          </cell>
        </row>
        <row r="123">
          <cell r="A123" t="str">
            <v>CUMIS Life Insurance Company (F155)PREMIUMS DIRECT SUBTOTAL - DIRECT NON-PARTICIPATING ANNUITY GROUP (10 45.010.049.12)</v>
          </cell>
          <cell r="B123" t="str">
            <v>CUMIS Life Insurance Company (F155)</v>
          </cell>
          <cell r="C123" t="str">
            <v>PREMIUMS DIRECT SUBTOTAL - DIRECT NON-PARTICIPATING ANNUITY GROUP (10 45.010.049.12)</v>
          </cell>
          <cell r="D123">
            <v>361</v>
          </cell>
        </row>
        <row r="124">
          <cell r="A124" t="str">
            <v>CUMIS Life Insurance Company (F155)PREMIUMS DIRECT SUBTOTAL - DIRECT NON-PARTICIPATING TOTAL NON-PAR (10 45.010.049.41)</v>
          </cell>
          <cell r="B124" t="str">
            <v>CUMIS Life Insurance Company (F155)</v>
          </cell>
          <cell r="C124" t="str">
            <v>PREMIUMS DIRECT SUBTOTAL - DIRECT NON-PARTICIPATING TOTAL NON-PAR (10 45.010.049.41)</v>
          </cell>
          <cell r="D124">
            <v>250312</v>
          </cell>
        </row>
        <row r="125">
          <cell r="A125" t="str">
            <v>CUMIS Life Insurance Company (F155)PREMIUMS DIRECT SUBTOTAL - DIRECT TOTAL PAR (10 45.010.049.51)</v>
          </cell>
          <cell r="B125" t="str">
            <v>CUMIS Life Insurance Company (F155)</v>
          </cell>
          <cell r="C125" t="str">
            <v>PREMIUMS DIRECT SUBTOTAL - DIRECT TOTAL PAR (10 45.010.049.51)</v>
          </cell>
          <cell r="D125">
            <v>3243</v>
          </cell>
        </row>
        <row r="126">
          <cell r="A126" t="str">
            <v>CUMIS Life Insurance Company (F155)PREMIUMS REINSURANCE ASSUMED SUBTOTAL - ASSUMED NON-PARTICIPATING TOTAL NON-PAR (10 45.010.149.41)</v>
          </cell>
          <cell r="B126" t="str">
            <v>CUMIS Life Insurance Company (F155)</v>
          </cell>
          <cell r="C126" t="str">
            <v>PREMIUMS REINSURANCE ASSUMED SUBTOTAL - ASSUMED NON-PARTICIPATING TOTAL NON-PAR (10 45.010.149.41)</v>
          </cell>
          <cell r="D126">
            <v>14899</v>
          </cell>
        </row>
        <row r="127">
          <cell r="A127" t="str">
            <v>CUMIS Life Insurance Company (F155)PREMIUMS REINSURANCE CEDED SUBTOTAL - CEDED NON-PARTICIPATING ANNUITY INDIVIDUAL (10 45.010.249.11)</v>
          </cell>
          <cell r="B127" t="str">
            <v>CUMIS Life Insurance Company (F155)</v>
          </cell>
          <cell r="C127" t="str">
            <v>PREMIUMS REINSURANCE CEDED SUBTOTAL - CEDED NON-PARTICIPATING ANNUITY INDIVIDUAL (10 45.010.249.11)</v>
          </cell>
          <cell r="D127">
            <v>361</v>
          </cell>
        </row>
        <row r="128">
          <cell r="A128" t="str">
            <v>CUMIS Life Insurance Company (F155)PREMIUMS REINSURANCE CEDED SUBTOTAL - CEDED NON-PARTICIPATING ANNUITY GROUP (10 45.010.249.12)</v>
          </cell>
          <cell r="B128" t="str">
            <v>CUMIS Life Insurance Company (F155)</v>
          </cell>
          <cell r="C128" t="str">
            <v>PREMIUMS REINSURANCE CEDED SUBTOTAL - CEDED NON-PARTICIPATING ANNUITY GROUP (10 45.010.249.12)</v>
          </cell>
          <cell r="D128">
            <v>361</v>
          </cell>
        </row>
        <row r="129">
          <cell r="A129" t="str">
            <v>CUMIS Life Insurance Company (F155)PREMIUMS REINSURANCE CEDED SUBTOTAL - CEDED NON-PARTICIPATING TOTAL NON-PAR (10 45.010.249.41)</v>
          </cell>
          <cell r="B129" t="str">
            <v>CUMIS Life Insurance Company (F155)</v>
          </cell>
          <cell r="C129" t="str">
            <v>PREMIUMS REINSURANCE CEDED SUBTOTAL - CEDED NON-PARTICIPATING TOTAL NON-PAR (10 45.010.249.41)</v>
          </cell>
          <cell r="D129">
            <v>11598</v>
          </cell>
        </row>
        <row r="130">
          <cell r="A130" t="str">
            <v>CUMIS Life Insurance Company (F155)PREMIUMS REINSURANCE CEDED SUBTOTAL - CEDED TOTAL PAR (10 45.010.249.51)</v>
          </cell>
          <cell r="B130" t="str">
            <v>CUMIS Life Insurance Company (F155)</v>
          </cell>
          <cell r="C130" t="str">
            <v>PREMIUMS REINSURANCE CEDED SUBTOTAL - CEDED TOTAL PAR (10 45.010.249.51)</v>
          </cell>
          <cell r="D130">
            <v>13</v>
          </cell>
        </row>
        <row r="131">
          <cell r="A131" t="str">
            <v>Empire Life Insurance Company (The) (F173)PREMIUMS DIRECT SUBTOTAL - DIRECT NON-PARTICIPATING ANNUITY INDIVIDUAL (10 45.010.049.11)</v>
          </cell>
          <cell r="B131" t="str">
            <v>Empire Life Insurance Company (The) (F173)</v>
          </cell>
          <cell r="C131" t="str">
            <v>PREMIUMS DIRECT SUBTOTAL - DIRECT NON-PARTICIPATING ANNUITY INDIVIDUAL (10 45.010.049.11)</v>
          </cell>
          <cell r="D131">
            <v>132681</v>
          </cell>
        </row>
        <row r="132">
          <cell r="A132" t="str">
            <v>Empire Life Insurance Company (The) (F173)PREMIUMS DIRECT SUBTOTAL - DIRECT NON-PARTICIPATING ANNUITY GROUP (10 45.010.049.12)</v>
          </cell>
          <cell r="B132" t="str">
            <v>Empire Life Insurance Company (The) (F173)</v>
          </cell>
          <cell r="C132" t="str">
            <v>PREMIUMS DIRECT SUBTOTAL - DIRECT NON-PARTICIPATING ANNUITY GROUP (10 45.010.049.12)</v>
          </cell>
          <cell r="D132">
            <v>8765</v>
          </cell>
        </row>
        <row r="133">
          <cell r="A133" t="str">
            <v>Empire Life Insurance Company (The) (F173)PREMIUMS DIRECT SUBTOTAL - DIRECT NON-PARTICIPATING TOTAL NON-PAR (10 45.010.049.41)</v>
          </cell>
          <cell r="B133" t="str">
            <v>Empire Life Insurance Company (The) (F173)</v>
          </cell>
          <cell r="C133" t="str">
            <v>PREMIUMS DIRECT SUBTOTAL - DIRECT NON-PARTICIPATING TOTAL NON-PAR (10 45.010.049.41)</v>
          </cell>
          <cell r="D133">
            <v>796841</v>
          </cell>
        </row>
        <row r="134">
          <cell r="A134" t="str">
            <v>Empire Life Insurance Company (The) (F173)PREMIUMS DIRECT SUBTOTAL - DIRECT TOTAL PAR (10 45.010.049.51)</v>
          </cell>
          <cell r="B134" t="str">
            <v>Empire Life Insurance Company (The) (F173)</v>
          </cell>
          <cell r="C134" t="str">
            <v>PREMIUMS DIRECT SUBTOTAL - DIRECT TOTAL PAR (10 45.010.049.51)</v>
          </cell>
          <cell r="D134">
            <v>41537</v>
          </cell>
        </row>
        <row r="135">
          <cell r="A135" t="str">
            <v>Empire Life Insurance Company (The) (F173)PREMIUMS REINSURANCE ASSUMED SUBTOTAL - ASSUMED NON-PARTICIPATING TOTAL NON-PAR (10 45.010.149.41)</v>
          </cell>
          <cell r="B135" t="str">
            <v>Empire Life Insurance Company (The) (F173)</v>
          </cell>
          <cell r="C135" t="str">
            <v>PREMIUMS REINSURANCE ASSUMED SUBTOTAL - ASSUMED NON-PARTICIPATING TOTAL NON-PAR (10 45.010.149.41)</v>
          </cell>
          <cell r="D135">
            <v>44</v>
          </cell>
        </row>
        <row r="136">
          <cell r="A136" t="str">
            <v>Empire Life Insurance Company (The) (F173)PREMIUMS REINSURANCE CEDED SUBTOTAL - CEDED NON-PARTICIPATING TOTAL NON-PAR (10 45.010.249.41)</v>
          </cell>
          <cell r="B136" t="str">
            <v>Empire Life Insurance Company (The) (F173)</v>
          </cell>
          <cell r="C136" t="str">
            <v>PREMIUMS REINSURANCE CEDED SUBTOTAL - CEDED NON-PARTICIPATING TOTAL NON-PAR (10 45.010.249.41)</v>
          </cell>
          <cell r="D136">
            <v>79172</v>
          </cell>
        </row>
        <row r="137">
          <cell r="A137" t="str">
            <v>Empire Life Insurance Company (The) (F173)PREMIUMS REINSURANCE CEDED SUBTOTAL - CEDED TOTAL PAR (10 45.010.249.51)</v>
          </cell>
          <cell r="B137" t="str">
            <v>Empire Life Insurance Company (The) (F173)</v>
          </cell>
          <cell r="C137" t="str">
            <v>PREMIUMS REINSURANCE CEDED SUBTOTAL - CEDED TOTAL PAR (10 45.010.249.51)</v>
          </cell>
          <cell r="D137">
            <v>796</v>
          </cell>
        </row>
        <row r="138">
          <cell r="A138" t="str">
            <v>Equitable Life Insurance Company of Canada (The) (F180)PREMIUMS DIRECT SUBTOTAL - DIRECT NON-PARTICIPATING ANNUITY INDIVIDUAL (10 45.010.049.11)</v>
          </cell>
          <cell r="B138" t="str">
            <v>Equitable Life Insurance Company of Canada (The) (F180)</v>
          </cell>
          <cell r="C138" t="str">
            <v>PREMIUMS DIRECT SUBTOTAL - DIRECT NON-PARTICIPATING ANNUITY INDIVIDUAL (10 45.010.049.11)</v>
          </cell>
          <cell r="D138">
            <v>70332</v>
          </cell>
        </row>
        <row r="139">
          <cell r="A139" t="str">
            <v>Equitable Life Insurance Company of Canada (The) (F180)PREMIUMS DIRECT SUBTOTAL - DIRECT NON-PARTICIPATING ANNUITY GROUP (10 45.010.049.12)</v>
          </cell>
          <cell r="B139" t="str">
            <v>Equitable Life Insurance Company of Canada (The) (F180)</v>
          </cell>
          <cell r="C139" t="str">
            <v>PREMIUMS DIRECT SUBTOTAL - DIRECT NON-PARTICIPATING ANNUITY GROUP (10 45.010.049.12)</v>
          </cell>
          <cell r="D139">
            <v>1730</v>
          </cell>
        </row>
        <row r="140">
          <cell r="A140" t="str">
            <v>Equitable Life Insurance Company of Canada (The) (F180)PREMIUMS DIRECT SUBTOTAL - DIRECT NON-PARTICIPATING TOTAL NON-PAR (10 45.010.049.41)</v>
          </cell>
          <cell r="B140" t="str">
            <v>Equitable Life Insurance Company of Canada (The) (F180)</v>
          </cell>
          <cell r="C140" t="str">
            <v>PREMIUMS DIRECT SUBTOTAL - DIRECT NON-PARTICIPATING TOTAL NON-PAR (10 45.010.049.41)</v>
          </cell>
          <cell r="D140">
            <v>402169</v>
          </cell>
        </row>
        <row r="141">
          <cell r="A141" t="str">
            <v>Equitable Life Insurance Company of Canada (The) (F180)PREMIUMS DIRECT SUBTOTAL - DIRECT TOTAL PAR (10 45.010.049.51)</v>
          </cell>
          <cell r="B141" t="str">
            <v>Equitable Life Insurance Company of Canada (The) (F180)</v>
          </cell>
          <cell r="C141" t="str">
            <v>PREMIUMS DIRECT SUBTOTAL - DIRECT TOTAL PAR (10 45.010.049.51)</v>
          </cell>
          <cell r="D141">
            <v>130309</v>
          </cell>
        </row>
        <row r="142">
          <cell r="A142" t="str">
            <v>Equitable Life Insurance Company of Canada (The) (F180)PREMIUMS REINSURANCE CEDED SUBTOTAL - CEDED NON-PARTICIPATING TOTAL NON-PAR (10 45.010.249.41)</v>
          </cell>
          <cell r="B142" t="str">
            <v>Equitable Life Insurance Company of Canada (The) (F180)</v>
          </cell>
          <cell r="C142" t="str">
            <v>PREMIUMS REINSURANCE CEDED SUBTOTAL - CEDED NON-PARTICIPATING TOTAL NON-PAR (10 45.010.249.41)</v>
          </cell>
          <cell r="D142">
            <v>90597</v>
          </cell>
        </row>
        <row r="143">
          <cell r="A143" t="str">
            <v>Equitable Life Insurance Company of Canada (The) (F180)PREMIUMS REINSURANCE CEDED SUBTOTAL - CEDED TOTAL PAR (10 45.010.249.51)</v>
          </cell>
          <cell r="B143" t="str">
            <v>Equitable Life Insurance Company of Canada (The) (F180)</v>
          </cell>
          <cell r="C143" t="str">
            <v>PREMIUMS REINSURANCE CEDED SUBTOTAL - CEDED TOTAL PAR (10 45.010.249.51)</v>
          </cell>
          <cell r="D143">
            <v>19558</v>
          </cell>
        </row>
        <row r="144">
          <cell r="A144" t="str">
            <v>Equitable Life Insurance Company of Canada (The) (F180)PREMIUMS DIRECT SUBTOTAL - DIRECT TOTAL ASIA/OTHER (10 45.020.049.89)</v>
          </cell>
          <cell r="B144" t="str">
            <v>Equitable Life Insurance Company of Canada (The) (F180)</v>
          </cell>
          <cell r="C144" t="str">
            <v>PREMIUMS DIRECT SUBTOTAL - DIRECT TOTAL ASIA/OTHER (10 45.020.049.89)</v>
          </cell>
          <cell r="D144">
            <v>1141</v>
          </cell>
        </row>
        <row r="145">
          <cell r="A145" t="str">
            <v>Equitable Life Insurance Company of Canada (The) (F180)PREMIUMS REINSURANCE CEDED SUBTOTAL - CEDED TOTAL ASIA/OTHER (10 45.020.249.89)</v>
          </cell>
          <cell r="B145" t="str">
            <v>Equitable Life Insurance Company of Canada (The) (F180)</v>
          </cell>
          <cell r="C145" t="str">
            <v>PREMIUMS REINSURANCE CEDED SUBTOTAL - CEDED TOTAL ASIA/OTHER (10 45.020.249.89)</v>
          </cell>
          <cell r="D145">
            <v>115</v>
          </cell>
        </row>
        <row r="146">
          <cell r="A146" t="str">
            <v>FaithLife Financial (J090)PREMIUMS DIRECT SUBTOTAL - DIRECT TOTAL PAR (10 45.010.049.51)</v>
          </cell>
          <cell r="B146" t="str">
            <v>FaithLife Financial (J090)</v>
          </cell>
          <cell r="C146" t="str">
            <v>PREMIUMS DIRECT SUBTOTAL - DIRECT TOTAL PAR (10 45.010.049.51)</v>
          </cell>
          <cell r="D146">
            <v>27326</v>
          </cell>
        </row>
        <row r="147">
          <cell r="A147" t="str">
            <v>FaithLife Financial (J090)PREMIUMS REINSURANCE CEDED SUBTOTAL - CEDED TOTAL PAR (10 45.010.249.51)</v>
          </cell>
          <cell r="B147" t="str">
            <v>FaithLife Financial (J090)</v>
          </cell>
          <cell r="C147" t="str">
            <v>PREMIUMS REINSURANCE CEDED SUBTOTAL - CEDED TOTAL PAR (10 45.010.249.51)</v>
          </cell>
          <cell r="D147">
            <v>1662</v>
          </cell>
        </row>
        <row r="148">
          <cell r="A148" t="str">
            <v>Foresters Life Insurance Company (F385)PREMIUMS DIRECT SUBTOTAL - DIRECT NON-PARTICIPATING ANNUITY INDIVIDUAL (10 45.010.049.11)</v>
          </cell>
          <cell r="B148" t="str">
            <v>Foresters Life Insurance Company (F385)</v>
          </cell>
          <cell r="C148" t="str">
            <v>PREMIUMS DIRECT SUBTOTAL - DIRECT NON-PARTICIPATING ANNUITY INDIVIDUAL (10 45.010.049.11)</v>
          </cell>
          <cell r="D148">
            <v>5</v>
          </cell>
        </row>
        <row r="149">
          <cell r="A149" t="str">
            <v>Foresters Life Insurance Company (F385)PREMIUMS DIRECT SUBTOTAL - DIRECT NON-PARTICIPATING ANNUITY GROUP (10 45.010.049.12)</v>
          </cell>
          <cell r="B149" t="str">
            <v>Foresters Life Insurance Company (F385)</v>
          </cell>
          <cell r="C149" t="str">
            <v>PREMIUMS DIRECT SUBTOTAL - DIRECT NON-PARTICIPATING ANNUITY GROUP (10 45.010.049.12)</v>
          </cell>
          <cell r="D149">
            <v>55039</v>
          </cell>
        </row>
        <row r="150">
          <cell r="A150" t="str">
            <v>Foresters Life Insurance Company (F385)PREMIUMS DIRECT SUBTOTAL - DIRECT NON-PARTICIPATING TOTAL NON-PAR (10 45.010.049.41)</v>
          </cell>
          <cell r="B150" t="str">
            <v>Foresters Life Insurance Company (F385)</v>
          </cell>
          <cell r="C150" t="str">
            <v>PREMIUMS DIRECT SUBTOTAL - DIRECT NON-PARTICIPATING TOTAL NON-PAR (10 45.010.049.41)</v>
          </cell>
          <cell r="D150">
            <v>140181</v>
          </cell>
        </row>
        <row r="151">
          <cell r="A151" t="str">
            <v>Foresters Life Insurance Company (F385)PREMIUMS DIRECT SUBTOTAL - DIRECT TOTAL PAR (10 45.010.049.51)</v>
          </cell>
          <cell r="B151" t="str">
            <v>Foresters Life Insurance Company (F385)</v>
          </cell>
          <cell r="C151" t="str">
            <v>PREMIUMS DIRECT SUBTOTAL - DIRECT TOTAL PAR (10 45.010.049.51)</v>
          </cell>
          <cell r="D151">
            <v>2897</v>
          </cell>
        </row>
        <row r="152">
          <cell r="A152" t="str">
            <v>Foresters Life Insurance Company (F385)PREMIUMS REINSURANCE ASSUMED SUBTOTAL - ASSUMED TOTAL PAR (10 45.010.149.51)</v>
          </cell>
          <cell r="B152" t="str">
            <v>Foresters Life Insurance Company (F385)</v>
          </cell>
          <cell r="C152" t="str">
            <v>PREMIUMS REINSURANCE ASSUMED SUBTOTAL - ASSUMED TOTAL PAR (10 45.010.149.51)</v>
          </cell>
          <cell r="D152">
            <v>8</v>
          </cell>
        </row>
        <row r="153">
          <cell r="A153" t="str">
            <v>Foresters Life Insurance Company (F385)PREMIUMS REINSURANCE CEDED SUBTOTAL - CEDED NON-PARTICIPATING ANNUITY GROUP (10 45.010.249.12)</v>
          </cell>
          <cell r="B153" t="str">
            <v>Foresters Life Insurance Company (F385)</v>
          </cell>
          <cell r="C153" t="str">
            <v>PREMIUMS REINSURANCE CEDED SUBTOTAL - CEDED NON-PARTICIPATING ANNUITY GROUP (10 45.010.249.12)</v>
          </cell>
          <cell r="D153">
            <v>-5544</v>
          </cell>
        </row>
        <row r="154">
          <cell r="A154" t="str">
            <v>Foresters Life Insurance Company (F385)PREMIUMS REINSURANCE CEDED SUBTOTAL - CEDED NON-PARTICIPATING TOTAL NON-PAR (10 45.010.249.41)</v>
          </cell>
          <cell r="B154" t="str">
            <v>Foresters Life Insurance Company (F385)</v>
          </cell>
          <cell r="C154" t="str">
            <v>PREMIUMS REINSURANCE CEDED SUBTOTAL - CEDED NON-PARTICIPATING TOTAL NON-PAR (10 45.010.249.41)</v>
          </cell>
          <cell r="D154">
            <v>27520</v>
          </cell>
        </row>
        <row r="155">
          <cell r="A155" t="str">
            <v>Foresters Life Insurance Company (F385)PREMIUMS REINSURANCE CEDED SUBTOTAL - CEDED TOTAL PAR (10 45.010.249.51)</v>
          </cell>
          <cell r="B155" t="str">
            <v>Foresters Life Insurance Company (F385)</v>
          </cell>
          <cell r="C155" t="str">
            <v>PREMIUMS REINSURANCE CEDED SUBTOTAL - CEDED TOTAL PAR (10 45.010.249.51)</v>
          </cell>
          <cell r="D155">
            <v>499</v>
          </cell>
        </row>
        <row r="156">
          <cell r="A156" t="str">
            <v>Grand Orange Lodge of British America (The) (J070)PREMIUMS DIRECT SUBTOTAL - DIRECT NON-PARTICIPATING ANNUITY INDIVIDUAL (10 45.010.049.11)</v>
          </cell>
          <cell r="B156" t="str">
            <v>Grand Orange Lodge of British America (The) (J070)</v>
          </cell>
          <cell r="C156" t="str">
            <v>PREMIUMS DIRECT SUBTOTAL - DIRECT NON-PARTICIPATING ANNUITY INDIVIDUAL (10 45.010.049.11)</v>
          </cell>
          <cell r="D156">
            <v>42</v>
          </cell>
        </row>
        <row r="157">
          <cell r="A157" t="str">
            <v>Grand Orange Lodge of British America (The) (J070)PREMIUMS DIRECT SUBTOTAL - DIRECT NON-PARTICIPATING TOTAL NON-PAR (10 45.010.049.41)</v>
          </cell>
          <cell r="B157" t="str">
            <v>Grand Orange Lodge of British America (The) (J070)</v>
          </cell>
          <cell r="C157" t="str">
            <v>PREMIUMS DIRECT SUBTOTAL - DIRECT NON-PARTICIPATING TOTAL NON-PAR (10 45.010.049.41)</v>
          </cell>
          <cell r="D157">
            <v>2106</v>
          </cell>
        </row>
        <row r="158">
          <cell r="A158" t="str">
            <v>Grand Orange Lodge of British America (The) (J070)PREMIUMS REINSURANCE CEDED SUBTOTAL - CEDED NON-PARTICIPATING TOTAL NON-PAR (10 45.010.249.41)</v>
          </cell>
          <cell r="B158" t="str">
            <v>Grand Orange Lodge of British America (The) (J070)</v>
          </cell>
          <cell r="C158" t="str">
            <v>PREMIUMS REINSURANCE CEDED SUBTOTAL - CEDED NON-PARTICIPATING TOTAL NON-PAR (10 45.010.249.41)</v>
          </cell>
          <cell r="D158">
            <v>23</v>
          </cell>
        </row>
        <row r="159">
          <cell r="A159" t="str">
            <v>Great-West Life Assurance Company (The) (F210)PREMIUMS DIRECT SUBTOTAL - DIRECT NON-PARTICIPATING ANNUITY INDIVIDUAL (10 45.010.049.11)</v>
          </cell>
          <cell r="B159" t="str">
            <v>Great-West Life Assurance Company (The) (F210)</v>
          </cell>
          <cell r="C159" t="str">
            <v>PREMIUMS DIRECT SUBTOTAL - DIRECT NON-PARTICIPATING ANNUITY INDIVIDUAL (10 45.010.049.11)</v>
          </cell>
          <cell r="D159">
            <v>402571</v>
          </cell>
        </row>
        <row r="160">
          <cell r="A160" t="str">
            <v>Great-West Life Assurance Company (The) (F210)PREMIUMS DIRECT SUBTOTAL - DIRECT NON-PARTICIPATING ANNUITY GROUP (10 45.010.049.12)</v>
          </cell>
          <cell r="B160" t="str">
            <v>Great-West Life Assurance Company (The) (F210)</v>
          </cell>
          <cell r="C160" t="str">
            <v>PREMIUMS DIRECT SUBTOTAL - DIRECT NON-PARTICIPATING ANNUITY GROUP (10 45.010.049.12)</v>
          </cell>
          <cell r="D160">
            <v>689469</v>
          </cell>
        </row>
        <row r="161">
          <cell r="A161" t="str">
            <v>Great-West Life Assurance Company (The) (F210)PREMIUMS DIRECT SUBTOTAL - DIRECT NON-PARTICIPATING TOTAL NON-PAR (10 45.010.049.41)</v>
          </cell>
          <cell r="B161" t="str">
            <v>Great-West Life Assurance Company (The) (F210)</v>
          </cell>
          <cell r="C161" t="str">
            <v>PREMIUMS DIRECT SUBTOTAL - DIRECT NON-PARTICIPATING TOTAL NON-PAR (10 45.010.049.41)</v>
          </cell>
          <cell r="D161">
            <v>8887560</v>
          </cell>
        </row>
        <row r="162">
          <cell r="A162" t="str">
            <v>Great-West Life Assurance Company (The) (F210)PREMIUMS DIRECT SUBTOTAL - DIRECT TOTAL PAR (10 45.010.049.51)</v>
          </cell>
          <cell r="B162" t="str">
            <v>Great-West Life Assurance Company (The) (F210)</v>
          </cell>
          <cell r="C162" t="str">
            <v>PREMIUMS DIRECT SUBTOTAL - DIRECT TOTAL PAR (10 45.010.049.51)</v>
          </cell>
          <cell r="D162">
            <v>2610283</v>
          </cell>
        </row>
        <row r="163">
          <cell r="A163" t="str">
            <v>Great-West Life Assurance Company (The) (F210)PREMIUMS REINSURANCE ASSUMED SUBTOTAL - ASSUMED NON-PARTICIPATING TOTAL NON-PAR (10 45.010.149.41)</v>
          </cell>
          <cell r="B163" t="str">
            <v>Great-West Life Assurance Company (The) (F210)</v>
          </cell>
          <cell r="C163" t="str">
            <v>PREMIUMS REINSURANCE ASSUMED SUBTOTAL - ASSUMED NON-PARTICIPATING TOTAL NON-PAR (10 45.010.149.41)</v>
          </cell>
          <cell r="D163">
            <v>46584</v>
          </cell>
        </row>
        <row r="164">
          <cell r="A164" t="str">
            <v>Great-West Life Assurance Company (The) (F210)PREMIUMS REINSURANCE ASSUMED SUBTOTAL - ASSUMED TOTAL PAR (10 45.010.149.51)</v>
          </cell>
          <cell r="B164" t="str">
            <v>Great-West Life Assurance Company (The) (F210)</v>
          </cell>
          <cell r="C164" t="str">
            <v>PREMIUMS REINSURANCE ASSUMED SUBTOTAL - ASSUMED TOTAL PAR (10 45.010.149.51)</v>
          </cell>
          <cell r="D164">
            <v>396</v>
          </cell>
        </row>
        <row r="165">
          <cell r="A165" t="str">
            <v>Great-West Life Assurance Company (The) (F210)PREMIUMS REINSURANCE CEDED SUBTOTAL - CEDED NON-PARTICIPATING ANNUITY GROUP (10 45.010.249.12)</v>
          </cell>
          <cell r="B165" t="str">
            <v>Great-West Life Assurance Company (The) (F210)</v>
          </cell>
          <cell r="C165" t="str">
            <v>PREMIUMS REINSURANCE CEDED SUBTOTAL - CEDED NON-PARTICIPATING ANNUITY GROUP (10 45.010.249.12)</v>
          </cell>
          <cell r="D165">
            <v>1003</v>
          </cell>
        </row>
        <row r="166">
          <cell r="A166" t="str">
            <v>Great-West Life Assurance Company (The) (F210)PREMIUMS REINSURANCE CEDED SUBTOTAL - CEDED NON-PARTICIPATING TOTAL NON-PAR (10 45.010.249.41)</v>
          </cell>
          <cell r="B166" t="str">
            <v>Great-West Life Assurance Company (The) (F210)</v>
          </cell>
          <cell r="C166" t="str">
            <v>PREMIUMS REINSURANCE CEDED SUBTOTAL - CEDED NON-PARTICIPATING TOTAL NON-PAR (10 45.010.249.41)</v>
          </cell>
          <cell r="D166">
            <v>2194354</v>
          </cell>
        </row>
        <row r="167">
          <cell r="A167" t="str">
            <v>Great-West Life Assurance Company (The) (F210)PREMIUMS REINSURANCE CEDED SUBTOTAL - CEDED TOTAL PAR (10 45.010.249.51)</v>
          </cell>
          <cell r="B167" t="str">
            <v>Great-West Life Assurance Company (The) (F210)</v>
          </cell>
          <cell r="C167" t="str">
            <v>PREMIUMS REINSURANCE CEDED SUBTOTAL - CEDED TOTAL PAR (10 45.010.249.51)</v>
          </cell>
          <cell r="D167">
            <v>64865</v>
          </cell>
        </row>
        <row r="168">
          <cell r="A168" t="str">
            <v>Great-West Life Assurance Company (The) (F210)PREMIUMS DIRECT SUBTOTAL - DIRECT U.S.A. NON-PARTICIPATING ANNUITY INDIVIDUAL (10 45.020.049.11)</v>
          </cell>
          <cell r="B168" t="str">
            <v>Great-West Life Assurance Company (The) (F210)</v>
          </cell>
          <cell r="C168" t="str">
            <v>PREMIUMS DIRECT SUBTOTAL - DIRECT U.S.A. NON-PARTICIPATING ANNUITY INDIVIDUAL (10 45.020.049.11)</v>
          </cell>
          <cell r="D168">
            <v>867</v>
          </cell>
        </row>
        <row r="169">
          <cell r="A169" t="str">
            <v>Great-West Life Assurance Company (The) (F210)PREMIUMS DIRECT SUBTOTAL - DIRECT U.S.A. NON-PARTICIPATING ANNUITY GROUP (10 45.020.049.12)</v>
          </cell>
          <cell r="B169" t="str">
            <v>Great-West Life Assurance Company (The) (F210)</v>
          </cell>
          <cell r="C169" t="str">
            <v>PREMIUMS DIRECT SUBTOTAL - DIRECT U.S.A. NON-PARTICIPATING ANNUITY GROUP (10 45.020.049.12)</v>
          </cell>
          <cell r="D169">
            <v>1313</v>
          </cell>
        </row>
        <row r="170">
          <cell r="A170" t="str">
            <v>Great-West Life Assurance Company (The) (F210)PREMIUMS DIRECT SUBTOTAL - DIRECT U.S.A. NON-PARTICIPATING TOTAL NON-PAR (10 45.020.049.41)</v>
          </cell>
          <cell r="B170" t="str">
            <v>Great-West Life Assurance Company (The) (F210)</v>
          </cell>
          <cell r="C170" t="str">
            <v>PREMIUMS DIRECT SUBTOTAL - DIRECT U.S.A. NON-PARTICIPATING TOTAL NON-PAR (10 45.020.049.41)</v>
          </cell>
          <cell r="D170">
            <v>77345</v>
          </cell>
        </row>
        <row r="171">
          <cell r="A171" t="str">
            <v>Great-West Life Assurance Company (The) (F210)PREMIUMS DIRECT SUBTOTAL - DIRECT U.S.A. TOTAL PAR (10 45.020.049.51)</v>
          </cell>
          <cell r="B171" t="str">
            <v>Great-West Life Assurance Company (The) (F210)</v>
          </cell>
          <cell r="C171" t="str">
            <v>PREMIUMS DIRECT SUBTOTAL - DIRECT U.S.A. TOTAL PAR (10 45.020.049.51)</v>
          </cell>
          <cell r="D171">
            <v>79105</v>
          </cell>
        </row>
        <row r="172">
          <cell r="A172" t="str">
            <v>Great-West Life Assurance Company (The) (F210)PREMIUMS DIRECT SUBTOTAL - DIRECT TOTAL U.S.A. (10 45.020.049.76)</v>
          </cell>
          <cell r="B172" t="str">
            <v>Great-West Life Assurance Company (The) (F210)</v>
          </cell>
          <cell r="C172" t="str">
            <v>PREMIUMS DIRECT SUBTOTAL - DIRECT TOTAL U.S.A. (10 45.020.049.76)</v>
          </cell>
          <cell r="D172">
            <v>156450</v>
          </cell>
        </row>
        <row r="173">
          <cell r="A173" t="str">
            <v>Great-West Life Assurance Company (The) (F210)PREMIUMS DIRECT SUBTOTAL - DIRECT TOTAL EUROPE (10 45.020.049.84)</v>
          </cell>
          <cell r="B173" t="str">
            <v>Great-West Life Assurance Company (The) (F210)</v>
          </cell>
          <cell r="C173" t="str">
            <v>PREMIUMS DIRECT SUBTOTAL - DIRECT TOTAL EUROPE (10 45.020.049.84)</v>
          </cell>
          <cell r="D173">
            <v>932025</v>
          </cell>
        </row>
        <row r="174">
          <cell r="A174" t="str">
            <v>Great-West Life Assurance Company (The) (F210)PREMIUMS REINSURANCE ASSUMED SUBTOTAL - ASSUMED U.S.A. NON-PARTICIPATING TOTAL NON-PAR (10 45.020.149.41)</v>
          </cell>
          <cell r="B174" t="str">
            <v>Great-West Life Assurance Company (The) (F210)</v>
          </cell>
          <cell r="C174" t="str">
            <v>PREMIUMS REINSURANCE ASSUMED SUBTOTAL - ASSUMED U.S.A. NON-PARTICIPATING TOTAL NON-PAR (10 45.020.149.41)</v>
          </cell>
          <cell r="D174">
            <v>6258</v>
          </cell>
        </row>
        <row r="175">
          <cell r="A175" t="str">
            <v>Great-West Life Assurance Company (The) (F210)PREMIUMS REINSURANCE ASSUMED SUBTOTAL - ASSUMED U.S.A. TOTAL PAR (10 45.020.149.51)</v>
          </cell>
          <cell r="B175" t="str">
            <v>Great-West Life Assurance Company (The) (F210)</v>
          </cell>
          <cell r="C175" t="str">
            <v>PREMIUMS REINSURANCE ASSUMED SUBTOTAL - ASSUMED U.S.A. TOTAL PAR (10 45.020.149.51)</v>
          </cell>
          <cell r="D175">
            <v>3653</v>
          </cell>
        </row>
        <row r="176">
          <cell r="A176" t="str">
            <v>Great-West Life Assurance Company (The) (F210)PREMIUMS REINSURANCE ASSUMED SUBTOTAL - ASSUMED TOTAL U.S.A. (10 45.020.149.76)</v>
          </cell>
          <cell r="B176" t="str">
            <v>Great-West Life Assurance Company (The) (F210)</v>
          </cell>
          <cell r="C176" t="str">
            <v>PREMIUMS REINSURANCE ASSUMED SUBTOTAL - ASSUMED TOTAL U.S.A. (10 45.020.149.76)</v>
          </cell>
          <cell r="D176">
            <v>9911</v>
          </cell>
        </row>
        <row r="177">
          <cell r="A177" t="str">
            <v>Great-West Life Assurance Company (The) (F210)PREMIUMS REINSURANCE ASSUMED SUBTOTAL - ASSUMED TOTAL EUROPE (10 45.020.149.84)</v>
          </cell>
          <cell r="B177" t="str">
            <v>Great-West Life Assurance Company (The) (F210)</v>
          </cell>
          <cell r="C177" t="str">
            <v>PREMIUMS REINSURANCE ASSUMED SUBTOTAL - ASSUMED TOTAL EUROPE (10 45.020.149.84)</v>
          </cell>
          <cell r="D177">
            <v>4337531</v>
          </cell>
        </row>
        <row r="178">
          <cell r="A178" t="str">
            <v>Great-West Life Assurance Company (The) (F210)PREMIUMS REINSURANCE CEDED SUBTOTAL - CEDED U.S.A. NON-PARTICIPATING ANNUITY INDIVIDUAL (10 45.020.249.11)</v>
          </cell>
          <cell r="B178" t="str">
            <v>Great-West Life Assurance Company (The) (F210)</v>
          </cell>
          <cell r="C178" t="str">
            <v>PREMIUMS REINSURANCE CEDED SUBTOTAL - CEDED U.S.A. NON-PARTICIPATING ANNUITY INDIVIDUAL (10 45.020.249.11)</v>
          </cell>
          <cell r="D178">
            <v>850</v>
          </cell>
        </row>
        <row r="179">
          <cell r="A179" t="str">
            <v>Great-West Life Assurance Company (The) (F210)PREMIUMS REINSURANCE CEDED SUBTOTAL - CEDED U.S.A. NON-PARTICIPATING ANNUITY GROUP (10 45.020.249.12)</v>
          </cell>
          <cell r="B179" t="str">
            <v>Great-West Life Assurance Company (The) (F210)</v>
          </cell>
          <cell r="C179" t="str">
            <v>PREMIUMS REINSURANCE CEDED SUBTOTAL - CEDED U.S.A. NON-PARTICIPATING ANNUITY GROUP (10 45.020.249.12)</v>
          </cell>
          <cell r="D179">
            <v>1313</v>
          </cell>
        </row>
        <row r="180">
          <cell r="A180" t="str">
            <v>Great-West Life Assurance Company (The) (F210)PREMIUMS REINSURANCE CEDED SUBTOTAL - CEDED U.S.A. NON-PARTICIPATING TOTAL NON-PAR (10 45.020.249.41)</v>
          </cell>
          <cell r="B180" t="str">
            <v>Great-West Life Assurance Company (The) (F210)</v>
          </cell>
          <cell r="C180" t="str">
            <v>PREMIUMS REINSURANCE CEDED SUBTOTAL - CEDED U.S.A. NON-PARTICIPATING TOTAL NON-PAR (10 45.020.249.41)</v>
          </cell>
          <cell r="D180">
            <v>28849</v>
          </cell>
        </row>
        <row r="181">
          <cell r="A181" t="str">
            <v>Great-West Life Assurance Company (The) (F210)PREMIUMS REINSURANCE CEDED SUBTOTAL - CEDED U.S.A. TOTAL PAR (10 45.020.249.51)</v>
          </cell>
          <cell r="B181" t="str">
            <v>Great-West Life Assurance Company (The) (F210)</v>
          </cell>
          <cell r="C181" t="str">
            <v>PREMIUMS REINSURANCE CEDED SUBTOTAL - CEDED U.S.A. TOTAL PAR (10 45.020.249.51)</v>
          </cell>
          <cell r="D181">
            <v>7862</v>
          </cell>
        </row>
        <row r="182">
          <cell r="A182" t="str">
            <v>Great-West Life Assurance Company (The) (F210)PREMIUMS REINSURANCE CEDED SUBTOTAL - CEDED TOTAL U.S.A. (10 45.020.249.76)</v>
          </cell>
          <cell r="B182" t="str">
            <v>Great-West Life Assurance Company (The) (F210)</v>
          </cell>
          <cell r="C182" t="str">
            <v>PREMIUMS REINSURANCE CEDED SUBTOTAL - CEDED TOTAL U.S.A. (10 45.020.249.76)</v>
          </cell>
          <cell r="D182">
            <v>36711</v>
          </cell>
        </row>
        <row r="183">
          <cell r="A183" t="str">
            <v>Great-West Life Assurance Company (The) (F210)PREMIUMS REINSURANCE CEDED SUBTOTAL - CEDED TOTAL EUROPE (10 45.020.249.84)</v>
          </cell>
          <cell r="B183" t="str">
            <v>Great-West Life Assurance Company (The) (F210)</v>
          </cell>
          <cell r="C183" t="str">
            <v>PREMIUMS REINSURANCE CEDED SUBTOTAL - CEDED TOTAL EUROPE (10 45.020.249.84)</v>
          </cell>
          <cell r="D183">
            <v>511403</v>
          </cell>
        </row>
        <row r="184">
          <cell r="A184" t="str">
            <v>Independent Order of Foresters (The) (J080)PREMIUMS DIRECT SUBTOTAL - DIRECT NON-PARTICIPATING ANNUITY INDIVIDUAL (10 45.010.049.11)</v>
          </cell>
          <cell r="B184" t="str">
            <v>Independent Order of Foresters (The) (J080)</v>
          </cell>
          <cell r="C184" t="str">
            <v>PREMIUMS DIRECT SUBTOTAL - DIRECT NON-PARTICIPATING ANNUITY INDIVIDUAL (10 45.010.049.11)</v>
          </cell>
          <cell r="D184">
            <v>5</v>
          </cell>
        </row>
        <row r="185">
          <cell r="A185" t="str">
            <v>Independent Order of Foresters (The) (J080)PREMIUMS DIRECT SUBTOTAL - DIRECT NON-PARTICIPATING ANNUITY GROUP (10 45.010.049.12)</v>
          </cell>
          <cell r="B185" t="str">
            <v>Independent Order of Foresters (The) (J080)</v>
          </cell>
          <cell r="C185" t="str">
            <v>PREMIUMS DIRECT SUBTOTAL - DIRECT NON-PARTICIPATING ANNUITY GROUP (10 45.010.049.12)</v>
          </cell>
          <cell r="D185">
            <v>55039</v>
          </cell>
        </row>
        <row r="186">
          <cell r="A186" t="str">
            <v>Independent Order of Foresters (The) (J080)PREMIUMS DIRECT SUBTOTAL - DIRECT NON-PARTICIPATING TOTAL NON-PAR (10 45.010.049.41)</v>
          </cell>
          <cell r="B186" t="str">
            <v>Independent Order of Foresters (The) (J080)</v>
          </cell>
          <cell r="C186" t="str">
            <v>PREMIUMS DIRECT SUBTOTAL - DIRECT NON-PARTICIPATING TOTAL NON-PAR (10 45.010.049.41)</v>
          </cell>
          <cell r="D186">
            <v>140181</v>
          </cell>
        </row>
        <row r="187">
          <cell r="A187" t="str">
            <v>Independent Order of Foresters (The) (J080)PREMIUMS DIRECT SUBTOTAL - DIRECT TOTAL PAR (10 45.010.049.51)</v>
          </cell>
          <cell r="B187" t="str">
            <v>Independent Order of Foresters (The) (J080)</v>
          </cell>
          <cell r="C187" t="str">
            <v>PREMIUMS DIRECT SUBTOTAL - DIRECT TOTAL PAR (10 45.010.049.51)</v>
          </cell>
          <cell r="D187">
            <v>29209</v>
          </cell>
        </row>
        <row r="188">
          <cell r="A188" t="str">
            <v>Independent Order of Foresters (The) (J080)PREMIUMS REINSURANCE ASSUMED SUBTOTAL - ASSUMED TOTAL PAR (10 45.010.149.51)</v>
          </cell>
          <cell r="B188" t="str">
            <v>Independent Order of Foresters (The) (J080)</v>
          </cell>
          <cell r="C188" t="str">
            <v>PREMIUMS REINSURANCE ASSUMED SUBTOTAL - ASSUMED TOTAL PAR (10 45.010.149.51)</v>
          </cell>
          <cell r="D188">
            <v>4075</v>
          </cell>
        </row>
        <row r="189">
          <cell r="A189" t="str">
            <v>Independent Order of Foresters (The) (J080)PREMIUMS REINSURANCE CEDED SUBTOTAL - CEDED NON-PARTICIPATING ANNUITY GROUP (10 45.010.249.12)</v>
          </cell>
          <cell r="B189" t="str">
            <v>Independent Order of Foresters (The) (J080)</v>
          </cell>
          <cell r="C189" t="str">
            <v>PREMIUMS REINSURANCE CEDED SUBTOTAL - CEDED NON-PARTICIPATING ANNUITY GROUP (10 45.010.249.12)</v>
          </cell>
          <cell r="D189">
            <v>-5544</v>
          </cell>
        </row>
        <row r="190">
          <cell r="A190" t="str">
            <v>Independent Order of Foresters (The) (J080)PREMIUMS REINSURANCE CEDED SUBTOTAL - CEDED NON-PARTICIPATING TOTAL NON-PAR (10 45.010.249.41)</v>
          </cell>
          <cell r="B190" t="str">
            <v>Independent Order of Foresters (The) (J080)</v>
          </cell>
          <cell r="C190" t="str">
            <v>PREMIUMS REINSURANCE CEDED SUBTOTAL - CEDED NON-PARTICIPATING TOTAL NON-PAR (10 45.010.249.41)</v>
          </cell>
          <cell r="D190">
            <v>27320</v>
          </cell>
        </row>
        <row r="191">
          <cell r="A191" t="str">
            <v>Independent Order of Foresters (The) (J080)PREMIUMS REINSURANCE CEDED SUBTOTAL - CEDED TOTAL PAR (10 45.010.249.51)</v>
          </cell>
          <cell r="B191" t="str">
            <v>Independent Order of Foresters (The) (J080)</v>
          </cell>
          <cell r="C191" t="str">
            <v>PREMIUMS REINSURANCE CEDED SUBTOTAL - CEDED TOTAL PAR (10 45.010.249.51)</v>
          </cell>
          <cell r="D191">
            <v>1069</v>
          </cell>
        </row>
        <row r="192">
          <cell r="A192" t="str">
            <v>Independent Order of Foresters (The) (J080)PREMIUMS DIRECT SUBTOTAL - DIRECT U.S.A. TOTAL PAR (10 45.020.049.51)</v>
          </cell>
          <cell r="B192" t="str">
            <v>Independent Order of Foresters (The) (J080)</v>
          </cell>
          <cell r="C192" t="str">
            <v>PREMIUMS DIRECT SUBTOTAL - DIRECT U.S.A. TOTAL PAR (10 45.020.049.51)</v>
          </cell>
          <cell r="D192">
            <v>331894</v>
          </cell>
        </row>
        <row r="193">
          <cell r="A193" t="str">
            <v>Independent Order of Foresters (The) (J080)PREMIUMS DIRECT SUBTOTAL - DIRECT TOTAL U.S.A. (10 45.020.049.76)</v>
          </cell>
          <cell r="B193" t="str">
            <v>Independent Order of Foresters (The) (J080)</v>
          </cell>
          <cell r="C193" t="str">
            <v>PREMIUMS DIRECT SUBTOTAL - DIRECT TOTAL U.S.A. (10 45.020.049.76)</v>
          </cell>
          <cell r="D193">
            <v>331894</v>
          </cell>
        </row>
        <row r="194">
          <cell r="A194" t="str">
            <v>Independent Order of Foresters (The) (J080)PREMIUMS DIRECT SUBTOTAL - DIRECT TOTAL EUROPE (10 45.020.049.84)</v>
          </cell>
          <cell r="B194" t="str">
            <v>Independent Order of Foresters (The) (J080)</v>
          </cell>
          <cell r="C194" t="str">
            <v>PREMIUMS DIRECT SUBTOTAL - DIRECT TOTAL EUROPE (10 45.020.049.84)</v>
          </cell>
          <cell r="D194">
            <v>22619</v>
          </cell>
        </row>
        <row r="195">
          <cell r="A195" t="str">
            <v>Independent Order of Foresters (The) (J080)PREMIUMS REINSURANCE CEDED SUBTOTAL - CEDED U.S.A. TOTAL PAR (10 45.020.249.51)</v>
          </cell>
          <cell r="B195" t="str">
            <v>Independent Order of Foresters (The) (J080)</v>
          </cell>
          <cell r="C195" t="str">
            <v>PREMIUMS REINSURANCE CEDED SUBTOTAL - CEDED U.S.A. TOTAL PAR (10 45.020.249.51)</v>
          </cell>
          <cell r="D195">
            <v>29723</v>
          </cell>
        </row>
        <row r="196">
          <cell r="A196" t="str">
            <v>Independent Order of Foresters (The) (J080)PREMIUMS REINSURANCE CEDED SUBTOTAL - CEDED TOTAL U.S.A. (10 45.020.249.76)</v>
          </cell>
          <cell r="B196" t="str">
            <v>Independent Order of Foresters (The) (J080)</v>
          </cell>
          <cell r="C196" t="str">
            <v>PREMIUMS REINSURANCE CEDED SUBTOTAL - CEDED TOTAL U.S.A. (10 45.020.249.76)</v>
          </cell>
          <cell r="D196">
            <v>29723</v>
          </cell>
        </row>
        <row r="197">
          <cell r="A197" t="str">
            <v>Independent Order of Foresters (The) (Life) (I006)PREMIUMS DIRECT SUBTOTAL - DIRECT NON-PARTICIPATING ANNUITY INDIVIDUAL (10 45.010.049.11)</v>
          </cell>
          <cell r="B197" t="str">
            <v>Independent Order of Foresters (The) (Life) (I006)</v>
          </cell>
          <cell r="C197" t="str">
            <v>PREMIUMS DIRECT SUBTOTAL - DIRECT NON-PARTICIPATING ANNUITY INDIVIDUAL (10 45.010.049.11)</v>
          </cell>
          <cell r="D197">
            <v>5</v>
          </cell>
        </row>
        <row r="198">
          <cell r="A198" t="str">
            <v>Independent Order of Foresters (The) (Life) (I006)PREMIUMS DIRECT SUBTOTAL - DIRECT NON-PARTICIPATING ANNUITY GROUP (10 45.010.049.12)</v>
          </cell>
          <cell r="B198" t="str">
            <v>Independent Order of Foresters (The) (Life) (I006)</v>
          </cell>
          <cell r="C198" t="str">
            <v>PREMIUMS DIRECT SUBTOTAL - DIRECT NON-PARTICIPATING ANNUITY GROUP (10 45.010.049.12)</v>
          </cell>
          <cell r="D198">
            <v>55039</v>
          </cell>
        </row>
        <row r="199">
          <cell r="A199" t="str">
            <v>Independent Order of Foresters (The) (Life) (I006)PREMIUMS DIRECT SUBTOTAL - DIRECT NON-PARTICIPATING TOTAL NON-PAR (10 45.010.049.41)</v>
          </cell>
          <cell r="B199" t="str">
            <v>Independent Order of Foresters (The) (Life) (I006)</v>
          </cell>
          <cell r="C199" t="str">
            <v>PREMIUMS DIRECT SUBTOTAL - DIRECT NON-PARTICIPATING TOTAL NON-PAR (10 45.010.049.41)</v>
          </cell>
          <cell r="D199">
            <v>140181</v>
          </cell>
        </row>
        <row r="200">
          <cell r="A200" t="str">
            <v>Independent Order of Foresters (The) (Life) (I006)PREMIUMS DIRECT SUBTOTAL - DIRECT TOTAL PAR (10 45.010.049.51)</v>
          </cell>
          <cell r="B200" t="str">
            <v>Independent Order of Foresters (The) (Life) (I006)</v>
          </cell>
          <cell r="C200" t="str">
            <v>PREMIUMS DIRECT SUBTOTAL - DIRECT TOTAL PAR (10 45.010.049.51)</v>
          </cell>
          <cell r="D200">
            <v>29209</v>
          </cell>
        </row>
        <row r="201">
          <cell r="A201" t="str">
            <v>Independent Order of Foresters (The) (Life) (I006)PREMIUMS REINSURANCE ASSUMED SUBTOTAL - ASSUMED TOTAL PAR (10 45.010.149.51)</v>
          </cell>
          <cell r="B201" t="str">
            <v>Independent Order of Foresters (The) (Life) (I006)</v>
          </cell>
          <cell r="C201" t="str">
            <v>PREMIUMS REINSURANCE ASSUMED SUBTOTAL - ASSUMED TOTAL PAR (10 45.010.149.51)</v>
          </cell>
          <cell r="D201">
            <v>4075</v>
          </cell>
        </row>
        <row r="202">
          <cell r="A202" t="str">
            <v>Independent Order of Foresters (The) (Life) (I006)PREMIUMS REINSURANCE CEDED SUBTOTAL - CEDED NON-PARTICIPATING ANNUITY GROUP (10 45.010.249.12)</v>
          </cell>
          <cell r="B202" t="str">
            <v>Independent Order of Foresters (The) (Life) (I006)</v>
          </cell>
          <cell r="C202" t="str">
            <v>PREMIUMS REINSURANCE CEDED SUBTOTAL - CEDED NON-PARTICIPATING ANNUITY GROUP (10 45.010.249.12)</v>
          </cell>
          <cell r="D202">
            <v>-5544</v>
          </cell>
        </row>
        <row r="203">
          <cell r="A203" t="str">
            <v>Independent Order of Foresters (The) (Life) (I006)PREMIUMS REINSURANCE CEDED SUBTOTAL - CEDED NON-PARTICIPATING TOTAL NON-PAR (10 45.010.249.41)</v>
          </cell>
          <cell r="B203" t="str">
            <v>Independent Order of Foresters (The) (Life) (I006)</v>
          </cell>
          <cell r="C203" t="str">
            <v>PREMIUMS REINSURANCE CEDED SUBTOTAL - CEDED NON-PARTICIPATING TOTAL NON-PAR (10 45.010.249.41)</v>
          </cell>
          <cell r="D203">
            <v>27320</v>
          </cell>
        </row>
        <row r="204">
          <cell r="A204" t="str">
            <v>Independent Order of Foresters (The) (Life) (I006)PREMIUMS REINSURANCE CEDED SUBTOTAL - CEDED TOTAL PAR (10 45.010.249.51)</v>
          </cell>
          <cell r="B204" t="str">
            <v>Independent Order of Foresters (The) (Life) (I006)</v>
          </cell>
          <cell r="C204" t="str">
            <v>PREMIUMS REINSURANCE CEDED SUBTOTAL - CEDED TOTAL PAR (10 45.010.249.51)</v>
          </cell>
          <cell r="D204">
            <v>1069</v>
          </cell>
        </row>
        <row r="205">
          <cell r="A205" t="str">
            <v>Independent Order of Foresters (The) (Life) (I006)PREMIUMS DIRECT SUBTOTAL - DIRECT U.S.A. TOTAL PAR (10 45.020.049.51)</v>
          </cell>
          <cell r="B205" t="str">
            <v>Independent Order of Foresters (The) (Life) (I006)</v>
          </cell>
          <cell r="C205" t="str">
            <v>PREMIUMS DIRECT SUBTOTAL - DIRECT U.S.A. TOTAL PAR (10 45.020.049.51)</v>
          </cell>
          <cell r="D205">
            <v>331894</v>
          </cell>
        </row>
        <row r="206">
          <cell r="A206" t="str">
            <v>Independent Order of Foresters (The) (Life) (I006)PREMIUMS DIRECT SUBTOTAL - DIRECT TOTAL U.S.A. (10 45.020.049.76)</v>
          </cell>
          <cell r="B206" t="str">
            <v>Independent Order of Foresters (The) (Life) (I006)</v>
          </cell>
          <cell r="C206" t="str">
            <v>PREMIUMS DIRECT SUBTOTAL - DIRECT TOTAL U.S.A. (10 45.020.049.76)</v>
          </cell>
          <cell r="D206">
            <v>331894</v>
          </cell>
        </row>
        <row r="207">
          <cell r="A207" t="str">
            <v>Independent Order of Foresters (The) (Life) (I006)PREMIUMS DIRECT SUBTOTAL - DIRECT TOTAL EUROPE (10 45.020.049.84)</v>
          </cell>
          <cell r="B207" t="str">
            <v>Independent Order of Foresters (The) (Life) (I006)</v>
          </cell>
          <cell r="C207" t="str">
            <v>PREMIUMS DIRECT SUBTOTAL - DIRECT TOTAL EUROPE (10 45.020.049.84)</v>
          </cell>
          <cell r="D207">
            <v>22619</v>
          </cell>
        </row>
        <row r="208">
          <cell r="A208" t="str">
            <v>Independent Order of Foresters (The) (Life) (I006)PREMIUMS REINSURANCE CEDED SUBTOTAL - CEDED U.S.A. TOTAL PAR (10 45.020.249.51)</v>
          </cell>
          <cell r="B208" t="str">
            <v>Independent Order of Foresters (The) (Life) (I006)</v>
          </cell>
          <cell r="C208" t="str">
            <v>PREMIUMS REINSURANCE CEDED SUBTOTAL - CEDED U.S.A. TOTAL PAR (10 45.020.249.51)</v>
          </cell>
          <cell r="D208">
            <v>29723</v>
          </cell>
        </row>
        <row r="209">
          <cell r="A209" t="str">
            <v>Independent Order of Foresters (The) (Life) (I006)PREMIUMS REINSURANCE CEDED SUBTOTAL - CEDED TOTAL U.S.A. (10 45.020.249.76)</v>
          </cell>
          <cell r="B209" t="str">
            <v>Independent Order of Foresters (The) (Life) (I006)</v>
          </cell>
          <cell r="C209" t="str">
            <v>PREMIUMS REINSURANCE CEDED SUBTOTAL - CEDED TOTAL U.S.A. (10 45.020.249.76)</v>
          </cell>
          <cell r="D209">
            <v>29723</v>
          </cell>
        </row>
        <row r="210">
          <cell r="A210" t="str">
            <v>Industrial Alliance Pacific Insurance and Financial Services Inc. (F330)PREMIUMS DIRECT SUBTOTAL - DIRECT NON-PARTICIPATING ANNUITY INDIVIDUAL (10 45.010.049.11)</v>
          </cell>
          <cell r="B210" t="str">
            <v>Industrial Alliance Pacific Insurance and Financial Services Inc. (F330)</v>
          </cell>
          <cell r="C210" t="str">
            <v>PREMIUMS DIRECT SUBTOTAL - DIRECT NON-PARTICIPATING ANNUITY INDIVIDUAL (10 45.010.049.11)</v>
          </cell>
          <cell r="D210">
            <v>71584</v>
          </cell>
        </row>
        <row r="211">
          <cell r="A211" t="str">
            <v>Industrial Alliance Pacific Insurance and Financial Services Inc. (F330)PREMIUMS DIRECT SUBTOTAL - DIRECT NON-PARTICIPATING ANNUITY GROUP (10 45.010.049.12)</v>
          </cell>
          <cell r="B211" t="str">
            <v>Industrial Alliance Pacific Insurance and Financial Services Inc. (F330)</v>
          </cell>
          <cell r="C211" t="str">
            <v>PREMIUMS DIRECT SUBTOTAL - DIRECT NON-PARTICIPATING ANNUITY GROUP (10 45.010.049.12)</v>
          </cell>
          <cell r="D211">
            <v>2525</v>
          </cell>
        </row>
        <row r="212">
          <cell r="A212" t="str">
            <v>Industrial Alliance Pacific Insurance and Financial Services Inc. (F330)PREMIUMS DIRECT SUBTOTAL - DIRECT NON-PARTICIPATING TOTAL NON-PAR (10 45.010.049.41)</v>
          </cell>
          <cell r="B212" t="str">
            <v>Industrial Alliance Pacific Insurance and Financial Services Inc. (F330)</v>
          </cell>
          <cell r="C212" t="str">
            <v>PREMIUMS DIRECT SUBTOTAL - DIRECT NON-PARTICIPATING TOTAL NON-PAR (10 45.010.049.41)</v>
          </cell>
          <cell r="D212">
            <v>674765</v>
          </cell>
        </row>
        <row r="213">
          <cell r="A213" t="str">
            <v>Industrial Alliance Pacific Insurance and Financial Services Inc. (F330)PREMIUMS DIRECT SUBTOTAL - DIRECT TOTAL PAR (10 45.010.049.51)</v>
          </cell>
          <cell r="B213" t="str">
            <v>Industrial Alliance Pacific Insurance and Financial Services Inc. (F330)</v>
          </cell>
          <cell r="C213" t="str">
            <v>PREMIUMS DIRECT SUBTOTAL - DIRECT TOTAL PAR (10 45.010.049.51)</v>
          </cell>
          <cell r="D213">
            <v>6034</v>
          </cell>
        </row>
        <row r="214">
          <cell r="A214" t="str">
            <v>Industrial Alliance Pacific Insurance and Financial Services Inc. (F330)PREMIUMS REINSURANCE CEDED SUBTOTAL - CEDED NON-PARTICIPATING ANNUITY INDIVIDUAL (10 45.010.249.11)</v>
          </cell>
          <cell r="B214" t="str">
            <v>Industrial Alliance Pacific Insurance and Financial Services Inc. (F330)</v>
          </cell>
          <cell r="C214" t="str">
            <v>PREMIUMS REINSURANCE CEDED SUBTOTAL - CEDED NON-PARTICIPATING ANNUITY INDIVIDUAL (10 45.010.249.11)</v>
          </cell>
          <cell r="D214">
            <v>13157</v>
          </cell>
        </row>
        <row r="215">
          <cell r="A215" t="str">
            <v>Industrial Alliance Pacific Insurance and Financial Services Inc. (F330)PREMIUMS REINSURANCE CEDED SUBTOTAL - CEDED NON-PARTICIPATING ANNUITY GROUP (10 45.010.249.12)</v>
          </cell>
          <cell r="B215" t="str">
            <v>Industrial Alliance Pacific Insurance and Financial Services Inc. (F330)</v>
          </cell>
          <cell r="C215" t="str">
            <v>PREMIUMS REINSURANCE CEDED SUBTOTAL - CEDED NON-PARTICIPATING ANNUITY GROUP (10 45.010.249.12)</v>
          </cell>
          <cell r="D215">
            <v>670</v>
          </cell>
        </row>
        <row r="216">
          <cell r="A216" t="str">
            <v>Industrial Alliance Pacific Insurance and Financial Services Inc. (F330)PREMIUMS REINSURANCE CEDED SUBTOTAL - CEDED NON-PARTICIPATING TOTAL NON-PAR (10 45.010.249.41)</v>
          </cell>
          <cell r="B216" t="str">
            <v>Industrial Alliance Pacific Insurance and Financial Services Inc. (F330)</v>
          </cell>
          <cell r="C216" t="str">
            <v>PREMIUMS REINSURANCE CEDED SUBTOTAL - CEDED NON-PARTICIPATING TOTAL NON-PAR (10 45.010.249.41)</v>
          </cell>
          <cell r="D216">
            <v>84165</v>
          </cell>
        </row>
        <row r="217">
          <cell r="A217" t="str">
            <v>Industrial Alliance Pacific Insurance and Financial Services Inc. (F330)PREMIUMS REINSURANCE CEDED SUBTOTAL - CEDED TOTAL PAR (10 45.010.249.51)</v>
          </cell>
          <cell r="B217" t="str">
            <v>Industrial Alliance Pacific Insurance and Financial Services Inc. (F330)</v>
          </cell>
          <cell r="C217" t="str">
            <v>PREMIUMS REINSURANCE CEDED SUBTOTAL - CEDED TOTAL PAR (10 45.010.249.51)</v>
          </cell>
          <cell r="D217">
            <v>567</v>
          </cell>
        </row>
        <row r="218">
          <cell r="A218" t="str">
            <v>Industrial Alliance Pacific Insurance and Financial Services Inc. (F330)PREMIUMS DIRECT SUBTOTAL - DIRECT U.S.A. NON-PARTICIPATING ANNUITY INDIVIDUAL (10 45.020.049.11)</v>
          </cell>
          <cell r="B218" t="str">
            <v>Industrial Alliance Pacific Insurance and Financial Services Inc. (F330)</v>
          </cell>
          <cell r="C218" t="str">
            <v>PREMIUMS DIRECT SUBTOTAL - DIRECT U.S.A. NON-PARTICIPATING ANNUITY INDIVIDUAL (10 45.020.049.11)</v>
          </cell>
          <cell r="D218">
            <v>78899</v>
          </cell>
        </row>
        <row r="219">
          <cell r="A219" t="str">
            <v>Industrial Alliance Pacific Insurance and Financial Services Inc. (F330)PREMIUMS DIRECT SUBTOTAL - DIRECT U.S.A. NON-PARTICIPATING TOTAL NON-PAR (10 45.020.049.41)</v>
          </cell>
          <cell r="B219" t="str">
            <v>Industrial Alliance Pacific Insurance and Financial Services Inc. (F330)</v>
          </cell>
          <cell r="C219" t="str">
            <v>PREMIUMS DIRECT SUBTOTAL - DIRECT U.S.A. NON-PARTICIPATING TOTAL NON-PAR (10 45.020.049.41)</v>
          </cell>
          <cell r="D219">
            <v>89562</v>
          </cell>
        </row>
        <row r="220">
          <cell r="A220" t="str">
            <v>Industrial Alliance Pacific Insurance and Financial Services Inc. (F330)PREMIUMS DIRECT SUBTOTAL - DIRECT TOTAL U.S.A. (10 45.020.049.76)</v>
          </cell>
          <cell r="B220" t="str">
            <v>Industrial Alliance Pacific Insurance and Financial Services Inc. (F330)</v>
          </cell>
          <cell r="C220" t="str">
            <v>PREMIUMS DIRECT SUBTOTAL - DIRECT TOTAL U.S.A. (10 45.020.049.76)</v>
          </cell>
          <cell r="D220">
            <v>89562</v>
          </cell>
        </row>
        <row r="221">
          <cell r="A221" t="str">
            <v>Industrial Alliance Pacific Insurance and Financial Services Inc. (F330)PREMIUMS REINSURANCE CEDED SUBTOTAL - CEDED U.S.A. NON-PARTICIPATING TOTAL NON-PAR (10 45.020.249.41)</v>
          </cell>
          <cell r="B221" t="str">
            <v>Industrial Alliance Pacific Insurance and Financial Services Inc. (F330)</v>
          </cell>
          <cell r="C221" t="str">
            <v>PREMIUMS REINSURANCE CEDED SUBTOTAL - CEDED U.S.A. NON-PARTICIPATING TOTAL NON-PAR (10 45.020.249.41)</v>
          </cell>
          <cell r="D221">
            <v>1651</v>
          </cell>
        </row>
        <row r="222">
          <cell r="A222" t="str">
            <v>Industrial Alliance Pacific Insurance and Financial Services Inc. (F330)PREMIUMS REINSURANCE CEDED SUBTOTAL - CEDED TOTAL U.S.A. (10 45.020.249.76)</v>
          </cell>
          <cell r="B222" t="str">
            <v>Industrial Alliance Pacific Insurance and Financial Services Inc. (F330)</v>
          </cell>
          <cell r="C222" t="str">
            <v>PREMIUMS REINSURANCE CEDED SUBTOTAL - CEDED TOTAL U.S.A. (10 45.020.249.76)</v>
          </cell>
          <cell r="D222">
            <v>1651</v>
          </cell>
        </row>
        <row r="223">
          <cell r="A223" t="str">
            <v>London Life Insurance Company (F250)PREMIUMS DIRECT SUBTOTAL - DIRECT NON-PARTICIPATING ANNUITY INDIVIDUAL (10 45.010.049.11)</v>
          </cell>
          <cell r="B223" t="str">
            <v>London Life Insurance Company (F250)</v>
          </cell>
          <cell r="C223" t="str">
            <v>PREMIUMS DIRECT SUBTOTAL - DIRECT NON-PARTICIPATING ANNUITY INDIVIDUAL (10 45.010.049.11)</v>
          </cell>
          <cell r="D223">
            <v>79677</v>
          </cell>
        </row>
        <row r="224">
          <cell r="A224" t="str">
            <v>London Life Insurance Company (F250)PREMIUMS DIRECT SUBTOTAL - DIRECT NON-PARTICIPATING ANNUITY GROUP (10 45.010.049.12)</v>
          </cell>
          <cell r="B224" t="str">
            <v>London Life Insurance Company (F250)</v>
          </cell>
          <cell r="C224" t="str">
            <v>PREMIUMS DIRECT SUBTOTAL - DIRECT NON-PARTICIPATING ANNUITY GROUP (10 45.010.049.12)</v>
          </cell>
          <cell r="D224">
            <v>460364</v>
          </cell>
        </row>
        <row r="225">
          <cell r="A225" t="str">
            <v>London Life Insurance Company (F250)PREMIUMS DIRECT SUBTOTAL - DIRECT NON-PARTICIPATING TOTAL NON-PAR (10 45.010.049.41)</v>
          </cell>
          <cell r="B225" t="str">
            <v>London Life Insurance Company (F250)</v>
          </cell>
          <cell r="C225" t="str">
            <v>PREMIUMS DIRECT SUBTOTAL - DIRECT NON-PARTICIPATING TOTAL NON-PAR (10 45.010.049.41)</v>
          </cell>
          <cell r="D225">
            <v>818394</v>
          </cell>
        </row>
        <row r="226">
          <cell r="A226" t="str">
            <v>London Life Insurance Company (F250)PREMIUMS DIRECT SUBTOTAL - DIRECT TOTAL PAR (10 45.010.049.51)</v>
          </cell>
          <cell r="B226" t="str">
            <v>London Life Insurance Company (F250)</v>
          </cell>
          <cell r="C226" t="str">
            <v>PREMIUMS DIRECT SUBTOTAL - DIRECT TOTAL PAR (10 45.010.049.51)</v>
          </cell>
          <cell r="D226">
            <v>1779777</v>
          </cell>
        </row>
        <row r="227">
          <cell r="A227" t="str">
            <v>London Life Insurance Company (F250)PREMIUMS REINSURANCE ASSUMED SUBTOTAL - ASSUMED NON-PARTICIPATING ANNUITY INDIVIDUAL (10 45.010.149.11)</v>
          </cell>
          <cell r="B227" t="str">
            <v>London Life Insurance Company (F250)</v>
          </cell>
          <cell r="C227" t="str">
            <v>PREMIUMS REINSURANCE ASSUMED SUBTOTAL - ASSUMED NON-PARTICIPATING ANNUITY INDIVIDUAL (10 45.010.149.11)</v>
          </cell>
          <cell r="D227">
            <v>2999</v>
          </cell>
        </row>
        <row r="228">
          <cell r="A228" t="str">
            <v>London Life Insurance Company (F250)PREMIUMS REINSURANCE ASSUMED SUBTOTAL - ASSUMED NON-PARTICIPATING TOTAL NON-PAR (10 45.010.149.41)</v>
          </cell>
          <cell r="B228" t="str">
            <v>London Life Insurance Company (F250)</v>
          </cell>
          <cell r="C228" t="str">
            <v>PREMIUMS REINSURANCE ASSUMED SUBTOTAL - ASSUMED NON-PARTICIPATING TOTAL NON-PAR (10 45.010.149.41)</v>
          </cell>
          <cell r="D228">
            <v>412436</v>
          </cell>
        </row>
        <row r="229">
          <cell r="A229" t="str">
            <v>London Life Insurance Company (F250)PREMIUMS REINSURANCE ASSUMED SUBTOTAL - ASSUMED TOTAL PAR (10 45.010.149.51)</v>
          </cell>
          <cell r="B229" t="str">
            <v>London Life Insurance Company (F250)</v>
          </cell>
          <cell r="C229" t="str">
            <v>PREMIUMS REINSURANCE ASSUMED SUBTOTAL - ASSUMED TOTAL PAR (10 45.010.149.51)</v>
          </cell>
          <cell r="D229">
            <v>98</v>
          </cell>
        </row>
        <row r="230">
          <cell r="A230" t="str">
            <v>London Life Insurance Company (F250)PREMIUMS REINSURANCE CEDED SUBTOTAL - CEDED NON-PARTICIPATING ANNUITY INDIVIDUAL (10 45.010.249.11)</v>
          </cell>
          <cell r="B230" t="str">
            <v>London Life Insurance Company (F250)</v>
          </cell>
          <cell r="C230" t="str">
            <v>PREMIUMS REINSURANCE CEDED SUBTOTAL - CEDED NON-PARTICIPATING ANNUITY INDIVIDUAL (10 45.010.249.11)</v>
          </cell>
          <cell r="D230">
            <v>-30811</v>
          </cell>
        </row>
        <row r="231">
          <cell r="A231" t="str">
            <v>London Life Insurance Company (F250)PREMIUMS REINSURANCE CEDED SUBTOTAL - CEDED NON-PARTICIPATING TOTAL NON-PAR (10 45.010.249.41)</v>
          </cell>
          <cell r="B231" t="str">
            <v>London Life Insurance Company (F250)</v>
          </cell>
          <cell r="C231" t="str">
            <v>PREMIUMS REINSURANCE CEDED SUBTOTAL - CEDED NON-PARTICIPATING TOTAL NON-PAR (10 45.010.249.41)</v>
          </cell>
          <cell r="D231">
            <v>62554</v>
          </cell>
        </row>
        <row r="232">
          <cell r="A232" t="str">
            <v>London Life Insurance Company (F250)PREMIUMS REINSURANCE CEDED SUBTOTAL - CEDED TOTAL PAR (10 45.010.249.51)</v>
          </cell>
          <cell r="B232" t="str">
            <v>London Life Insurance Company (F250)</v>
          </cell>
          <cell r="C232" t="str">
            <v>PREMIUMS REINSURANCE CEDED SUBTOTAL - CEDED TOTAL PAR (10 45.010.249.51)</v>
          </cell>
          <cell r="D232">
            <v>22334</v>
          </cell>
        </row>
        <row r="233">
          <cell r="A233" t="str">
            <v>London Life Insurance Company (F250)PREMIUMS DIRECT SUBTOTAL - DIRECT TOTAL EUROPE (10 45.020.049.84)</v>
          </cell>
          <cell r="B233" t="str">
            <v>London Life Insurance Company (F250)</v>
          </cell>
          <cell r="C233" t="str">
            <v>PREMIUMS DIRECT SUBTOTAL - DIRECT TOTAL EUROPE (10 45.020.049.84)</v>
          </cell>
          <cell r="D233">
            <v>19597</v>
          </cell>
        </row>
        <row r="234">
          <cell r="A234" t="str">
            <v>London Life Insurance Company (F250)PREMIUMS REINSURANCE ASSUMED SUBTOTAL - ASSUMED TOTAL EUROPE (10 45.020.149.84)</v>
          </cell>
          <cell r="B234" t="str">
            <v>London Life Insurance Company (F250)</v>
          </cell>
          <cell r="C234" t="str">
            <v>PREMIUMS REINSURANCE ASSUMED SUBTOTAL - ASSUMED TOTAL EUROPE (10 45.020.149.84)</v>
          </cell>
          <cell r="D234">
            <v>3154079</v>
          </cell>
        </row>
        <row r="235">
          <cell r="A235" t="str">
            <v>London Life Insurance Company (F250)PREMIUMS REINSURANCE CEDED SUBTOTAL - CEDED TOTAL EUROPE (10 45.020.249.84)</v>
          </cell>
          <cell r="B235" t="str">
            <v>London Life Insurance Company (F250)</v>
          </cell>
          <cell r="C235" t="str">
            <v>PREMIUMS REINSURANCE CEDED SUBTOTAL - CEDED TOTAL EUROPE (10 45.020.249.84)</v>
          </cell>
          <cell r="D235">
            <v>61485</v>
          </cell>
        </row>
        <row r="236">
          <cell r="A236" t="str">
            <v>Manufacturers Life Insurance Company (The) (F260)PREMIUMS DIRECT SUBTOTAL - DIRECT NON-PARTICIPATING ANNUITY INDIVIDUAL (10 45.010.049.11)</v>
          </cell>
          <cell r="B236" t="str">
            <v>Manufacturers Life Insurance Company (The) (F260)</v>
          </cell>
          <cell r="C236" t="str">
            <v>PREMIUMS DIRECT SUBTOTAL - DIRECT NON-PARTICIPATING ANNUITY INDIVIDUAL (10 45.010.049.11)</v>
          </cell>
          <cell r="D236">
            <v>444085</v>
          </cell>
        </row>
        <row r="237">
          <cell r="A237" t="str">
            <v>Manufacturers Life Insurance Company (The) (F260)PREMIUMS DIRECT SUBTOTAL - DIRECT NON-PARTICIPATING ANNUITY GROUP (10 45.010.049.12)</v>
          </cell>
          <cell r="B237" t="str">
            <v>Manufacturers Life Insurance Company (The) (F260)</v>
          </cell>
          <cell r="C237" t="str">
            <v>PREMIUMS DIRECT SUBTOTAL - DIRECT NON-PARTICIPATING ANNUITY GROUP (10 45.010.049.12)</v>
          </cell>
          <cell r="D237">
            <v>286004</v>
          </cell>
        </row>
        <row r="238">
          <cell r="A238" t="str">
            <v>Manufacturers Life Insurance Company (The) (F260)PREMIUMS DIRECT SUBTOTAL - DIRECT NON-PARTICIPATING TOTAL NON-PAR (10 45.010.049.41)</v>
          </cell>
          <cell r="B238" t="str">
            <v>Manufacturers Life Insurance Company (The) (F260)</v>
          </cell>
          <cell r="C238" t="str">
            <v>PREMIUMS DIRECT SUBTOTAL - DIRECT NON-PARTICIPATING TOTAL NON-PAR (10 45.010.049.41)</v>
          </cell>
          <cell r="D238">
            <v>7301239</v>
          </cell>
        </row>
        <row r="239">
          <cell r="A239" t="str">
            <v>Manufacturers Life Insurance Company (The) (F260)PREMIUMS DIRECT SUBTOTAL - DIRECT TOTAL PAR (10 45.010.049.51)</v>
          </cell>
          <cell r="B239" t="str">
            <v>Manufacturers Life Insurance Company (The) (F260)</v>
          </cell>
          <cell r="C239" t="str">
            <v>PREMIUMS DIRECT SUBTOTAL - DIRECT TOTAL PAR (10 45.010.049.51)</v>
          </cell>
          <cell r="D239">
            <v>812277</v>
          </cell>
        </row>
        <row r="240">
          <cell r="A240" t="str">
            <v>Manufacturers Life Insurance Company (The) (F260)PREMIUMS REINSURANCE ASSUMED SUBTOTAL - ASSUMED NON-PARTICIPATING TOTAL NON-PAR (10 45.010.149.41)</v>
          </cell>
          <cell r="B240" t="str">
            <v>Manufacturers Life Insurance Company (The) (F260)</v>
          </cell>
          <cell r="C240" t="str">
            <v>PREMIUMS REINSURANCE ASSUMED SUBTOTAL - ASSUMED NON-PARTICIPATING TOTAL NON-PAR (10 45.010.149.41)</v>
          </cell>
          <cell r="D240">
            <v>52180</v>
          </cell>
        </row>
        <row r="241">
          <cell r="A241" t="str">
            <v>Manufacturers Life Insurance Company (The) (F260)PREMIUMS REINSURANCE CEDED SUBTOTAL - CEDED NON-PARTICIPATING TOTAL NON-PAR (10 45.010.249.41)</v>
          </cell>
          <cell r="B241" t="str">
            <v>Manufacturers Life Insurance Company (The) (F260)</v>
          </cell>
          <cell r="C241" t="str">
            <v>PREMIUMS REINSURANCE CEDED SUBTOTAL - CEDED NON-PARTICIPATING TOTAL NON-PAR (10 45.010.249.41)</v>
          </cell>
          <cell r="D241">
            <v>4648610</v>
          </cell>
        </row>
        <row r="242">
          <cell r="A242" t="str">
            <v>Manufacturers Life Insurance Company (The) (F260)PREMIUMS REINSURANCE CEDED SUBTOTAL - CEDED TOTAL PAR (10 45.010.249.51)</v>
          </cell>
          <cell r="B242" t="str">
            <v>Manufacturers Life Insurance Company (The) (F260)</v>
          </cell>
          <cell r="C242" t="str">
            <v>PREMIUMS REINSURANCE CEDED SUBTOTAL - CEDED TOTAL PAR (10 45.010.249.51)</v>
          </cell>
          <cell r="D242">
            <v>96637</v>
          </cell>
        </row>
        <row r="243">
          <cell r="A243" t="str">
            <v>Manufacturers Life Insurance Company (The) (F260)PREMIUMS DIRECT SUBTOTAL - DIRECT U.S.A. NON-PARTICIPATING ANNUITY INDIVIDUAL (10 45.020.049.11)</v>
          </cell>
          <cell r="B243" t="str">
            <v>Manufacturers Life Insurance Company (The) (F260)</v>
          </cell>
          <cell r="C243" t="str">
            <v>PREMIUMS DIRECT SUBTOTAL - DIRECT U.S.A. NON-PARTICIPATING ANNUITY INDIVIDUAL (10 45.020.049.11)</v>
          </cell>
          <cell r="D243">
            <v>573075</v>
          </cell>
        </row>
        <row r="244">
          <cell r="A244" t="str">
            <v>Manufacturers Life Insurance Company (The) (F260)PREMIUMS DIRECT SUBTOTAL - DIRECT U.S.A. NON-PARTICIPATING ANNUITY GROUP (10 45.020.049.12)</v>
          </cell>
          <cell r="B244" t="str">
            <v>Manufacturers Life Insurance Company (The) (F260)</v>
          </cell>
          <cell r="C244" t="str">
            <v>PREMIUMS DIRECT SUBTOTAL - DIRECT U.S.A. NON-PARTICIPATING ANNUITY GROUP (10 45.020.049.12)</v>
          </cell>
          <cell r="D244">
            <v>201450</v>
          </cell>
        </row>
        <row r="245">
          <cell r="A245" t="str">
            <v>Manufacturers Life Insurance Company (The) (F260)PREMIUMS DIRECT SUBTOTAL - DIRECT U.S.A. NON-PARTICIPATING TOTAL NON-PAR (10 45.020.049.41)</v>
          </cell>
          <cell r="B245" t="str">
            <v>Manufacturers Life Insurance Company (The) (F260)</v>
          </cell>
          <cell r="C245" t="str">
            <v>PREMIUMS DIRECT SUBTOTAL - DIRECT U.S.A. NON-PARTICIPATING TOTAL NON-PAR (10 45.020.049.41)</v>
          </cell>
          <cell r="D245">
            <v>5030544</v>
          </cell>
        </row>
        <row r="246">
          <cell r="A246" t="str">
            <v>Manufacturers Life Insurance Company (The) (F260)PREMIUMS DIRECT SUBTOTAL - DIRECT U.S.A. TOTAL PAR (10 45.020.049.51)</v>
          </cell>
          <cell r="B246" t="str">
            <v>Manufacturers Life Insurance Company (The) (F260)</v>
          </cell>
          <cell r="C246" t="str">
            <v>PREMIUMS DIRECT SUBTOTAL - DIRECT U.S.A. TOTAL PAR (10 45.020.049.51)</v>
          </cell>
          <cell r="D246">
            <v>1910026</v>
          </cell>
        </row>
        <row r="247">
          <cell r="A247" t="str">
            <v>Manufacturers Life Insurance Company (The) (F260)PREMIUMS DIRECT SUBTOTAL - DIRECT TOTAL U.S.A. (10 45.020.049.76)</v>
          </cell>
          <cell r="B247" t="str">
            <v>Manufacturers Life Insurance Company (The) (F260)</v>
          </cell>
          <cell r="C247" t="str">
            <v>PREMIUMS DIRECT SUBTOTAL - DIRECT TOTAL U.S.A. (10 45.020.049.76)</v>
          </cell>
          <cell r="D247">
            <v>6940570</v>
          </cell>
        </row>
        <row r="248">
          <cell r="A248" t="str">
            <v>Manufacturers Life Insurance Company (The) (F260)PREMIUMS DIRECT SUBTOTAL - DIRECT TOTAL EUROPE (10 45.020.049.84)</v>
          </cell>
          <cell r="B248" t="str">
            <v>Manufacturers Life Insurance Company (The) (F260)</v>
          </cell>
          <cell r="C248" t="str">
            <v>PREMIUMS DIRECT SUBTOTAL - DIRECT TOTAL EUROPE (10 45.020.049.84)</v>
          </cell>
          <cell r="D248">
            <v>-8</v>
          </cell>
        </row>
        <row r="249">
          <cell r="A249" t="str">
            <v>Manufacturers Life Insurance Company (The) (F260)PREMIUMS DIRECT SUBTOTAL - DIRECT TOTAL ASIA/OTHER (10 45.020.049.89)</v>
          </cell>
          <cell r="B249" t="str">
            <v>Manufacturers Life Insurance Company (The) (F260)</v>
          </cell>
          <cell r="C249" t="str">
            <v>PREMIUMS DIRECT SUBTOTAL - DIRECT TOTAL ASIA/OTHER (10 45.020.049.89)</v>
          </cell>
          <cell r="D249">
            <v>6474011</v>
          </cell>
        </row>
        <row r="250">
          <cell r="A250" t="str">
            <v>Manufacturers Life Insurance Company (The) (F260)PREMIUMS REINSURANCE ASSUMED SUBTOTAL - ASSUMED U.S.A. NON-PARTICIPATING ANNUITY GROUP (10 45.020.149.12)</v>
          </cell>
          <cell r="B250" t="str">
            <v>Manufacturers Life Insurance Company (The) (F260)</v>
          </cell>
          <cell r="C250" t="str">
            <v>PREMIUMS REINSURANCE ASSUMED SUBTOTAL - ASSUMED U.S.A. NON-PARTICIPATING ANNUITY GROUP (10 45.020.149.12)</v>
          </cell>
          <cell r="D250">
            <v>48032</v>
          </cell>
        </row>
        <row r="251">
          <cell r="A251" t="str">
            <v>Manufacturers Life Insurance Company (The) (F260)PREMIUMS REINSURANCE ASSUMED SUBTOTAL - ASSUMED U.S.A. NON-PARTICIPATING TOTAL NON-PAR (10 45.020.149.41)</v>
          </cell>
          <cell r="B251" t="str">
            <v>Manufacturers Life Insurance Company (The) (F260)</v>
          </cell>
          <cell r="C251" t="str">
            <v>PREMIUMS REINSURANCE ASSUMED SUBTOTAL - ASSUMED U.S.A. NON-PARTICIPATING TOTAL NON-PAR (10 45.020.149.41)</v>
          </cell>
          <cell r="D251">
            <v>1068209</v>
          </cell>
        </row>
        <row r="252">
          <cell r="A252" t="str">
            <v>Manufacturers Life Insurance Company (The) (F260)PREMIUMS REINSURANCE ASSUMED SUBTOTAL - ASSUMED U.S.A. TOTAL PAR (10 45.020.149.51)</v>
          </cell>
          <cell r="B252" t="str">
            <v>Manufacturers Life Insurance Company (The) (F260)</v>
          </cell>
          <cell r="C252" t="str">
            <v>PREMIUMS REINSURANCE ASSUMED SUBTOTAL - ASSUMED U.S.A. TOTAL PAR (10 45.020.149.51)</v>
          </cell>
          <cell r="D252">
            <v>302</v>
          </cell>
        </row>
        <row r="253">
          <cell r="A253" t="str">
            <v>Manufacturers Life Insurance Company (The) (F260)PREMIUMS REINSURANCE ASSUMED SUBTOTAL - ASSUMED TOTAL U.S.A. (10 45.020.149.76)</v>
          </cell>
          <cell r="B253" t="str">
            <v>Manufacturers Life Insurance Company (The) (F260)</v>
          </cell>
          <cell r="C253" t="str">
            <v>PREMIUMS REINSURANCE ASSUMED SUBTOTAL - ASSUMED TOTAL U.S.A. (10 45.020.149.76)</v>
          </cell>
          <cell r="D253">
            <v>1068511</v>
          </cell>
        </row>
        <row r="254">
          <cell r="A254" t="str">
            <v>Manufacturers Life Insurance Company (The) (F260)PREMIUMS REINSURANCE ASSUMED SUBTOTAL - ASSUMED TOTAL EUROPE (10 45.020.149.84)</v>
          </cell>
          <cell r="B254" t="str">
            <v>Manufacturers Life Insurance Company (The) (F260)</v>
          </cell>
          <cell r="C254" t="str">
            <v>PREMIUMS REINSURANCE ASSUMED SUBTOTAL - ASSUMED TOTAL EUROPE (10 45.020.149.84)</v>
          </cell>
          <cell r="D254">
            <v>7843</v>
          </cell>
        </row>
        <row r="255">
          <cell r="A255" t="str">
            <v>Manufacturers Life Insurance Company (The) (F260)PREMIUMS REINSURANCE ASSUMED SUBTOTAL - ASSUMED TOTAL ASIA/OTHER (10 45.020.149.89)</v>
          </cell>
          <cell r="B255" t="str">
            <v>Manufacturers Life Insurance Company (The) (F260)</v>
          </cell>
          <cell r="C255" t="str">
            <v>PREMIUMS REINSURANCE ASSUMED SUBTOTAL - ASSUMED TOTAL ASIA/OTHER (10 45.020.149.89)</v>
          </cell>
          <cell r="D255">
            <v>1261219</v>
          </cell>
        </row>
        <row r="256">
          <cell r="A256" t="str">
            <v>Manufacturers Life Insurance Company (The) (F260)PREMIUMS REINSURANCE CEDED SUBTOTAL - CEDED U.S.A. NON-PARTICIPATING ANNUITY INDIVIDUAL (10 45.020.249.11)</v>
          </cell>
          <cell r="B256" t="str">
            <v>Manufacturers Life Insurance Company (The) (F260)</v>
          </cell>
          <cell r="C256" t="str">
            <v>PREMIUMS REINSURANCE CEDED SUBTOTAL - CEDED U.S.A. NON-PARTICIPATING ANNUITY INDIVIDUAL (10 45.020.249.11)</v>
          </cell>
          <cell r="D256">
            <v>11055</v>
          </cell>
        </row>
        <row r="257">
          <cell r="A257" t="str">
            <v>Manufacturers Life Insurance Company (The) (F260)PREMIUMS REINSURANCE CEDED SUBTOTAL - CEDED U.S.A. NON-PARTICIPATING ANNUITY GROUP (10 45.020.249.12)</v>
          </cell>
          <cell r="B257" t="str">
            <v>Manufacturers Life Insurance Company (The) (F260)</v>
          </cell>
          <cell r="C257" t="str">
            <v>PREMIUMS REINSURANCE CEDED SUBTOTAL - CEDED U.S.A. NON-PARTICIPATING ANNUITY GROUP (10 45.020.249.12)</v>
          </cell>
          <cell r="D257">
            <v>110921</v>
          </cell>
        </row>
        <row r="258">
          <cell r="A258" t="str">
            <v>Manufacturers Life Insurance Company (The) (F260)PREMIUMS REINSURANCE CEDED SUBTOTAL - CEDED U.S.A. NON-PARTICIPATING TOTAL NON-PAR (10 45.020.249.41)</v>
          </cell>
          <cell r="B258" t="str">
            <v>Manufacturers Life Insurance Company (The) (F260)</v>
          </cell>
          <cell r="C258" t="str">
            <v>PREMIUMS REINSURANCE CEDED SUBTOTAL - CEDED U.S.A. NON-PARTICIPATING TOTAL NON-PAR (10 45.020.249.41)</v>
          </cell>
          <cell r="D258">
            <v>1870450</v>
          </cell>
        </row>
        <row r="259">
          <cell r="A259" t="str">
            <v>Manufacturers Life Insurance Company (The) (F260)PREMIUMS REINSURANCE CEDED SUBTOTAL - CEDED U.S.A. TOTAL PAR (10 45.020.249.51)</v>
          </cell>
          <cell r="B259" t="str">
            <v>Manufacturers Life Insurance Company (The) (F260)</v>
          </cell>
          <cell r="C259" t="str">
            <v>PREMIUMS REINSURANCE CEDED SUBTOTAL - CEDED U.S.A. TOTAL PAR (10 45.020.249.51)</v>
          </cell>
          <cell r="D259">
            <v>175551</v>
          </cell>
        </row>
        <row r="260">
          <cell r="A260" t="str">
            <v>Manufacturers Life Insurance Company (The) (F260)PREMIUMS REINSURANCE CEDED SUBTOTAL - CEDED TOTAL U.S.A. (10 45.020.249.76)</v>
          </cell>
          <cell r="B260" t="str">
            <v>Manufacturers Life Insurance Company (The) (F260)</v>
          </cell>
          <cell r="C260" t="str">
            <v>PREMIUMS REINSURANCE CEDED SUBTOTAL - CEDED TOTAL U.S.A. (10 45.020.249.76)</v>
          </cell>
          <cell r="D260">
            <v>2046001</v>
          </cell>
        </row>
        <row r="261">
          <cell r="A261" t="str">
            <v>Manufacturers Life Insurance Company (The) (F260)PREMIUMS REINSURANCE CEDED SUBTOTAL - CEDED TOTAL EUROPE (10 45.020.249.84)</v>
          </cell>
          <cell r="B261" t="str">
            <v>Manufacturers Life Insurance Company (The) (F260)</v>
          </cell>
          <cell r="C261" t="str">
            <v>PREMIUMS REINSURANCE CEDED SUBTOTAL - CEDED TOTAL EUROPE (10 45.020.249.84)</v>
          </cell>
          <cell r="D261">
            <v>1</v>
          </cell>
        </row>
        <row r="262">
          <cell r="A262" t="str">
            <v>Manufacturers Life Insurance Company (The) (F260)PREMIUMS REINSURANCE CEDED SUBTOTAL - CEDED TOTAL ASIA/OTHER (10 45.020.249.89)</v>
          </cell>
          <cell r="B262" t="str">
            <v>Manufacturers Life Insurance Company (The) (F260)</v>
          </cell>
          <cell r="C262" t="str">
            <v>PREMIUMS REINSURANCE CEDED SUBTOTAL - CEDED TOTAL ASIA/OTHER (10 45.020.249.89)</v>
          </cell>
          <cell r="D262">
            <v>288832</v>
          </cell>
        </row>
        <row r="263">
          <cell r="A263" t="str">
            <v>Manulife Canada Ltd. (F430)PREMIUMS DIRECT SUBTOTAL - DIRECT NON-PARTICIPATING TOTAL NON-PAR (10 45.010.049.41)</v>
          </cell>
          <cell r="B263" t="str">
            <v>Manulife Canada Ltd. (F430)</v>
          </cell>
          <cell r="C263" t="str">
            <v>PREMIUMS DIRECT SUBTOTAL - DIRECT NON-PARTICIPATING TOTAL NON-PAR (10 45.010.049.41)</v>
          </cell>
          <cell r="D263">
            <v>51270</v>
          </cell>
        </row>
        <row r="264">
          <cell r="A264" t="str">
            <v>Manulife Canada Ltd. (F430)PREMIUMS DIRECT SUBTOTAL - DIRECT TOTAL PAR (10 45.010.049.51)</v>
          </cell>
          <cell r="B264" t="str">
            <v>Manulife Canada Ltd. (F430)</v>
          </cell>
          <cell r="C264" t="str">
            <v>PREMIUMS DIRECT SUBTOTAL - DIRECT TOTAL PAR (10 45.010.049.51)</v>
          </cell>
          <cell r="D264">
            <v>42637</v>
          </cell>
        </row>
        <row r="265">
          <cell r="A265" t="str">
            <v>Manulife Canada Ltd. (F430)PREMIUMS REINSURANCE CEDED SUBTOTAL - CEDED NON-PARTICIPATING TOTAL NON-PAR (10 45.010.249.41)</v>
          </cell>
          <cell r="B265" t="str">
            <v>Manulife Canada Ltd. (F430)</v>
          </cell>
          <cell r="C265" t="str">
            <v>PREMIUMS REINSURANCE CEDED SUBTOTAL - CEDED NON-PARTICIPATING TOTAL NON-PAR (10 45.010.249.41)</v>
          </cell>
          <cell r="D265">
            <v>34335</v>
          </cell>
        </row>
        <row r="266">
          <cell r="A266" t="str">
            <v>Manulife Canada Ltd. (F430)PREMIUMS REINSURANCE CEDED SUBTOTAL - CEDED TOTAL PAR (10 45.010.249.51)</v>
          </cell>
          <cell r="B266" t="str">
            <v>Manulife Canada Ltd. (F430)</v>
          </cell>
          <cell r="C266" t="str">
            <v>PREMIUMS REINSURANCE CEDED SUBTOTAL - CEDED TOTAL PAR (10 45.010.249.51)</v>
          </cell>
          <cell r="D266">
            <v>4394</v>
          </cell>
        </row>
        <row r="267">
          <cell r="A267" t="str">
            <v>Manulife Financial Corporation (LH55)PREMIUMS DIRECT SUBTOTAL - DIRECT NON-PARTICIPATING ANNUITY INDIVIDUAL (10 45.010.049.11)</v>
          </cell>
          <cell r="B267" t="str">
            <v>Manulife Financial Corporation (LH55)</v>
          </cell>
          <cell r="C267" t="str">
            <v>PREMIUMS DIRECT SUBTOTAL - DIRECT NON-PARTICIPATING ANNUITY INDIVIDUAL (10 45.010.049.11)</v>
          </cell>
          <cell r="D267">
            <v>444085</v>
          </cell>
        </row>
        <row r="268">
          <cell r="A268" t="str">
            <v>Manulife Financial Corporation (LH55)PREMIUMS DIRECT SUBTOTAL - DIRECT NON-PARTICIPATING ANNUITY GROUP (10 45.010.049.12)</v>
          </cell>
          <cell r="B268" t="str">
            <v>Manulife Financial Corporation (LH55)</v>
          </cell>
          <cell r="C268" t="str">
            <v>PREMIUMS DIRECT SUBTOTAL - DIRECT NON-PARTICIPATING ANNUITY GROUP (10 45.010.049.12)</v>
          </cell>
          <cell r="D268">
            <v>286004</v>
          </cell>
        </row>
        <row r="269">
          <cell r="A269" t="str">
            <v>Manulife Financial Corporation (LH55)PREMIUMS DIRECT SUBTOTAL - DIRECT NON-PARTICIPATING TOTAL NON-PAR (10 45.010.049.41)</v>
          </cell>
          <cell r="B269" t="str">
            <v>Manulife Financial Corporation (LH55)</v>
          </cell>
          <cell r="C269" t="str">
            <v>PREMIUMS DIRECT SUBTOTAL - DIRECT NON-PARTICIPATING TOTAL NON-PAR (10 45.010.049.41)</v>
          </cell>
          <cell r="D269">
            <v>7353417</v>
          </cell>
        </row>
        <row r="270">
          <cell r="A270" t="str">
            <v>Manulife Financial Corporation (LH55)PREMIUMS DIRECT SUBTOTAL - DIRECT TOTAL PAR (10 45.010.049.51)</v>
          </cell>
          <cell r="B270" t="str">
            <v>Manulife Financial Corporation (LH55)</v>
          </cell>
          <cell r="C270" t="str">
            <v>PREMIUMS DIRECT SUBTOTAL - DIRECT TOTAL PAR (10 45.010.049.51)</v>
          </cell>
          <cell r="D270">
            <v>812277</v>
          </cell>
        </row>
        <row r="271">
          <cell r="A271" t="str">
            <v>Manulife Financial Corporation (LH55)PREMIUMS REINSURANCE CEDED SUBTOTAL - CEDED NON-PARTICIPATING TOTAL NON-PAR (10 45.010.249.41)</v>
          </cell>
          <cell r="B271" t="str">
            <v>Manulife Financial Corporation (LH55)</v>
          </cell>
          <cell r="C271" t="str">
            <v>PREMIUMS REINSURANCE CEDED SUBTOTAL - CEDED NON-PARTICIPATING TOTAL NON-PAR (10 45.010.249.41)</v>
          </cell>
          <cell r="D271">
            <v>4648612</v>
          </cell>
        </row>
        <row r="272">
          <cell r="A272" t="str">
            <v>Manulife Financial Corporation (LH55)PREMIUMS REINSURANCE CEDED SUBTOTAL - CEDED TOTAL PAR (10 45.010.249.51)</v>
          </cell>
          <cell r="B272" t="str">
            <v>Manulife Financial Corporation (LH55)</v>
          </cell>
          <cell r="C272" t="str">
            <v>PREMIUMS REINSURANCE CEDED SUBTOTAL - CEDED TOTAL PAR (10 45.010.249.51)</v>
          </cell>
          <cell r="D272">
            <v>96637</v>
          </cell>
        </row>
        <row r="273">
          <cell r="A273" t="str">
            <v>Manulife Financial Corporation (LH55)PREMIUMS DIRECT SUBTOTAL - DIRECT U.S.A. NON-PARTICIPATING ANNUITY INDIVIDUAL (10 45.020.049.11)</v>
          </cell>
          <cell r="B273" t="str">
            <v>Manulife Financial Corporation (LH55)</v>
          </cell>
          <cell r="C273" t="str">
            <v>PREMIUMS DIRECT SUBTOTAL - DIRECT U.S.A. NON-PARTICIPATING ANNUITY INDIVIDUAL (10 45.020.049.11)</v>
          </cell>
          <cell r="D273">
            <v>573075</v>
          </cell>
        </row>
        <row r="274">
          <cell r="A274" t="str">
            <v>Manulife Financial Corporation (LH55)PREMIUMS DIRECT SUBTOTAL - DIRECT U.S.A. NON-PARTICIPATING ANNUITY GROUP (10 45.020.049.12)</v>
          </cell>
          <cell r="B274" t="str">
            <v>Manulife Financial Corporation (LH55)</v>
          </cell>
          <cell r="C274" t="str">
            <v>PREMIUMS DIRECT SUBTOTAL - DIRECT U.S.A. NON-PARTICIPATING ANNUITY GROUP (10 45.020.049.12)</v>
          </cell>
          <cell r="D274">
            <v>166178</v>
          </cell>
        </row>
        <row r="275">
          <cell r="A275" t="str">
            <v>Manulife Financial Corporation (LH55)PREMIUMS DIRECT SUBTOTAL - DIRECT U.S.A. NON-PARTICIPATING TOTAL NON-PAR (10 45.020.049.41)</v>
          </cell>
          <cell r="B275" t="str">
            <v>Manulife Financial Corporation (LH55)</v>
          </cell>
          <cell r="C275" t="str">
            <v>PREMIUMS DIRECT SUBTOTAL - DIRECT U.S.A. NON-PARTICIPATING TOTAL NON-PAR (10 45.020.049.41)</v>
          </cell>
          <cell r="D275">
            <v>5412275</v>
          </cell>
        </row>
        <row r="276">
          <cell r="A276" t="str">
            <v>Manulife Financial Corporation (LH55)PREMIUMS DIRECT SUBTOTAL - DIRECT U.S.A. TOTAL PAR (10 45.020.049.51)</v>
          </cell>
          <cell r="B276" t="str">
            <v>Manulife Financial Corporation (LH55)</v>
          </cell>
          <cell r="C276" t="str">
            <v>PREMIUMS DIRECT SUBTOTAL - DIRECT U.S.A. TOTAL PAR (10 45.020.049.51)</v>
          </cell>
          <cell r="D276">
            <v>1910328</v>
          </cell>
        </row>
        <row r="277">
          <cell r="A277" t="str">
            <v>Manulife Financial Corporation (LH55)PREMIUMS DIRECT SUBTOTAL - DIRECT TOTAL U.S.A. (10 45.020.049.76)</v>
          </cell>
          <cell r="B277" t="str">
            <v>Manulife Financial Corporation (LH55)</v>
          </cell>
          <cell r="C277" t="str">
            <v>PREMIUMS DIRECT SUBTOTAL - DIRECT TOTAL U.S.A. (10 45.020.049.76)</v>
          </cell>
          <cell r="D277">
            <v>7322603</v>
          </cell>
        </row>
        <row r="278">
          <cell r="A278" t="str">
            <v>Manulife Financial Corporation (LH55)PREMIUMS DIRECT SUBTOTAL - DIRECT TOTAL EUROPE (10 45.020.049.84)</v>
          </cell>
          <cell r="B278" t="str">
            <v>Manulife Financial Corporation (LH55)</v>
          </cell>
          <cell r="C278" t="str">
            <v>PREMIUMS DIRECT SUBTOTAL - DIRECT TOTAL EUROPE (10 45.020.049.84)</v>
          </cell>
          <cell r="D278">
            <v>7835</v>
          </cell>
        </row>
        <row r="279">
          <cell r="A279" t="str">
            <v>Manulife Financial Corporation (LH55)PREMIUMS DIRECT SUBTOTAL - DIRECT TOTAL ASIA/OTHER (10 45.020.049.89)</v>
          </cell>
          <cell r="B279" t="str">
            <v>Manulife Financial Corporation (LH55)</v>
          </cell>
          <cell r="C279" t="str">
            <v>PREMIUMS DIRECT SUBTOTAL - DIRECT TOTAL ASIA/OTHER (10 45.020.049.89)</v>
          </cell>
          <cell r="D279">
            <v>8421709</v>
          </cell>
        </row>
        <row r="280">
          <cell r="A280" t="str">
            <v>Manulife Financial Corporation (LH55)PREMIUMS REINSURANCE CEDED SUBTOTAL - CEDED U.S.A. NON-PARTICIPATING ANNUITY INDIVIDUAL (10 45.020.249.11)</v>
          </cell>
          <cell r="B280" t="str">
            <v>Manulife Financial Corporation (LH55)</v>
          </cell>
          <cell r="C280" t="str">
            <v>PREMIUMS REINSURANCE CEDED SUBTOTAL - CEDED U.S.A. NON-PARTICIPATING ANNUITY INDIVIDUAL (10 45.020.249.11)</v>
          </cell>
          <cell r="D280">
            <v>11054</v>
          </cell>
        </row>
        <row r="281">
          <cell r="A281" t="str">
            <v>Manulife Financial Corporation (LH55)PREMIUMS REINSURANCE CEDED SUBTOTAL - CEDED U.S.A. NON-PARTICIPATING ANNUITY GROUP (10 45.020.249.12)</v>
          </cell>
          <cell r="B281" t="str">
            <v>Manulife Financial Corporation (LH55)</v>
          </cell>
          <cell r="C281" t="str">
            <v>PREMIUMS REINSURANCE CEDED SUBTOTAL - CEDED U.S.A. NON-PARTICIPATING ANNUITY GROUP (10 45.020.249.12)</v>
          </cell>
          <cell r="D281">
            <v>27617</v>
          </cell>
        </row>
        <row r="282">
          <cell r="A282" t="str">
            <v>Manulife Financial Corporation (LH55)PREMIUMS REINSURANCE CEDED SUBTOTAL - CEDED U.S.A. NON-PARTICIPATING TOTAL NON-PAR (10 45.020.249.41)</v>
          </cell>
          <cell r="B282" t="str">
            <v>Manulife Financial Corporation (LH55)</v>
          </cell>
          <cell r="C282" t="str">
            <v>PREMIUMS REINSURANCE CEDED SUBTOTAL - CEDED U.S.A. NON-PARTICIPATING TOTAL NON-PAR (10 45.020.249.41)</v>
          </cell>
          <cell r="D282">
            <v>1183972</v>
          </cell>
        </row>
        <row r="283">
          <cell r="A283" t="str">
            <v>Manulife Financial Corporation (LH55)PREMIUMS REINSURANCE CEDED SUBTOTAL - CEDED U.S.A. TOTAL PAR (10 45.020.249.51)</v>
          </cell>
          <cell r="B283" t="str">
            <v>Manulife Financial Corporation (LH55)</v>
          </cell>
          <cell r="C283" t="str">
            <v>PREMIUMS REINSURANCE CEDED SUBTOTAL - CEDED U.S.A. TOTAL PAR (10 45.020.249.51)</v>
          </cell>
          <cell r="D283">
            <v>175552</v>
          </cell>
        </row>
        <row r="284">
          <cell r="A284" t="str">
            <v>Manulife Financial Corporation (LH55)PREMIUMS REINSURANCE CEDED SUBTOTAL - CEDED TOTAL U.S.A. (10 45.020.249.76)</v>
          </cell>
          <cell r="B284" t="str">
            <v>Manulife Financial Corporation (LH55)</v>
          </cell>
          <cell r="C284" t="str">
            <v>PREMIUMS REINSURANCE CEDED SUBTOTAL - CEDED TOTAL U.S.A. (10 45.020.249.76)</v>
          </cell>
          <cell r="D284">
            <v>1359524</v>
          </cell>
        </row>
        <row r="285">
          <cell r="A285" t="str">
            <v>Manulife Financial Corporation (LH55)PREMIUMS REINSURANCE CEDED SUBTOTAL - CEDED TOTAL EUROPE (10 45.020.249.84)</v>
          </cell>
          <cell r="B285" t="str">
            <v>Manulife Financial Corporation (LH55)</v>
          </cell>
          <cell r="C285" t="str">
            <v>PREMIUMS REINSURANCE CEDED SUBTOTAL - CEDED TOTAL EUROPE (10 45.020.249.84)</v>
          </cell>
          <cell r="D285">
            <v>1</v>
          </cell>
        </row>
        <row r="286">
          <cell r="A286" t="str">
            <v>Manulife Financial Corporation (LH55)PREMIUMS REINSURANCE CEDED SUBTOTAL - CEDED TOTAL ASIA/OTHER (10 45.020.249.89)</v>
          </cell>
          <cell r="B286" t="str">
            <v>Manulife Financial Corporation (LH55)</v>
          </cell>
          <cell r="C286" t="str">
            <v>PREMIUMS REINSURANCE CEDED SUBTOTAL - CEDED TOTAL ASIA/OTHER (10 45.020.249.89)</v>
          </cell>
          <cell r="D286">
            <v>288832</v>
          </cell>
        </row>
        <row r="287">
          <cell r="A287" t="str">
            <v>Order of Italo-Canadians (The) (J110)PREMIUMS DIRECT SUBTOTAL - DIRECT NON-PARTICIPATING TOTAL NON-PAR (10 45.010.049.41)</v>
          </cell>
          <cell r="B287" t="str">
            <v>Order of Italo-Canadians (The) (J110)</v>
          </cell>
          <cell r="C287" t="str">
            <v>PREMIUMS DIRECT SUBTOTAL - DIRECT NON-PARTICIPATING TOTAL NON-PAR (10 45.010.049.41)</v>
          </cell>
          <cell r="D287">
            <v>27</v>
          </cell>
        </row>
        <row r="288">
          <cell r="A288" t="str">
            <v>Penncorp Life Insurance Company (F347)PREMIUMS DIRECT SUBTOTAL - DIRECT NON-PARTICIPATING ANNUITY INDIVIDUAL (10 45.010.049.11)</v>
          </cell>
          <cell r="B288" t="str">
            <v>Penncorp Life Insurance Company (F347)</v>
          </cell>
          <cell r="C288" t="str">
            <v>PREMIUMS DIRECT SUBTOTAL - DIRECT NON-PARTICIPATING ANNUITY INDIVIDUAL (10 45.010.049.11)</v>
          </cell>
          <cell r="D288">
            <v>54</v>
          </cell>
        </row>
        <row r="289">
          <cell r="A289" t="str">
            <v>Penncorp Life Insurance Company (F347)PREMIUMS DIRECT SUBTOTAL - DIRECT NON-PARTICIPATING TOTAL NON-PAR (10 45.010.049.41)</v>
          </cell>
          <cell r="B289" t="str">
            <v>Penncorp Life Insurance Company (F347)</v>
          </cell>
          <cell r="C289" t="str">
            <v>PREMIUMS DIRECT SUBTOTAL - DIRECT NON-PARTICIPATING TOTAL NON-PAR (10 45.010.049.41)</v>
          </cell>
          <cell r="D289">
            <v>76412</v>
          </cell>
        </row>
        <row r="290">
          <cell r="A290" t="str">
            <v>Penncorp Life Insurance Company (F347)PREMIUMS REINSURANCE ASSUMED SUBTOTAL - ASSUMED NON-PARTICIPATING ANNUITY INDIVIDUAL (10 45.010.149.11)</v>
          </cell>
          <cell r="B290" t="str">
            <v>Penncorp Life Insurance Company (F347)</v>
          </cell>
          <cell r="C290" t="str">
            <v>PREMIUMS REINSURANCE ASSUMED SUBTOTAL - ASSUMED NON-PARTICIPATING ANNUITY INDIVIDUAL (10 45.010.149.11)</v>
          </cell>
          <cell r="D290">
            <v>674</v>
          </cell>
        </row>
        <row r="291">
          <cell r="A291" t="str">
            <v>Penncorp Life Insurance Company (F347)PREMIUMS REINSURANCE ASSUMED SUBTOTAL - ASSUMED NON-PARTICIPATING TOTAL NON-PAR (10 45.010.149.41)</v>
          </cell>
          <cell r="B291" t="str">
            <v>Penncorp Life Insurance Company (F347)</v>
          </cell>
          <cell r="C291" t="str">
            <v>PREMIUMS REINSURANCE ASSUMED SUBTOTAL - ASSUMED NON-PARTICIPATING TOTAL NON-PAR (10 45.010.149.41)</v>
          </cell>
          <cell r="D291">
            <v>3005</v>
          </cell>
        </row>
        <row r="292">
          <cell r="A292" t="str">
            <v>Penncorp Life Insurance Company (F347)PREMIUMS REINSURANCE CEDED SUBTOTAL - CEDED NON-PARTICIPATING TOTAL NON-PAR (10 45.010.249.41)</v>
          </cell>
          <cell r="B292" t="str">
            <v>Penncorp Life Insurance Company (F347)</v>
          </cell>
          <cell r="C292" t="str">
            <v>PREMIUMS REINSURANCE CEDED SUBTOTAL - CEDED NON-PARTICIPATING TOTAL NON-PAR (10 45.010.249.41)</v>
          </cell>
          <cell r="D292">
            <v>1404</v>
          </cell>
        </row>
        <row r="293">
          <cell r="A293" t="str">
            <v>Primerica Life Insurance Company of Canada (F362)PREMIUMS DIRECT SUBTOTAL - DIRECT NON-PARTICIPATING ANNUITY INDIVIDUAL (10 45.010.049.11)</v>
          </cell>
          <cell r="B293" t="str">
            <v>Primerica Life Insurance Company of Canada (F362)</v>
          </cell>
          <cell r="C293" t="str">
            <v>PREMIUMS DIRECT SUBTOTAL - DIRECT NON-PARTICIPATING ANNUITY INDIVIDUAL (10 45.010.049.11)</v>
          </cell>
          <cell r="D293">
            <v>7</v>
          </cell>
        </row>
        <row r="294">
          <cell r="A294" t="str">
            <v>Primerica Life Insurance Company of Canada (F362)PREMIUMS DIRECT SUBTOTAL - DIRECT NON-PARTICIPATING TOTAL NON-PAR (10 45.010.049.41)</v>
          </cell>
          <cell r="B294" t="str">
            <v>Primerica Life Insurance Company of Canada (F362)</v>
          </cell>
          <cell r="C294" t="str">
            <v>PREMIUMS DIRECT SUBTOTAL - DIRECT NON-PARTICIPATING TOTAL NON-PAR (10 45.010.049.41)</v>
          </cell>
          <cell r="D294">
            <v>240897</v>
          </cell>
        </row>
        <row r="295">
          <cell r="A295" t="str">
            <v>Primerica Life Insurance Company of Canada (F362)PREMIUMS REINSURANCE CEDED SUBTOTAL - CEDED NON-PARTICIPATING TOTAL NON-PAR (10 45.010.249.41)</v>
          </cell>
          <cell r="B295" t="str">
            <v>Primerica Life Insurance Company of Canada (F362)</v>
          </cell>
          <cell r="C295" t="str">
            <v>PREMIUMS REINSURANCE CEDED SUBTOTAL - CEDED NON-PARTICIPATING TOTAL NON-PAR (10 45.010.249.41)</v>
          </cell>
          <cell r="D295">
            <v>171455</v>
          </cell>
        </row>
        <row r="296">
          <cell r="A296" t="str">
            <v>RBC Life Insurance Company (F247)PREMIUMS DIRECT SUBTOTAL - DIRECT NON-PARTICIPATING ANNUITY INDIVIDUAL (10 45.010.049.11)</v>
          </cell>
          <cell r="B296" t="str">
            <v>RBC Life Insurance Company (F247)</v>
          </cell>
          <cell r="C296" t="str">
            <v>PREMIUMS DIRECT SUBTOTAL - DIRECT NON-PARTICIPATING ANNUITY INDIVIDUAL (10 45.010.049.11)</v>
          </cell>
          <cell r="D296">
            <v>4478</v>
          </cell>
        </row>
        <row r="297">
          <cell r="A297" t="str">
            <v>RBC Life Insurance Company (F247)PREMIUMS DIRECT SUBTOTAL - DIRECT NON-PARTICIPATING ANNUITY GROUP (10 45.010.049.12)</v>
          </cell>
          <cell r="B297" t="str">
            <v>RBC Life Insurance Company (F247)</v>
          </cell>
          <cell r="C297" t="str">
            <v>PREMIUMS DIRECT SUBTOTAL - DIRECT NON-PARTICIPATING ANNUITY GROUP (10 45.010.049.12)</v>
          </cell>
          <cell r="D297">
            <v>11</v>
          </cell>
        </row>
        <row r="298">
          <cell r="A298" t="str">
            <v>RBC Life Insurance Company (F247)PREMIUMS DIRECT SUBTOTAL - DIRECT NON-PARTICIPATING TOTAL NON-PAR (10 45.010.049.41)</v>
          </cell>
          <cell r="B298" t="str">
            <v>RBC Life Insurance Company (F247)</v>
          </cell>
          <cell r="C298" t="str">
            <v>PREMIUMS DIRECT SUBTOTAL - DIRECT NON-PARTICIPATING TOTAL NON-PAR (10 45.010.049.41)</v>
          </cell>
          <cell r="D298">
            <v>1260665</v>
          </cell>
        </row>
        <row r="299">
          <cell r="A299" t="str">
            <v>RBC Life Insurance Company (F247)PREMIUMS DIRECT SUBTOTAL - DIRECT TOTAL PAR (10 45.010.049.51)</v>
          </cell>
          <cell r="B299" t="str">
            <v>RBC Life Insurance Company (F247)</v>
          </cell>
          <cell r="C299" t="str">
            <v>PREMIUMS DIRECT SUBTOTAL - DIRECT TOTAL PAR (10 45.010.049.51)</v>
          </cell>
          <cell r="D299">
            <v>8363</v>
          </cell>
        </row>
        <row r="300">
          <cell r="A300" t="str">
            <v>RBC Life Insurance Company (F247)PREMIUMS REINSURANCE CEDED SUBTOTAL - CEDED NON-PARTICIPATING TOTAL NON-PAR (10 45.010.249.41)</v>
          </cell>
          <cell r="B300" t="str">
            <v>RBC Life Insurance Company (F247)</v>
          </cell>
          <cell r="C300" t="str">
            <v>PREMIUMS REINSURANCE CEDED SUBTOTAL - CEDED NON-PARTICIPATING TOTAL NON-PAR (10 45.010.249.41)</v>
          </cell>
          <cell r="D300">
            <v>159634</v>
          </cell>
        </row>
        <row r="301">
          <cell r="A301" t="str">
            <v>RBC Life Insurance Company (F247)PREMIUMS REINSURANCE CEDED SUBTOTAL - CEDED TOTAL PAR (10 45.010.249.51)</v>
          </cell>
          <cell r="B301" t="str">
            <v>RBC Life Insurance Company (F247)</v>
          </cell>
          <cell r="C301" t="str">
            <v>PREMIUMS REINSURANCE CEDED SUBTOTAL - CEDED TOTAL PAR (10 45.010.249.51)</v>
          </cell>
          <cell r="D301">
            <v>417</v>
          </cell>
        </row>
        <row r="302">
          <cell r="A302" t="str">
            <v>Reliable Life Insurance Company (F367)PREMIUMS DIRECT SUBTOTAL - DIRECT NON-PARTICIPATING TOTAL NON-PAR (10 45.010.049.41)</v>
          </cell>
          <cell r="B302" t="str">
            <v>Reliable Life Insurance Company (F367)</v>
          </cell>
          <cell r="C302" t="str">
            <v>PREMIUMS DIRECT SUBTOTAL - DIRECT NON-PARTICIPATING TOTAL NON-PAR (10 45.010.049.41)</v>
          </cell>
          <cell r="D302">
            <v>62744</v>
          </cell>
        </row>
        <row r="303">
          <cell r="A303" t="str">
            <v>Reliable Life Insurance Company (F367)PREMIUMS REINSURANCE CEDED SUBTOTAL - CEDED NON-PARTICIPATING TOTAL NON-PAR (10 45.010.249.41)</v>
          </cell>
          <cell r="B303" t="str">
            <v>Reliable Life Insurance Company (F367)</v>
          </cell>
          <cell r="C303" t="str">
            <v>PREMIUMS REINSURANCE CEDED SUBTOTAL - CEDED NON-PARTICIPATING TOTAL NON-PAR (10 45.010.249.41)</v>
          </cell>
          <cell r="D303">
            <v>10791</v>
          </cell>
        </row>
        <row r="304">
          <cell r="A304" t="str">
            <v>RGA Life Reinsurance Company of Canada (F212)PREMIUMS REINSURANCE ASSUMED SUBTOTAL - ASSUMED NON-PARTICIPATING ANNUITY INDIVIDUAL (10 45.010.149.11)</v>
          </cell>
          <cell r="B304" t="str">
            <v>RGA Life Reinsurance Company of Canada (F212)</v>
          </cell>
          <cell r="C304" t="str">
            <v>PREMIUMS REINSURANCE ASSUMED SUBTOTAL - ASSUMED NON-PARTICIPATING ANNUITY INDIVIDUAL (10 45.010.149.11)</v>
          </cell>
          <cell r="D304">
            <v>259</v>
          </cell>
        </row>
        <row r="305">
          <cell r="A305" t="str">
            <v>RGA Life Reinsurance Company of Canada (F212)PREMIUMS REINSURANCE ASSUMED SUBTOTAL - ASSUMED NON-PARTICIPATING ANNUITY GROUP (10 45.010.149.12)</v>
          </cell>
          <cell r="B305" t="str">
            <v>RGA Life Reinsurance Company of Canada (F212)</v>
          </cell>
          <cell r="C305" t="str">
            <v>PREMIUMS REINSURANCE ASSUMED SUBTOTAL - ASSUMED NON-PARTICIPATING ANNUITY GROUP (10 45.010.149.12)</v>
          </cell>
          <cell r="D305">
            <v>20225</v>
          </cell>
        </row>
        <row r="306">
          <cell r="A306" t="str">
            <v>RGA Life Reinsurance Company of Canada (F212)PREMIUMS REINSURANCE ASSUMED SUBTOTAL - ASSUMED NON-PARTICIPATING TOTAL NON-PAR (10 45.010.149.41)</v>
          </cell>
          <cell r="B306" t="str">
            <v>RGA Life Reinsurance Company of Canada (F212)</v>
          </cell>
          <cell r="C306" t="str">
            <v>PREMIUMS REINSURANCE ASSUMED SUBTOTAL - ASSUMED NON-PARTICIPATING TOTAL NON-PAR (10 45.010.149.41)</v>
          </cell>
          <cell r="D306">
            <v>799814</v>
          </cell>
        </row>
        <row r="307">
          <cell r="A307" t="str">
            <v>RGA Life Reinsurance Company of Canada (F212)PREMIUMS REINSURANCE CEDED SUBTOTAL - CEDED NON-PARTICIPATING ANNUITY INDIVIDUAL (10 45.010.249.11)</v>
          </cell>
          <cell r="B307" t="str">
            <v>RGA Life Reinsurance Company of Canada (F212)</v>
          </cell>
          <cell r="C307" t="str">
            <v>PREMIUMS REINSURANCE CEDED SUBTOTAL - CEDED NON-PARTICIPATING ANNUITY INDIVIDUAL (10 45.010.249.11)</v>
          </cell>
          <cell r="D307">
            <v>196</v>
          </cell>
        </row>
        <row r="308">
          <cell r="A308" t="str">
            <v>RGA Life Reinsurance Company of Canada (F212)PREMIUMS REINSURANCE CEDED SUBTOTAL - CEDED NON-PARTICIPATING TOTAL NON-PAR (10 45.010.249.41)</v>
          </cell>
          <cell r="B308" t="str">
            <v>RGA Life Reinsurance Company of Canada (F212)</v>
          </cell>
          <cell r="C308" t="str">
            <v>PREMIUMS REINSURANCE CEDED SUBTOTAL - CEDED NON-PARTICIPATING TOTAL NON-PAR (10 45.010.249.41)</v>
          </cell>
          <cell r="D308">
            <v>643327</v>
          </cell>
        </row>
        <row r="309">
          <cell r="A309" t="str">
            <v>RGA Life Reinsurance Company of Canada (F212)PREMIUMS REINSURANCE ASSUMED SUBTOTAL - ASSUMED TOTAL ASIA/OTHER (10 45.020.149.89)</v>
          </cell>
          <cell r="B309" t="str">
            <v>RGA Life Reinsurance Company of Canada (F212)</v>
          </cell>
          <cell r="C309" t="str">
            <v>PREMIUMS REINSURANCE ASSUMED SUBTOTAL - ASSUMED TOTAL ASIA/OTHER (10 45.020.149.89)</v>
          </cell>
          <cell r="D309">
            <v>1808</v>
          </cell>
        </row>
        <row r="310">
          <cell r="A310" t="str">
            <v>RGA Life Reinsurance Company of Canada (F212)PREMIUMS REINSURANCE CEDED SUBTOTAL - CEDED TOTAL ASIA/OTHER (10 45.020.249.89)</v>
          </cell>
          <cell r="B310" t="str">
            <v>RGA Life Reinsurance Company of Canada (F212)</v>
          </cell>
          <cell r="C310" t="str">
            <v>PREMIUMS REINSURANCE CEDED SUBTOTAL - CEDED TOTAL ASIA/OTHER (10 45.020.249.89)</v>
          </cell>
          <cell r="D310">
            <v>1808</v>
          </cell>
        </row>
        <row r="311">
          <cell r="A311" t="str">
            <v>Scotia Life Insurance Company (F206)PREMIUMS DIRECT SUBTOTAL - DIRECT NON-PARTICIPATING TOTAL NON-PAR (10 45.010.049.41)</v>
          </cell>
          <cell r="B311" t="str">
            <v>Scotia Life Insurance Company (F206)</v>
          </cell>
          <cell r="C311" t="str">
            <v>PREMIUMS DIRECT SUBTOTAL - DIRECT NON-PARTICIPATING TOTAL NON-PAR (10 45.010.049.41)</v>
          </cell>
          <cell r="D311">
            <v>44328</v>
          </cell>
        </row>
        <row r="312">
          <cell r="A312" t="str">
            <v>Scotia Life Insurance Company (F206)PREMIUMS REINSURANCE CEDED SUBTOTAL - CEDED NON-PARTICIPATING TOTAL NON-PAR (10 45.010.249.41)</v>
          </cell>
          <cell r="B312" t="str">
            <v>Scotia Life Insurance Company (F206)</v>
          </cell>
          <cell r="C312" t="str">
            <v>PREMIUMS REINSURANCE CEDED SUBTOTAL - CEDED NON-PARTICIPATING TOTAL NON-PAR (10 45.010.249.41)</v>
          </cell>
          <cell r="D312">
            <v>3702</v>
          </cell>
        </row>
        <row r="313">
          <cell r="A313" t="str">
            <v>Scotia Life Insurance Company (F206)PREMIUMS DIRECT SUBTOTAL - DIRECT TOTAL ASIA/OTHER (10 45.020.049.89)</v>
          </cell>
          <cell r="B313" t="str">
            <v>Scotia Life Insurance Company (F206)</v>
          </cell>
          <cell r="C313" t="str">
            <v>PREMIUMS DIRECT SUBTOTAL - DIRECT TOTAL ASIA/OTHER (10 45.020.049.89)</v>
          </cell>
          <cell r="D313">
            <v>17632</v>
          </cell>
        </row>
        <row r="314">
          <cell r="A314" t="str">
            <v>Scotia Life Insurance Company (F206)PREMIUMS REINSURANCE ASSUMED SUBTOTAL - ASSUMED TOTAL ASIA/OTHER (10 45.020.149.89)</v>
          </cell>
          <cell r="B314" t="str">
            <v>Scotia Life Insurance Company (F206)</v>
          </cell>
          <cell r="C314" t="str">
            <v>PREMIUMS REINSURANCE ASSUMED SUBTOTAL - ASSUMED TOTAL ASIA/OTHER (10 45.020.149.89)</v>
          </cell>
          <cell r="D314">
            <v>1475</v>
          </cell>
        </row>
        <row r="315">
          <cell r="A315" t="str">
            <v>Scotia Life Insurance Company (F206)PREMIUMS REINSURANCE CEDED SUBTOTAL - CEDED TOTAL ASIA/OTHER (10 45.020.249.89)</v>
          </cell>
          <cell r="B315" t="str">
            <v>Scotia Life Insurance Company (F206)</v>
          </cell>
          <cell r="C315" t="str">
            <v>PREMIUMS REINSURANCE CEDED SUBTOTAL - CEDED TOTAL ASIA/OTHER (10 45.020.249.89)</v>
          </cell>
          <cell r="D315">
            <v>14758</v>
          </cell>
        </row>
        <row r="316">
          <cell r="A316" t="str">
            <v>Sons of Scotland Benevolent Association (J120)PREMIUMS DIRECT SUBTOTAL - DIRECT NON-PARTICIPATING TOTAL NON-PAR (10 45.010.049.41)</v>
          </cell>
          <cell r="B316" t="str">
            <v>Sons of Scotland Benevolent Association (J120)</v>
          </cell>
          <cell r="C316" t="str">
            <v>PREMIUMS DIRECT SUBTOTAL - DIRECT NON-PARTICIPATING TOTAL NON-PAR (10 45.010.049.41)</v>
          </cell>
          <cell r="D316">
            <v>1667</v>
          </cell>
        </row>
        <row r="317">
          <cell r="A317" t="str">
            <v>Standard Life Assurance Company of Canada (The) (F375)PREMIUMS DIRECT SUBTOTAL - DIRECT NON-PARTICIPATING ANNUITY INDIVIDUAL (10 45.010.049.11)</v>
          </cell>
          <cell r="B317" t="str">
            <v>Standard Life Assurance Company of Canada (The) (F375)</v>
          </cell>
          <cell r="C317" t="str">
            <v>PREMIUMS DIRECT SUBTOTAL - DIRECT NON-PARTICIPATING ANNUITY INDIVIDUAL (10 45.010.049.11)</v>
          </cell>
          <cell r="D317">
            <v>60281</v>
          </cell>
        </row>
        <row r="318">
          <cell r="A318" t="str">
            <v>Standard Life Assurance Company of Canada (The) (F375)PREMIUMS DIRECT SUBTOTAL - DIRECT NON-PARTICIPATING ANNUITY GROUP (10 45.010.049.12)</v>
          </cell>
          <cell r="B318" t="str">
            <v>Standard Life Assurance Company of Canada (The) (F375)</v>
          </cell>
          <cell r="C318" t="str">
            <v>PREMIUMS DIRECT SUBTOTAL - DIRECT NON-PARTICIPATING ANNUITY GROUP (10 45.010.049.12)</v>
          </cell>
          <cell r="D318">
            <v>91704</v>
          </cell>
        </row>
        <row r="319">
          <cell r="A319" t="str">
            <v>Standard Life Assurance Company of Canada (The) (F375)PREMIUMS DIRECT SUBTOTAL - DIRECT NON-PARTICIPATING TOTAL NON-PAR (10 45.010.049.41)</v>
          </cell>
          <cell r="B319" t="str">
            <v>Standard Life Assurance Company of Canada (The) (F375)</v>
          </cell>
          <cell r="C319" t="str">
            <v>PREMIUMS DIRECT SUBTOTAL - DIRECT NON-PARTICIPATING TOTAL NON-PAR (10 45.010.049.41)</v>
          </cell>
          <cell r="D319">
            <v>960917</v>
          </cell>
        </row>
        <row r="320">
          <cell r="A320" t="str">
            <v>Standard Life Assurance Company of Canada (The) (F375)PREMIUMS REINSURANCE ASSUMED SUBTOTAL - ASSUMED NON-PARTICIPATING ANNUITY INDIVIDUAL (10 45.010.149.11)</v>
          </cell>
          <cell r="B320" t="str">
            <v>Standard Life Assurance Company of Canada (The) (F375)</v>
          </cell>
          <cell r="C320" t="str">
            <v>PREMIUMS REINSURANCE ASSUMED SUBTOTAL - ASSUMED NON-PARTICIPATING ANNUITY INDIVIDUAL (10 45.010.149.11)</v>
          </cell>
          <cell r="D320">
            <v>19526</v>
          </cell>
        </row>
        <row r="321">
          <cell r="A321" t="str">
            <v>Standard Life Assurance Company of Canada (The) (F375)PREMIUMS REINSURANCE ASSUMED SUBTOTAL - ASSUMED NON-PARTICIPATING ANNUITY GROUP (10 45.010.149.12)</v>
          </cell>
          <cell r="B321" t="str">
            <v>Standard Life Assurance Company of Canada (The) (F375)</v>
          </cell>
          <cell r="C321" t="str">
            <v>PREMIUMS REINSURANCE ASSUMED SUBTOTAL - ASSUMED NON-PARTICIPATING ANNUITY GROUP (10 45.010.149.12)</v>
          </cell>
          <cell r="D321">
            <v>15231</v>
          </cell>
        </row>
        <row r="322">
          <cell r="A322" t="str">
            <v>Standard Life Assurance Company of Canada (The) (F375)PREMIUMS REINSURANCE ASSUMED SUBTOTAL - ASSUMED NON-PARTICIPATING TOTAL NON-PAR (10 45.010.149.41)</v>
          </cell>
          <cell r="B322" t="str">
            <v>Standard Life Assurance Company of Canada (The) (F375)</v>
          </cell>
          <cell r="C322" t="str">
            <v>PREMIUMS REINSURANCE ASSUMED SUBTOTAL - ASSUMED NON-PARTICIPATING TOTAL NON-PAR (10 45.010.149.41)</v>
          </cell>
          <cell r="D322">
            <v>36804</v>
          </cell>
        </row>
        <row r="323">
          <cell r="A323" t="str">
            <v>Standard Life Assurance Company of Canada (The) (F375)PREMIUMS REINSURANCE CEDED SUBTOTAL - CEDED NON-PARTICIPATING TOTAL NON-PAR (10 45.010.249.41)</v>
          </cell>
          <cell r="B323" t="str">
            <v>Standard Life Assurance Company of Canada (The) (F375)</v>
          </cell>
          <cell r="C323" t="str">
            <v>PREMIUMS REINSURANCE CEDED SUBTOTAL - CEDED NON-PARTICIPATING TOTAL NON-PAR (10 45.010.249.41)</v>
          </cell>
          <cell r="D323">
            <v>66819</v>
          </cell>
        </row>
        <row r="324">
          <cell r="A324" t="str">
            <v>Sun Life Assurance Company of Canada (F380)PREMIUMS DIRECT SUBTOTAL - DIRECT NON-PARTICIPATING ANNUITY INDIVIDUAL (10 45.010.049.11)</v>
          </cell>
          <cell r="B324" t="str">
            <v>Sun Life Assurance Company of Canada (F380)</v>
          </cell>
          <cell r="C324" t="str">
            <v>PREMIUMS DIRECT SUBTOTAL - DIRECT NON-PARTICIPATING ANNUITY INDIVIDUAL (10 45.010.049.11)</v>
          </cell>
          <cell r="D324">
            <v>701420</v>
          </cell>
        </row>
        <row r="325">
          <cell r="A325" t="str">
            <v>Sun Life Assurance Company of Canada (F380)PREMIUMS DIRECT SUBTOTAL - DIRECT NON-PARTICIPATING ANNUITY GROUP (10 45.010.049.12)</v>
          </cell>
          <cell r="B325" t="str">
            <v>Sun Life Assurance Company of Canada (F380)</v>
          </cell>
          <cell r="C325" t="str">
            <v>PREMIUMS DIRECT SUBTOTAL - DIRECT NON-PARTICIPATING ANNUITY GROUP (10 45.010.049.12)</v>
          </cell>
          <cell r="D325">
            <v>1129697</v>
          </cell>
        </row>
        <row r="326">
          <cell r="A326" t="str">
            <v>Sun Life Assurance Company of Canada (F380)PREMIUMS DIRECT SUBTOTAL - DIRECT NON-PARTICIPATING TOTAL NON-PAR (10 45.010.049.41)</v>
          </cell>
          <cell r="B326" t="str">
            <v>Sun Life Assurance Company of Canada (F380)</v>
          </cell>
          <cell r="C326" t="str">
            <v>PREMIUMS DIRECT SUBTOTAL - DIRECT NON-PARTICIPATING TOTAL NON-PAR (10 45.010.049.41)</v>
          </cell>
          <cell r="D326">
            <v>7403292</v>
          </cell>
        </row>
        <row r="327">
          <cell r="A327" t="str">
            <v>Sun Life Assurance Company of Canada (F380)PREMIUMS DIRECT SUBTOTAL - DIRECT TOTAL PAR (10 45.010.049.51)</v>
          </cell>
          <cell r="B327" t="str">
            <v>Sun Life Assurance Company of Canada (F380)</v>
          </cell>
          <cell r="C327" t="str">
            <v>PREMIUMS DIRECT SUBTOTAL - DIRECT TOTAL PAR (10 45.010.049.51)</v>
          </cell>
          <cell r="D327">
            <v>1047092</v>
          </cell>
        </row>
        <row r="328">
          <cell r="A328" t="str">
            <v>Sun Life Assurance Company of Canada (F380)PREMIUMS REINSURANCE ASSUMED SUBTOTAL - ASSUMED NON-PARTICIPATING ANNUITY INDIVIDUAL (10 45.010.149.11)</v>
          </cell>
          <cell r="B328" t="str">
            <v>Sun Life Assurance Company of Canada (F380)</v>
          </cell>
          <cell r="C328" t="str">
            <v>PREMIUMS REINSURANCE ASSUMED SUBTOTAL - ASSUMED NON-PARTICIPATING ANNUITY INDIVIDUAL (10 45.010.149.11)</v>
          </cell>
          <cell r="D328">
            <v>311</v>
          </cell>
        </row>
        <row r="329">
          <cell r="A329" t="str">
            <v>Sun Life Assurance Company of Canada (F380)PREMIUMS REINSURANCE ASSUMED SUBTOTAL - ASSUMED NON-PARTICIPATING TOTAL NON-PAR (10 45.010.149.41)</v>
          </cell>
          <cell r="B329" t="str">
            <v>Sun Life Assurance Company of Canada (F380)</v>
          </cell>
          <cell r="C329" t="str">
            <v>PREMIUMS REINSURANCE ASSUMED SUBTOTAL - ASSUMED NON-PARTICIPATING TOTAL NON-PAR (10 45.010.149.41)</v>
          </cell>
          <cell r="D329">
            <v>670</v>
          </cell>
        </row>
        <row r="330">
          <cell r="A330" t="str">
            <v>Sun Life Assurance Company of Canada (F380)PREMIUMS REINSURANCE CEDED SUBTOTAL - CEDED NON-PARTICIPATING TOTAL NON-PAR (10 45.010.249.41)</v>
          </cell>
          <cell r="B330" t="str">
            <v>Sun Life Assurance Company of Canada (F380)</v>
          </cell>
          <cell r="C330" t="str">
            <v>PREMIUMS REINSURANCE CEDED SUBTOTAL - CEDED NON-PARTICIPATING TOTAL NON-PAR (10 45.010.249.41)</v>
          </cell>
          <cell r="D330">
            <v>4479208</v>
          </cell>
        </row>
        <row r="331">
          <cell r="A331" t="str">
            <v>Sun Life Assurance Company of Canada (F380)PREMIUMS REINSURANCE CEDED SUBTOTAL - CEDED TOTAL PAR (10 45.010.249.51)</v>
          </cell>
          <cell r="B331" t="str">
            <v>Sun Life Assurance Company of Canada (F380)</v>
          </cell>
          <cell r="C331" t="str">
            <v>PREMIUMS REINSURANCE CEDED SUBTOTAL - CEDED TOTAL PAR (10 45.010.249.51)</v>
          </cell>
          <cell r="D331">
            <v>67931</v>
          </cell>
        </row>
        <row r="332">
          <cell r="A332" t="str">
            <v>Sun Life Assurance Company of Canada (F380)PREMIUMS DIRECT SUBTOTAL - DIRECT U.S.A. NON-PARTICIPATING TOTAL NON-PAR (10 45.020.049.41)</v>
          </cell>
          <cell r="B332" t="str">
            <v>Sun Life Assurance Company of Canada (F380)</v>
          </cell>
          <cell r="C332" t="str">
            <v>PREMIUMS DIRECT SUBTOTAL - DIRECT U.S.A. NON-PARTICIPATING TOTAL NON-PAR (10 45.020.049.41)</v>
          </cell>
          <cell r="D332">
            <v>2512888</v>
          </cell>
        </row>
        <row r="333">
          <cell r="A333" t="str">
            <v>Sun Life Assurance Company of Canada (F380)PREMIUMS DIRECT SUBTOTAL - DIRECT U.S.A. TOTAL PAR (10 45.020.049.51)</v>
          </cell>
          <cell r="B333" t="str">
            <v>Sun Life Assurance Company of Canada (F380)</v>
          </cell>
          <cell r="C333" t="str">
            <v>PREMIUMS DIRECT SUBTOTAL - DIRECT U.S.A. TOTAL PAR (10 45.020.049.51)</v>
          </cell>
          <cell r="D333">
            <v>280898</v>
          </cell>
        </row>
        <row r="334">
          <cell r="A334" t="str">
            <v>Sun Life Assurance Company of Canada (F380)PREMIUMS DIRECT SUBTOTAL - DIRECT TOTAL U.S.A. (10 45.020.049.76)</v>
          </cell>
          <cell r="B334" t="str">
            <v>Sun Life Assurance Company of Canada (F380)</v>
          </cell>
          <cell r="C334" t="str">
            <v>PREMIUMS DIRECT SUBTOTAL - DIRECT TOTAL U.S.A. (10 45.020.049.76)</v>
          </cell>
          <cell r="D334">
            <v>2793786</v>
          </cell>
        </row>
        <row r="335">
          <cell r="A335" t="str">
            <v>Sun Life Assurance Company of Canada (F380)PREMIUMS DIRECT SUBTOTAL - DIRECT TOTAL EUROPE (10 45.020.049.84)</v>
          </cell>
          <cell r="B335" t="str">
            <v>Sun Life Assurance Company of Canada (F380)</v>
          </cell>
          <cell r="C335" t="str">
            <v>PREMIUMS DIRECT SUBTOTAL - DIRECT TOTAL EUROPE (10 45.020.049.84)</v>
          </cell>
          <cell r="D335">
            <v>184303</v>
          </cell>
        </row>
        <row r="336">
          <cell r="A336" t="str">
            <v>Sun Life Assurance Company of Canada (F380)PREMIUMS DIRECT SUBTOTAL - DIRECT TOTAL ASIA/OTHER (10 45.020.049.89)</v>
          </cell>
          <cell r="B336" t="str">
            <v>Sun Life Assurance Company of Canada (F380)</v>
          </cell>
          <cell r="C336" t="str">
            <v>PREMIUMS DIRECT SUBTOTAL - DIRECT TOTAL ASIA/OTHER (10 45.020.049.89)</v>
          </cell>
          <cell r="D336">
            <v>1485576</v>
          </cell>
        </row>
        <row r="337">
          <cell r="A337" t="str">
            <v>Sun Life Assurance Company of Canada (F380)PREMIUMS REINSURANCE ASSUMED SUBTOTAL - ASSUMED U.S.A. NON-PARTICIPATING TOTAL NON-PAR (10 45.020.149.41)</v>
          </cell>
          <cell r="B337" t="str">
            <v>Sun Life Assurance Company of Canada (F380)</v>
          </cell>
          <cell r="C337" t="str">
            <v>PREMIUMS REINSURANCE ASSUMED SUBTOTAL - ASSUMED U.S.A. NON-PARTICIPATING TOTAL NON-PAR (10 45.020.149.41)</v>
          </cell>
          <cell r="D337">
            <v>94840</v>
          </cell>
        </row>
        <row r="338">
          <cell r="A338" t="str">
            <v>Sun Life Assurance Company of Canada (F380)PREMIUMS REINSURANCE ASSUMED SUBTOTAL - ASSUMED TOTAL U.S.A. (10 45.020.149.76)</v>
          </cell>
          <cell r="B338" t="str">
            <v>Sun Life Assurance Company of Canada (F380)</v>
          </cell>
          <cell r="C338" t="str">
            <v>PREMIUMS REINSURANCE ASSUMED SUBTOTAL - ASSUMED TOTAL U.S.A. (10 45.020.149.76)</v>
          </cell>
          <cell r="D338">
            <v>94840</v>
          </cell>
        </row>
        <row r="339">
          <cell r="A339" t="str">
            <v>Sun Life Assurance Company of Canada (F380)PREMIUMS REINSURANCE ASSUMED SUBTOTAL - ASSUMED TOTAL EUROPE (10 45.020.149.84)</v>
          </cell>
          <cell r="B339" t="str">
            <v>Sun Life Assurance Company of Canada (F380)</v>
          </cell>
          <cell r="C339" t="str">
            <v>PREMIUMS REINSURANCE ASSUMED SUBTOTAL - ASSUMED TOTAL EUROPE (10 45.020.149.84)</v>
          </cell>
          <cell r="D339">
            <v>-813</v>
          </cell>
        </row>
        <row r="340">
          <cell r="A340" t="str">
            <v>Sun Life Assurance Company of Canada (F380)PREMIUMS REINSURANCE ASSUMED SUBTOTAL - ASSUMED TOTAL ASIA/OTHER (10 45.020.149.89)</v>
          </cell>
          <cell r="B340" t="str">
            <v>Sun Life Assurance Company of Canada (F380)</v>
          </cell>
          <cell r="C340" t="str">
            <v>PREMIUMS REINSURANCE ASSUMED SUBTOTAL - ASSUMED TOTAL ASIA/OTHER (10 45.020.149.89)</v>
          </cell>
          <cell r="D340">
            <v>5447</v>
          </cell>
        </row>
        <row r="341">
          <cell r="A341" t="str">
            <v>Sun Life Assurance Company of Canada (F380)PREMIUMS REINSURANCE CEDED SUBTOTAL - CEDED U.S.A. NON-PARTICIPATING TOTAL NON-PAR (10 45.020.249.41)</v>
          </cell>
          <cell r="B341" t="str">
            <v>Sun Life Assurance Company of Canada (F380)</v>
          </cell>
          <cell r="C341" t="str">
            <v>PREMIUMS REINSURANCE CEDED SUBTOTAL - CEDED U.S.A. NON-PARTICIPATING TOTAL NON-PAR (10 45.020.249.41)</v>
          </cell>
          <cell r="D341">
            <v>393777</v>
          </cell>
        </row>
        <row r="342">
          <cell r="A342" t="str">
            <v>Sun Life Assurance Company of Canada (F380)PREMIUMS REINSURANCE CEDED SUBTOTAL - CEDED U.S.A. TOTAL PAR (10 45.020.249.51)</v>
          </cell>
          <cell r="B342" t="str">
            <v>Sun Life Assurance Company of Canada (F380)</v>
          </cell>
          <cell r="C342" t="str">
            <v>PREMIUMS REINSURANCE CEDED SUBTOTAL - CEDED U.S.A. TOTAL PAR (10 45.020.249.51)</v>
          </cell>
          <cell r="D342">
            <v>82276</v>
          </cell>
        </row>
        <row r="343">
          <cell r="A343" t="str">
            <v>Sun Life Assurance Company of Canada (F380)PREMIUMS REINSURANCE CEDED SUBTOTAL - CEDED TOTAL U.S.A. (10 45.020.249.76)</v>
          </cell>
          <cell r="B343" t="str">
            <v>Sun Life Assurance Company of Canada (F380)</v>
          </cell>
          <cell r="C343" t="str">
            <v>PREMIUMS REINSURANCE CEDED SUBTOTAL - CEDED TOTAL U.S.A. (10 45.020.249.76)</v>
          </cell>
          <cell r="D343">
            <v>476053</v>
          </cell>
        </row>
        <row r="344">
          <cell r="A344" t="str">
            <v>Sun Life Assurance Company of Canada (F380)PREMIUMS REINSURANCE CEDED SUBTOTAL - CEDED TOTAL EUROPE (10 45.020.249.84)</v>
          </cell>
          <cell r="B344" t="str">
            <v>Sun Life Assurance Company of Canada (F380)</v>
          </cell>
          <cell r="C344" t="str">
            <v>PREMIUMS REINSURANCE CEDED SUBTOTAL - CEDED TOTAL EUROPE (10 45.020.249.84)</v>
          </cell>
          <cell r="D344">
            <v>170908</v>
          </cell>
        </row>
        <row r="345">
          <cell r="A345" t="str">
            <v>Sun Life Assurance Company of Canada (F380)PREMIUMS REINSURANCE CEDED SUBTOTAL - CEDED TOTAL ASIA/OTHER (10 45.020.249.89)</v>
          </cell>
          <cell r="B345" t="str">
            <v>Sun Life Assurance Company of Canada (F380)</v>
          </cell>
          <cell r="C345" t="str">
            <v>PREMIUMS REINSURANCE CEDED SUBTOTAL - CEDED TOTAL ASIA/OTHER (10 45.020.249.89)</v>
          </cell>
          <cell r="D345">
            <v>-70282</v>
          </cell>
        </row>
        <row r="346">
          <cell r="A346" t="str">
            <v>Sun Life Financial Inc. (LH80)PREMIUMS DIRECT SUBTOTAL - DIRECT NON-PARTICIPATING ANNUITY INDIVIDUAL (10 45.010.049.11)</v>
          </cell>
          <cell r="B346" t="str">
            <v>Sun Life Financial Inc. (LH80)</v>
          </cell>
          <cell r="C346" t="str">
            <v>PREMIUMS DIRECT SUBTOTAL - DIRECT NON-PARTICIPATING ANNUITY INDIVIDUAL (10 45.010.049.11)</v>
          </cell>
          <cell r="D346">
            <v>701731</v>
          </cell>
        </row>
        <row r="347">
          <cell r="A347" t="str">
            <v>Sun Life Financial Inc. (LH80)PREMIUMS DIRECT SUBTOTAL - DIRECT NON-PARTICIPATING ANNUITY GROUP (10 45.010.049.12)</v>
          </cell>
          <cell r="B347" t="str">
            <v>Sun Life Financial Inc. (LH80)</v>
          </cell>
          <cell r="C347" t="str">
            <v>PREMIUMS DIRECT SUBTOTAL - DIRECT NON-PARTICIPATING ANNUITY GROUP (10 45.010.049.12)</v>
          </cell>
          <cell r="D347">
            <v>1129697</v>
          </cell>
        </row>
        <row r="348">
          <cell r="A348" t="str">
            <v>Sun Life Financial Inc. (LH80)PREMIUMS DIRECT SUBTOTAL - DIRECT NON-PARTICIPATING TOTAL NON-PAR (10 45.010.049.41)</v>
          </cell>
          <cell r="B348" t="str">
            <v>Sun Life Financial Inc. (LH80)</v>
          </cell>
          <cell r="C348" t="str">
            <v>PREMIUMS DIRECT SUBTOTAL - DIRECT NON-PARTICIPATING TOTAL NON-PAR (10 45.010.049.41)</v>
          </cell>
          <cell r="D348">
            <v>7403962</v>
          </cell>
        </row>
        <row r="349">
          <cell r="A349" t="str">
            <v>Sun Life Financial Inc. (LH80)PREMIUMS DIRECT SUBTOTAL - DIRECT TOTAL PAR (10 45.010.049.51)</v>
          </cell>
          <cell r="B349" t="str">
            <v>Sun Life Financial Inc. (LH80)</v>
          </cell>
          <cell r="C349" t="str">
            <v>PREMIUMS DIRECT SUBTOTAL - DIRECT TOTAL PAR (10 45.010.049.51)</v>
          </cell>
          <cell r="D349">
            <v>1047092</v>
          </cell>
        </row>
        <row r="350">
          <cell r="A350" t="str">
            <v>Sun Life Financial Inc. (LH80)PREMIUMS REINSURANCE CEDED SUBTOTAL - CEDED NON-PARTICIPATING TOTAL NON-PAR (10 45.010.249.41)</v>
          </cell>
          <cell r="B350" t="str">
            <v>Sun Life Financial Inc. (LH80)</v>
          </cell>
          <cell r="C350" t="str">
            <v>PREMIUMS REINSURANCE CEDED SUBTOTAL - CEDED NON-PARTICIPATING TOTAL NON-PAR (10 45.010.249.41)</v>
          </cell>
          <cell r="D350">
            <v>4479208</v>
          </cell>
        </row>
        <row r="351">
          <cell r="A351" t="str">
            <v>Sun Life Financial Inc. (LH80)PREMIUMS REINSURANCE CEDED SUBTOTAL - CEDED TOTAL PAR (10 45.010.249.51)</v>
          </cell>
          <cell r="B351" t="str">
            <v>Sun Life Financial Inc. (LH80)</v>
          </cell>
          <cell r="C351" t="str">
            <v>PREMIUMS REINSURANCE CEDED SUBTOTAL - CEDED TOTAL PAR (10 45.010.249.51)</v>
          </cell>
          <cell r="D351">
            <v>67931</v>
          </cell>
        </row>
        <row r="352">
          <cell r="A352" t="str">
            <v>Sun Life Financial Inc. (LH80)PREMIUMS DIRECT SUBTOTAL - DIRECT U.S.A. NON-PARTICIPATING ANNUITY INDIVIDUAL (10 45.020.049.11)</v>
          </cell>
          <cell r="B352" t="str">
            <v>Sun Life Financial Inc. (LH80)</v>
          </cell>
          <cell r="C352" t="str">
            <v>PREMIUMS DIRECT SUBTOTAL - DIRECT U.S.A. NON-PARTICIPATING ANNUITY INDIVIDUAL (10 45.020.049.11)</v>
          </cell>
          <cell r="D352">
            <v>95142</v>
          </cell>
        </row>
        <row r="353">
          <cell r="A353" t="str">
            <v>Sun Life Financial Inc. (LH80)PREMIUMS DIRECT SUBTOTAL - DIRECT U.S.A. NON-PARTICIPATING ANNUITY GROUP (10 45.020.049.12)</v>
          </cell>
          <cell r="B353" t="str">
            <v>Sun Life Financial Inc. (LH80)</v>
          </cell>
          <cell r="C353" t="str">
            <v>PREMIUMS DIRECT SUBTOTAL - DIRECT U.S.A. NON-PARTICIPATING ANNUITY GROUP (10 45.020.049.12)</v>
          </cell>
          <cell r="D353">
            <v>682148</v>
          </cell>
        </row>
        <row r="354">
          <cell r="A354" t="str">
            <v>Sun Life Financial Inc. (LH80)PREMIUMS DIRECT SUBTOTAL - DIRECT U.S.A. NON-PARTICIPATING TOTAL NON-PAR (10 45.020.049.41)</v>
          </cell>
          <cell r="B354" t="str">
            <v>Sun Life Financial Inc. (LH80)</v>
          </cell>
          <cell r="C354" t="str">
            <v>PREMIUMS DIRECT SUBTOTAL - DIRECT U.S.A. NON-PARTICIPATING TOTAL NON-PAR (10 45.020.049.41)</v>
          </cell>
          <cell r="D354">
            <v>3688342</v>
          </cell>
        </row>
        <row r="355">
          <cell r="A355" t="str">
            <v>Sun Life Financial Inc. (LH80)PREMIUMS DIRECT SUBTOTAL - DIRECT U.S.A. TOTAL PAR (10 45.020.049.51)</v>
          </cell>
          <cell r="B355" t="str">
            <v>Sun Life Financial Inc. (LH80)</v>
          </cell>
          <cell r="C355" t="str">
            <v>PREMIUMS DIRECT SUBTOTAL - DIRECT U.S.A. TOTAL PAR (10 45.020.049.51)</v>
          </cell>
          <cell r="D355">
            <v>280898</v>
          </cell>
        </row>
        <row r="356">
          <cell r="A356" t="str">
            <v>Sun Life Financial Inc. (LH80)PREMIUMS DIRECT SUBTOTAL - DIRECT TOTAL U.S.A. (10 45.020.049.76)</v>
          </cell>
          <cell r="B356" t="str">
            <v>Sun Life Financial Inc. (LH80)</v>
          </cell>
          <cell r="C356" t="str">
            <v>PREMIUMS DIRECT SUBTOTAL - DIRECT TOTAL U.S.A. (10 45.020.049.76)</v>
          </cell>
          <cell r="D356">
            <v>3969240</v>
          </cell>
        </row>
        <row r="357">
          <cell r="A357" t="str">
            <v>Sun Life Financial Inc. (LH80)PREMIUMS DIRECT SUBTOTAL - DIRECT TOTAL EUROPE (10 45.020.049.84)</v>
          </cell>
          <cell r="B357" t="str">
            <v>Sun Life Financial Inc. (LH80)</v>
          </cell>
          <cell r="C357" t="str">
            <v>PREMIUMS DIRECT SUBTOTAL - DIRECT TOTAL EUROPE (10 45.020.049.84)</v>
          </cell>
          <cell r="D357">
            <v>183490</v>
          </cell>
        </row>
        <row r="358">
          <cell r="A358" t="str">
            <v>Sun Life Financial Inc. (LH80)PREMIUMS DIRECT SUBTOTAL - DIRECT TOTAL ASIA/OTHER (10 45.020.049.89)</v>
          </cell>
          <cell r="B358" t="str">
            <v>Sun Life Financial Inc. (LH80)</v>
          </cell>
          <cell r="C358" t="str">
            <v>PREMIUMS DIRECT SUBTOTAL - DIRECT TOTAL ASIA/OTHER (10 45.020.049.89)</v>
          </cell>
          <cell r="D358">
            <v>1528026</v>
          </cell>
        </row>
        <row r="359">
          <cell r="A359" t="str">
            <v>Sun Life Financial Inc. (LH80)PREMIUMS REINSURANCE CEDED SUBTOTAL - CEDED U.S.A. NON-PARTICIPATING ANNUITY INDIVIDUAL (10 45.020.249.11)</v>
          </cell>
          <cell r="B359" t="str">
            <v>Sun Life Financial Inc. (LH80)</v>
          </cell>
          <cell r="C359" t="str">
            <v>PREMIUMS REINSURANCE CEDED SUBTOTAL - CEDED U.S.A. NON-PARTICIPATING ANNUITY INDIVIDUAL (10 45.020.249.11)</v>
          </cell>
          <cell r="D359">
            <v>431</v>
          </cell>
        </row>
        <row r="360">
          <cell r="A360" t="str">
            <v>Sun Life Financial Inc. (LH80)PREMIUMS REINSURANCE CEDED SUBTOTAL - CEDED U.S.A. NON-PARTICIPATING ANNUITY GROUP (10 45.020.249.12)</v>
          </cell>
          <cell r="B360" t="str">
            <v>Sun Life Financial Inc. (LH80)</v>
          </cell>
          <cell r="C360" t="str">
            <v>PREMIUMS REINSURANCE CEDED SUBTOTAL - CEDED U.S.A. NON-PARTICIPATING ANNUITY GROUP (10 45.020.249.12)</v>
          </cell>
          <cell r="D360">
            <v>2614</v>
          </cell>
        </row>
        <row r="361">
          <cell r="A361" t="str">
            <v>Sun Life Financial Inc. (LH80)PREMIUMS REINSURANCE CEDED SUBTOTAL - CEDED U.S.A. NON-PARTICIPATING TOTAL NON-PAR (10 45.020.249.41)</v>
          </cell>
          <cell r="B361" t="str">
            <v>Sun Life Financial Inc. (LH80)</v>
          </cell>
          <cell r="C361" t="str">
            <v>PREMIUMS REINSURANCE CEDED SUBTOTAL - CEDED U.S.A. NON-PARTICIPATING TOTAL NON-PAR (10 45.020.249.41)</v>
          </cell>
          <cell r="D361">
            <v>277196</v>
          </cell>
        </row>
        <row r="362">
          <cell r="A362" t="str">
            <v>Sun Life Financial Inc. (LH80)PREMIUMS REINSURANCE CEDED SUBTOTAL - CEDED U.S.A. TOTAL PAR (10 45.020.249.51)</v>
          </cell>
          <cell r="B362" t="str">
            <v>Sun Life Financial Inc. (LH80)</v>
          </cell>
          <cell r="C362" t="str">
            <v>PREMIUMS REINSURANCE CEDED SUBTOTAL - CEDED U.S.A. TOTAL PAR (10 45.020.249.51)</v>
          </cell>
          <cell r="D362">
            <v>82276</v>
          </cell>
        </row>
        <row r="363">
          <cell r="A363" t="str">
            <v>Sun Life Financial Inc. (LH80)PREMIUMS REINSURANCE CEDED SUBTOTAL - CEDED TOTAL U.S.A. (10 45.020.249.76)</v>
          </cell>
          <cell r="B363" t="str">
            <v>Sun Life Financial Inc. (LH80)</v>
          </cell>
          <cell r="C363" t="str">
            <v>PREMIUMS REINSURANCE CEDED SUBTOTAL - CEDED TOTAL U.S.A. (10 45.020.249.76)</v>
          </cell>
          <cell r="D363">
            <v>359472</v>
          </cell>
        </row>
        <row r="364">
          <cell r="A364" t="str">
            <v>Sun Life Financial Inc. (LH80)PREMIUMS REINSURANCE CEDED SUBTOTAL - CEDED TOTAL EUROPE (10 45.020.249.84)</v>
          </cell>
          <cell r="B364" t="str">
            <v>Sun Life Financial Inc. (LH80)</v>
          </cell>
          <cell r="C364" t="str">
            <v>PREMIUMS REINSURANCE CEDED SUBTOTAL - CEDED TOTAL EUROPE (10 45.020.249.84)</v>
          </cell>
          <cell r="D364">
            <v>170908</v>
          </cell>
        </row>
        <row r="365">
          <cell r="A365" t="str">
            <v>Sun Life Financial Inc. (LH80)PREMIUMS REINSURANCE CEDED SUBTOTAL - CEDED TOTAL ASIA/OTHER (10 45.020.249.89)</v>
          </cell>
          <cell r="B365" t="str">
            <v>Sun Life Financial Inc. (LH80)</v>
          </cell>
          <cell r="C365" t="str">
            <v>PREMIUMS REINSURANCE CEDED SUBTOTAL - CEDED TOTAL ASIA/OTHER (10 45.020.249.89)</v>
          </cell>
          <cell r="D365">
            <v>-70281</v>
          </cell>
        </row>
        <row r="366">
          <cell r="A366" t="str">
            <v>Sun Life Insurance (Canada) Limited (F381)PREMIUMS DIRECT SUBTOTAL - DIRECT NON-PARTICIPATING ANNUITY INDIVIDUAL (10 45.010.049.11)</v>
          </cell>
          <cell r="B366" t="str">
            <v>Sun Life Insurance (Canada) Limited (F381)</v>
          </cell>
          <cell r="C366" t="str">
            <v>PREMIUMS DIRECT SUBTOTAL - DIRECT NON-PARTICIPATING ANNUITY INDIVIDUAL (10 45.010.049.11)</v>
          </cell>
          <cell r="D366">
            <v>100047</v>
          </cell>
        </row>
        <row r="367">
          <cell r="A367" t="str">
            <v>Sun Life Insurance (Canada) Limited (F381)PREMIUMS DIRECT SUBTOTAL - DIRECT NON-PARTICIPATING TOTAL NON-PAR (10 45.010.049.41)</v>
          </cell>
          <cell r="B367" t="str">
            <v>Sun Life Insurance (Canada) Limited (F381)</v>
          </cell>
          <cell r="C367" t="str">
            <v>PREMIUMS DIRECT SUBTOTAL - DIRECT NON-PARTICIPATING TOTAL NON-PAR (10 45.010.049.41)</v>
          </cell>
          <cell r="D367">
            <v>100047</v>
          </cell>
        </row>
        <row r="368">
          <cell r="A368" t="str">
            <v>Sun Life Insurance (Canada) Limited (F381)PREMIUMS REINSURANCE ASSUMED SUBTOTAL - ASSUMED NON-PARTICIPATING ANNUITY INDIVIDUAL (10 45.010.149.11)</v>
          </cell>
          <cell r="B368" t="str">
            <v>Sun Life Insurance (Canada) Limited (F381)</v>
          </cell>
          <cell r="C368" t="str">
            <v>PREMIUMS REINSURANCE ASSUMED SUBTOTAL - ASSUMED NON-PARTICIPATING ANNUITY INDIVIDUAL (10 45.010.149.11)</v>
          </cell>
          <cell r="D368">
            <v>325135</v>
          </cell>
        </row>
        <row r="369">
          <cell r="A369" t="str">
            <v>Sun Life Insurance (Canada) Limited (F381)PREMIUMS REINSURANCE ASSUMED SUBTOTAL - ASSUMED NON-PARTICIPATING ANNUITY GROUP (10 45.010.149.12)</v>
          </cell>
          <cell r="B369" t="str">
            <v>Sun Life Insurance (Canada) Limited (F381)</v>
          </cell>
          <cell r="C369" t="str">
            <v>PREMIUMS REINSURANCE ASSUMED SUBTOTAL - ASSUMED NON-PARTICIPATING ANNUITY GROUP (10 45.010.149.12)</v>
          </cell>
          <cell r="D369">
            <v>744658</v>
          </cell>
        </row>
        <row r="370">
          <cell r="A370" t="str">
            <v>Sun Life Insurance (Canada) Limited (F381)PREMIUMS REINSURANCE ASSUMED SUBTOTAL - ASSUMED NON-PARTICIPATING TOTAL NON-PAR (10 45.010.149.41)</v>
          </cell>
          <cell r="B370" t="str">
            <v>Sun Life Insurance (Canada) Limited (F381)</v>
          </cell>
          <cell r="C370" t="str">
            <v>PREMIUMS REINSURANCE ASSUMED SUBTOTAL - ASSUMED NON-PARTICIPATING TOTAL NON-PAR (10 45.010.149.41)</v>
          </cell>
          <cell r="D370">
            <v>1439387</v>
          </cell>
        </row>
        <row r="371">
          <cell r="A371" t="str">
            <v>TD Life Insurance Company (F383)PREMIUMS DIRECT SUBTOTAL - DIRECT NON-PARTICIPATING TOTAL NON-PAR (10 45.010.049.41)</v>
          </cell>
          <cell r="B371" t="str">
            <v>TD Life Insurance Company (F383)</v>
          </cell>
          <cell r="C371" t="str">
            <v>PREMIUMS DIRECT SUBTOTAL - DIRECT NON-PARTICIPATING TOTAL NON-PAR (10 45.010.049.41)</v>
          </cell>
          <cell r="D371">
            <v>72696</v>
          </cell>
        </row>
        <row r="372">
          <cell r="A372" t="str">
            <v>TD Life Insurance Company (F383)PREMIUMS REINSURANCE CEDED SUBTOTAL - CEDED NON-PARTICIPATING TOTAL NON-PAR (10 45.010.249.41)</v>
          </cell>
          <cell r="B372" t="str">
            <v>TD Life Insurance Company (F383)</v>
          </cell>
          <cell r="C372" t="str">
            <v>PREMIUMS REINSURANCE CEDED SUBTOTAL - CEDED NON-PARTICIPATING TOTAL NON-PAR (10 45.010.249.41)</v>
          </cell>
          <cell r="D372">
            <v>17517</v>
          </cell>
        </row>
        <row r="373">
          <cell r="A373" t="str">
            <v>Teachers Life Insurance Society (Fraternal) (J125)PREMIUMS DIRECT SUBTOTAL - DIRECT NON-PARTICIPATING TOTAL NON-PAR (10 45.010.049.41)</v>
          </cell>
          <cell r="B373" t="str">
            <v>Teachers Life Insurance Society (Fraternal) (J125)</v>
          </cell>
          <cell r="C373" t="str">
            <v>PREMIUMS DIRECT SUBTOTAL - DIRECT NON-PARTICIPATING TOTAL NON-PAR (10 45.010.049.41)</v>
          </cell>
          <cell r="D373">
            <v>9586</v>
          </cell>
        </row>
        <row r="374">
          <cell r="A374" t="str">
            <v>Teachers Life Insurance Society (Fraternal) (J125)PREMIUMS REINSURANCE CEDED SUBTOTAL - CEDED NON-PARTICIPATING TOTAL NON-PAR (10 45.010.249.41)</v>
          </cell>
          <cell r="B374" t="str">
            <v>Teachers Life Insurance Society (Fraternal) (J125)</v>
          </cell>
          <cell r="C374" t="str">
            <v>PREMIUMS REINSURANCE CEDED SUBTOTAL - CEDED NON-PARTICIPATING TOTAL NON-PAR (10 45.010.249.41)</v>
          </cell>
          <cell r="D374">
            <v>195</v>
          </cell>
        </row>
        <row r="375">
          <cell r="A375" t="str">
            <v>Transamerica Life Canada (F345)PREMIUMS DIRECT SUBTOTAL - DIRECT NON-PARTICIPATING ANNUITY INDIVIDUAL (10 45.010.049.11)</v>
          </cell>
          <cell r="B375" t="str">
            <v>Transamerica Life Canada (F345)</v>
          </cell>
          <cell r="C375" t="str">
            <v>PREMIUMS DIRECT SUBTOTAL - DIRECT NON-PARTICIPATING ANNUITY INDIVIDUAL (10 45.010.049.11)</v>
          </cell>
          <cell r="D375">
            <v>30222</v>
          </cell>
        </row>
        <row r="376">
          <cell r="A376" t="str">
            <v>Transamerica Life Canada (F345)PREMIUMS DIRECT SUBTOTAL - DIRECT NON-PARTICIPATING TOTAL NON-PAR (10 45.010.049.41)</v>
          </cell>
          <cell r="B376" t="str">
            <v>Transamerica Life Canada (F345)</v>
          </cell>
          <cell r="C376" t="str">
            <v>PREMIUMS DIRECT SUBTOTAL - DIRECT NON-PARTICIPATING TOTAL NON-PAR (10 45.010.049.41)</v>
          </cell>
          <cell r="D376">
            <v>705411</v>
          </cell>
        </row>
        <row r="377">
          <cell r="A377" t="str">
            <v>Transamerica Life Canada (F345)PREMIUMS DIRECT SUBTOTAL - DIRECT TOTAL PAR (10 45.010.049.51)</v>
          </cell>
          <cell r="B377" t="str">
            <v>Transamerica Life Canada (F345)</v>
          </cell>
          <cell r="C377" t="str">
            <v>PREMIUMS DIRECT SUBTOTAL - DIRECT TOTAL PAR (10 45.010.049.51)</v>
          </cell>
          <cell r="D377">
            <v>310</v>
          </cell>
        </row>
        <row r="378">
          <cell r="A378" t="str">
            <v>Transamerica Life Canada (F345)PREMIUMS REINSURANCE CEDED SUBTOTAL - CEDED NON-PARTICIPATING TOTAL NON-PAR (10 45.010.249.41)</v>
          </cell>
          <cell r="B378" t="str">
            <v>Transamerica Life Canada (F345)</v>
          </cell>
          <cell r="C378" t="str">
            <v>PREMIUMS REINSURANCE CEDED SUBTOTAL - CEDED NON-PARTICIPATING TOTAL NON-PAR (10 45.010.249.41)</v>
          </cell>
          <cell r="D378">
            <v>381692</v>
          </cell>
        </row>
        <row r="379">
          <cell r="A379" t="str">
            <v>Ukrainian Fraternal Society of Canada (J130)PREMIUMS DIRECT SUBTOTAL - DIRECT NON-PARTICIPATING TOTAL NON-PAR (10 45.010.049.41)</v>
          </cell>
          <cell r="B379" t="str">
            <v>Ukrainian Fraternal Society of Canada (J130)</v>
          </cell>
          <cell r="C379" t="str">
            <v>PREMIUMS DIRECT SUBTOTAL - DIRECT NON-PARTICIPATING TOTAL NON-PAR (10 45.010.049.41)</v>
          </cell>
          <cell r="D379">
            <v>145</v>
          </cell>
        </row>
        <row r="380">
          <cell r="A380" t="str">
            <v>Wawanesa Life Insurance Company (The) (F410)PREMIUMS DIRECT SUBTOTAL - DIRECT NON-PARTICIPATING ANNUITY INDIVIDUAL (10 45.010.049.11)</v>
          </cell>
          <cell r="B380" t="str">
            <v>Wawanesa Life Insurance Company (The) (F410)</v>
          </cell>
          <cell r="C380" t="str">
            <v>PREMIUMS DIRECT SUBTOTAL - DIRECT NON-PARTICIPATING ANNUITY INDIVIDUAL (10 45.010.049.11)</v>
          </cell>
          <cell r="D380">
            <v>27341</v>
          </cell>
        </row>
        <row r="381">
          <cell r="A381" t="str">
            <v>Wawanesa Life Insurance Company (The) (F410)PREMIUMS DIRECT SUBTOTAL - DIRECT NON-PARTICIPATING TOTAL NON-PAR (10 45.010.049.41)</v>
          </cell>
          <cell r="B381" t="str">
            <v>Wawanesa Life Insurance Company (The) (F410)</v>
          </cell>
          <cell r="C381" t="str">
            <v>PREMIUMS DIRECT SUBTOTAL - DIRECT NON-PARTICIPATING TOTAL NON-PAR (10 45.010.049.41)</v>
          </cell>
          <cell r="D381">
            <v>97889</v>
          </cell>
        </row>
        <row r="382">
          <cell r="A382" t="str">
            <v>Wawanesa Life Insurance Company (The) (F410)PREMIUMS DIRECT SUBTOTAL - DIRECT TOTAL PAR (10 45.010.049.51)</v>
          </cell>
          <cell r="B382" t="str">
            <v>Wawanesa Life Insurance Company (The) (F410)</v>
          </cell>
          <cell r="C382" t="str">
            <v>PREMIUMS DIRECT SUBTOTAL - DIRECT TOTAL PAR (10 45.010.049.51)</v>
          </cell>
          <cell r="D382">
            <v>23564</v>
          </cell>
        </row>
        <row r="383">
          <cell r="A383" t="str">
            <v>Wawanesa Life Insurance Company (The) (F410)PREMIUMS REINSURANCE CEDED SUBTOTAL - CEDED NON-PARTICIPATING TOTAL NON-PAR (10 45.010.249.41)</v>
          </cell>
          <cell r="B383" t="str">
            <v>Wawanesa Life Insurance Company (The) (F410)</v>
          </cell>
          <cell r="C383" t="str">
            <v>PREMIUMS REINSURANCE CEDED SUBTOTAL - CEDED NON-PARTICIPATING TOTAL NON-PAR (10 45.010.249.41)</v>
          </cell>
          <cell r="D383">
            <v>13909</v>
          </cell>
        </row>
        <row r="384">
          <cell r="A384" t="str">
            <v>Wawanesa Life Insurance Company (The) (F410)PREMIUMS REINSURANCE CEDED SUBTOTAL - CEDED TOTAL PAR (10 45.010.249.51)</v>
          </cell>
          <cell r="B384" t="str">
            <v>Wawanesa Life Insurance Company (The) (F410)</v>
          </cell>
          <cell r="C384" t="str">
            <v>PREMIUMS REINSURANCE CEDED SUBTOTAL - CEDED TOTAL PAR (10 45.010.249.51)</v>
          </cell>
          <cell r="D384">
            <v>1213</v>
          </cell>
        </row>
        <row r="385">
          <cell r="A385" t="str">
            <v>Western Life Assurance Company (F196)PREMIUMS DIRECT SUBTOTAL - DIRECT NON-PARTICIPATING ANNUITY INDIVIDUAL (10 45.010.049.11)</v>
          </cell>
          <cell r="B385" t="str">
            <v>Western Life Assurance Company (F196)</v>
          </cell>
          <cell r="C385" t="str">
            <v>PREMIUMS DIRECT SUBTOTAL - DIRECT NON-PARTICIPATING ANNUITY INDIVIDUAL (10 45.010.049.11)</v>
          </cell>
          <cell r="D385">
            <v>1</v>
          </cell>
        </row>
        <row r="386">
          <cell r="A386" t="str">
            <v>Western Life Assurance Company (F196)PREMIUMS DIRECT SUBTOTAL - DIRECT NON-PARTICIPATING TOTAL NON-PAR (10 45.010.049.41)</v>
          </cell>
          <cell r="B386" t="str">
            <v>Western Life Assurance Company (F196)</v>
          </cell>
          <cell r="C386" t="str">
            <v>PREMIUMS DIRECT SUBTOTAL - DIRECT NON-PARTICIPATING TOTAL NON-PAR (10 45.010.049.41)</v>
          </cell>
          <cell r="D386">
            <v>87233</v>
          </cell>
        </row>
        <row r="387">
          <cell r="A387" t="str">
            <v>Western Life Assurance Company (F196)PREMIUMS REINSURANCE ASSUMED SUBTOTAL - ASSUMED NON-PARTICIPATING TOTAL NON-PAR (10 45.010.149.41)</v>
          </cell>
          <cell r="B387" t="str">
            <v>Western Life Assurance Company (F196)</v>
          </cell>
          <cell r="C387" t="str">
            <v>PREMIUMS REINSURANCE ASSUMED SUBTOTAL - ASSUMED NON-PARTICIPATING TOTAL NON-PAR (10 45.010.149.41)</v>
          </cell>
          <cell r="D387">
            <v>183</v>
          </cell>
        </row>
        <row r="388">
          <cell r="A388" t="str">
            <v>Western Life Assurance Company (F196)PREMIUMS REINSURANCE CEDED SUBTOTAL - CEDED NON-PARTICIPATING TOTAL NON-PAR (10 45.010.249.41)</v>
          </cell>
          <cell r="B388" t="str">
            <v>Western Life Assurance Company (F196)</v>
          </cell>
          <cell r="C388" t="str">
            <v>PREMIUMS REINSURANCE CEDED SUBTOTAL - CEDED NON-PARTICIPATING TOTAL NON-PAR (10 45.010.249.41)</v>
          </cell>
          <cell r="D388">
            <v>27099</v>
          </cell>
        </row>
        <row r="389">
          <cell r="A389" t="str">
            <v>Aetna Life Insurance Company (H010)PREMIUMS DIRECT SUBTOTAL - DIRECT NON-PARTICIPATING TOTAL NON-PAR (20 45.010.049.41)</v>
          </cell>
          <cell r="B389" t="str">
            <v>Aetna Life Insurance Company (H010)</v>
          </cell>
          <cell r="C389" t="str">
            <v>PREMIUMS DIRECT SUBTOTAL - DIRECT NON-PARTICIPATING TOTAL NON-PAR (20 45.010.049.41)</v>
          </cell>
          <cell r="D389">
            <v>1583</v>
          </cell>
        </row>
        <row r="390">
          <cell r="A390" t="str">
            <v>Aetna Life Insurance Company (H010)PREMIUMS REINSURANCE ASSUMED SUBTOTAL - ASSUMED NON-PARTICIPATING TOTAL NON-PAR (20 45.010.149.41)</v>
          </cell>
          <cell r="B390" t="str">
            <v>Aetna Life Insurance Company (H010)</v>
          </cell>
          <cell r="C390" t="str">
            <v>PREMIUMS REINSURANCE ASSUMED SUBTOTAL - ASSUMED NON-PARTICIPATING TOTAL NON-PAR (20 45.010.149.41)</v>
          </cell>
          <cell r="D390">
            <v>12</v>
          </cell>
        </row>
        <row r="391">
          <cell r="A391" t="str">
            <v>Allianz Life Insurance Company of North America (H430)PREMIUMS DIRECT SUBTOTAL - DIRECT NON-PARTICIPATING TOTAL NON-PAR (20 45.010.049.41)</v>
          </cell>
          <cell r="B391" t="str">
            <v>Allianz Life Insurance Company of North America (H430)</v>
          </cell>
          <cell r="C391" t="str">
            <v>PREMIUMS DIRECT SUBTOTAL - DIRECT NON-PARTICIPATING TOTAL NON-PAR (20 45.010.049.41)</v>
          </cell>
          <cell r="D391">
            <v>387</v>
          </cell>
        </row>
        <row r="392">
          <cell r="A392" t="str">
            <v>Allianz Life Insurance Company of North America (H430)PREMIUMS REINSURANCE CEDED SUBTOTAL - CEDED NON-PARTICIPATING TOTAL NON-PAR (20 45.010.249.41)</v>
          </cell>
          <cell r="B392" t="str">
            <v>Allianz Life Insurance Company of North America (H430)</v>
          </cell>
          <cell r="C392" t="str">
            <v>PREMIUMS REINSURANCE CEDED SUBTOTAL - CEDED NON-PARTICIPATING TOTAL NON-PAR (20 45.010.249.41)</v>
          </cell>
          <cell r="D392">
            <v>34</v>
          </cell>
        </row>
        <row r="393">
          <cell r="A393" t="str">
            <v>American Bankers Life Assurance Company of Florida (H030)PREMIUMS DIRECT SUBTOTAL - DIRECT NON-PARTICIPATING TOTAL NON-PAR (20 45.010.049.41)</v>
          </cell>
          <cell r="B393" t="str">
            <v>American Bankers Life Assurance Company of Florida (H030)</v>
          </cell>
          <cell r="C393" t="str">
            <v>PREMIUMS DIRECT SUBTOTAL - DIRECT NON-PARTICIPATING TOTAL NON-PAR (20 45.010.049.41)</v>
          </cell>
          <cell r="D393">
            <v>296516</v>
          </cell>
        </row>
        <row r="394">
          <cell r="A394" t="str">
            <v>American Bankers Life Assurance Company of Florida (H030)PREMIUMS REINSURANCE ASSUMED SUBTOTAL - ASSUMED NON-PARTICIPATING TOTAL NON-PAR (20 45.010.149.41)</v>
          </cell>
          <cell r="B394" t="str">
            <v>American Bankers Life Assurance Company of Florida (H030)</v>
          </cell>
          <cell r="C394" t="str">
            <v>PREMIUMS REINSURANCE ASSUMED SUBTOTAL - ASSUMED NON-PARTICIPATING TOTAL NON-PAR (20 45.010.149.41)</v>
          </cell>
          <cell r="D394">
            <v>62770</v>
          </cell>
        </row>
        <row r="395">
          <cell r="A395" t="str">
            <v>American Bankers Life Assurance Company of Florida (H030)PREMIUMS REINSURANCE CEDED SUBTOTAL - CEDED NON-PARTICIPATING TOTAL NON-PAR (20 45.010.249.41)</v>
          </cell>
          <cell r="B395" t="str">
            <v>American Bankers Life Assurance Company of Florida (H030)</v>
          </cell>
          <cell r="C395" t="str">
            <v>PREMIUMS REINSURANCE CEDED SUBTOTAL - CEDED NON-PARTICIPATING TOTAL NON-PAR (20 45.010.249.41)</v>
          </cell>
          <cell r="D395">
            <v>308065</v>
          </cell>
        </row>
        <row r="396">
          <cell r="A396" t="str">
            <v>American Health and Life Insurance Company (H056)PREMIUMS DIRECT SUBTOTAL - DIRECT NON-PARTICIPATING TOTAL NON-PAR (20 45.010.049.41)</v>
          </cell>
          <cell r="B396" t="str">
            <v>American Health and Life Insurance Company (H056)</v>
          </cell>
          <cell r="C396" t="str">
            <v>PREMIUMS DIRECT SUBTOTAL - DIRECT NON-PARTICIPATING TOTAL NON-PAR (20 45.010.049.41)</v>
          </cell>
          <cell r="D396">
            <v>12153</v>
          </cell>
        </row>
        <row r="397">
          <cell r="A397" t="str">
            <v>American Health and Life Insurance Company (H056)PREMIUMS REINSURANCE CEDED SUBTOTAL - CEDED NON-PARTICIPATING TOTAL NON-PAR (20 45.010.249.41)</v>
          </cell>
          <cell r="B397" t="str">
            <v>American Health and Life Insurance Company (H056)</v>
          </cell>
          <cell r="C397" t="str">
            <v>PREMIUMS REINSURANCE CEDED SUBTOTAL - CEDED NON-PARTICIPATING TOTAL NON-PAR (20 45.010.249.41)</v>
          </cell>
          <cell r="D397">
            <v>4568</v>
          </cell>
        </row>
        <row r="398">
          <cell r="A398" t="str">
            <v>American Income Life Insurance Company (H042)PREMIUMS DIRECT SUBTOTAL - DIRECT NON-PARTICIPATING TOTAL NON-PAR (20 45.010.049.41)</v>
          </cell>
          <cell r="B398" t="str">
            <v>American Income Life Insurance Company (H042)</v>
          </cell>
          <cell r="C398" t="str">
            <v>PREMIUMS DIRECT SUBTOTAL - DIRECT NON-PARTICIPATING TOTAL NON-PAR (20 45.010.049.41)</v>
          </cell>
          <cell r="D398">
            <v>88258</v>
          </cell>
        </row>
        <row r="399">
          <cell r="A399" t="str">
            <v>American Income Life Insurance Company (H042)PREMIUMS REINSURANCE CEDED SUBTOTAL - CEDED NON-PARTICIPATING TOTAL NON-PAR (20 45.010.249.41)</v>
          </cell>
          <cell r="B399" t="str">
            <v>American Income Life Insurance Company (H042)</v>
          </cell>
          <cell r="C399" t="str">
            <v>PREMIUMS REINSURANCE CEDED SUBTOTAL - CEDED NON-PARTICIPATING TOTAL NON-PAR (20 45.010.249.41)</v>
          </cell>
          <cell r="D399">
            <v>37</v>
          </cell>
        </row>
        <row r="400">
          <cell r="A400" t="str">
            <v>AXA Equitable Life Insurance Company (H180)PREMIUMS DIRECT SUBTOTAL - DIRECT TOTAL PAR (20 45.010.049.51)</v>
          </cell>
          <cell r="B400" t="str">
            <v>AXA Equitable Life Insurance Company (H180)</v>
          </cell>
          <cell r="C400" t="str">
            <v>PREMIUMS DIRECT SUBTOTAL - DIRECT TOTAL PAR (20 45.010.049.51)</v>
          </cell>
          <cell r="D400">
            <v>158</v>
          </cell>
        </row>
        <row r="401">
          <cell r="A401" t="str">
            <v>AXA Equitable Life Insurance Company (H180)PREMIUMS REINSURANCE ASSUMED SUBTOTAL - ASSUMED NON-PARTICIPATING TOTAL NON-PAR (20 45.010.149.41)</v>
          </cell>
          <cell r="B401" t="str">
            <v>AXA Equitable Life Insurance Company (H180)</v>
          </cell>
          <cell r="C401" t="str">
            <v>PREMIUMS REINSURANCE ASSUMED SUBTOTAL - ASSUMED NON-PARTICIPATING TOTAL NON-PAR (20 45.010.149.41)</v>
          </cell>
          <cell r="D401">
            <v>7776</v>
          </cell>
        </row>
        <row r="402">
          <cell r="A402" t="str">
            <v>CMFG Life Insurance Company (H170)PREMIUMS DIRECT SUBTOTAL - DIRECT TOTAL PAR (20 45.010.049.51)</v>
          </cell>
          <cell r="B402" t="str">
            <v>CMFG Life Insurance Company (H170)</v>
          </cell>
          <cell r="C402" t="str">
            <v>PREMIUMS DIRECT SUBTOTAL - DIRECT TOTAL PAR (20 45.010.049.51)</v>
          </cell>
          <cell r="D402">
            <v>218</v>
          </cell>
        </row>
        <row r="403">
          <cell r="A403" t="str">
            <v>COLISEE RE (Life Branch) (H057)PREMIUMS REINSURANCE ASSUMED SUBTOTAL - ASSUMED NON-PARTICIPATING TOTAL NON-PAR (20 45.010.149.41)</v>
          </cell>
          <cell r="B403" t="str">
            <v>COLISEE RE (Life Branch) (H057)</v>
          </cell>
          <cell r="C403" t="str">
            <v>PREMIUMS REINSURANCE ASSUMED SUBTOTAL - ASSUMED NON-PARTICIPATING TOTAL NON-PAR (20 45.010.149.41)</v>
          </cell>
          <cell r="D403">
            <v>1</v>
          </cell>
        </row>
        <row r="404">
          <cell r="A404" t="str">
            <v>Combined Insurance Company of America (H130)PREMIUMS DIRECT SUBTOTAL - DIRECT NON-PARTICIPATING TOTAL NON-PAR (20 45.010.049.41)</v>
          </cell>
          <cell r="B404" t="str">
            <v>Combined Insurance Company of America (H130)</v>
          </cell>
          <cell r="C404" t="str">
            <v>PREMIUMS DIRECT SUBTOTAL - DIRECT NON-PARTICIPATING TOTAL NON-PAR (20 45.010.049.41)</v>
          </cell>
          <cell r="D404">
            <v>231380</v>
          </cell>
        </row>
        <row r="405">
          <cell r="A405" t="str">
            <v>Combined Insurance Company of America (H130)PREMIUMS REINSURANCE CEDED SUBTOTAL - CEDED NON-PARTICIPATING TOTAL NON-PAR (20 45.010.249.41)</v>
          </cell>
          <cell r="B405" t="str">
            <v>Combined Insurance Company of America (H130)</v>
          </cell>
          <cell r="C405" t="str">
            <v>PREMIUMS REINSURANCE CEDED SUBTOTAL - CEDED NON-PARTICIPATING TOTAL NON-PAR (20 45.010.249.41)</v>
          </cell>
          <cell r="D405">
            <v>47555</v>
          </cell>
        </row>
        <row r="406">
          <cell r="A406" t="str">
            <v>Connecticut General Life Insurance Company (H140)PREMIUMS DIRECT SUBTOTAL - DIRECT NON-PARTICIPATING TOTAL NON-PAR (20 45.010.049.41)</v>
          </cell>
          <cell r="B406" t="str">
            <v>Connecticut General Life Insurance Company (H140)</v>
          </cell>
          <cell r="C406" t="str">
            <v>PREMIUMS DIRECT SUBTOTAL - DIRECT NON-PARTICIPATING TOTAL NON-PAR (20 45.010.049.41)</v>
          </cell>
          <cell r="D406">
            <v>3299</v>
          </cell>
        </row>
        <row r="407">
          <cell r="A407" t="str">
            <v>Connecticut General Life Insurance Company (H140)PREMIUMS REINSURANCE ASSUMED SUBTOTAL - ASSUMED NON-PARTICIPATING TOTAL NON-PAR (20 45.010.149.41)</v>
          </cell>
          <cell r="B407" t="str">
            <v>Connecticut General Life Insurance Company (H140)</v>
          </cell>
          <cell r="C407" t="str">
            <v>PREMIUMS REINSURANCE ASSUMED SUBTOTAL - ASSUMED NON-PARTICIPATING TOTAL NON-PAR (20 45.010.149.41)</v>
          </cell>
          <cell r="D407">
            <v>18</v>
          </cell>
        </row>
        <row r="408">
          <cell r="A408" t="str">
            <v>Connecticut General Life Insurance Company (H140)PREMIUMS REINSURANCE CEDED SUBTOTAL - CEDED NON-PARTICIPATING TOTAL NON-PAR (20 45.010.249.41)</v>
          </cell>
          <cell r="B408" t="str">
            <v>Connecticut General Life Insurance Company (H140)</v>
          </cell>
          <cell r="C408" t="str">
            <v>PREMIUMS REINSURANCE CEDED SUBTOTAL - CEDED NON-PARTICIPATING TOTAL NON-PAR (20 45.010.249.41)</v>
          </cell>
          <cell r="D408">
            <v>195</v>
          </cell>
        </row>
        <row r="409">
          <cell r="A409" t="str">
            <v>Croatian Fraternal Union of America (K050)PREMIUMS DIRECT SUBTOTAL - DIRECT NON-PARTICIPATING TOTAL NON-PAR (20 45.010.049.41)</v>
          </cell>
          <cell r="B409" t="str">
            <v>Croatian Fraternal Union of America (K050)</v>
          </cell>
          <cell r="C409" t="str">
            <v>PREMIUMS DIRECT SUBTOTAL - DIRECT NON-PARTICIPATING TOTAL NON-PAR (20 45.010.049.41)</v>
          </cell>
          <cell r="D409">
            <v>428</v>
          </cell>
        </row>
        <row r="410">
          <cell r="A410" t="str">
            <v>Employers Reassurance Corporation (H190)PREMIUMS REINSURANCE ASSUMED SUBTOTAL - ASSUMED NON-PARTICIPATING TOTAL NON-PAR (20 45.010.149.41)</v>
          </cell>
          <cell r="B410" t="str">
            <v>Employers Reassurance Corporation (H190)</v>
          </cell>
          <cell r="C410" t="str">
            <v>PREMIUMS REINSURANCE ASSUMED SUBTOTAL - ASSUMED NON-PARTICIPATING TOTAL NON-PAR (20 45.010.149.41)</v>
          </cell>
          <cell r="D410">
            <v>197460</v>
          </cell>
        </row>
        <row r="411">
          <cell r="A411" t="str">
            <v>Employers Reassurance Corporation (H190)PREMIUMS REINSURANCE CEDED SUBTOTAL - CEDED NON-PARTICIPATING TOTAL NON-PAR (20 45.010.249.41)</v>
          </cell>
          <cell r="B411" t="str">
            <v>Employers Reassurance Corporation (H190)</v>
          </cell>
          <cell r="C411" t="str">
            <v>PREMIUMS REINSURANCE CEDED SUBTOTAL - CEDED NON-PARTICIPATING TOTAL NON-PAR (20 45.010.249.41)</v>
          </cell>
          <cell r="D411">
            <v>5789</v>
          </cell>
        </row>
        <row r="412">
          <cell r="A412" t="str">
            <v>GAN Assurances Vie Compagnie française d'assurances vie mixte (H235)PREMIUMS DIRECT SUBTOTAL - DIRECT NON-PARTICIPATING TOTAL NON-PAR (20 45.010.049.41)</v>
          </cell>
          <cell r="B412" t="str">
            <v>GAN Assurances Vie Compagnie française d'assurances vie mixte (H235)</v>
          </cell>
          <cell r="C412" t="str">
            <v>PREMIUMS DIRECT SUBTOTAL - DIRECT NON-PARTICIPATING TOTAL NON-PAR (20 45.010.049.41)</v>
          </cell>
          <cell r="D412">
            <v>270</v>
          </cell>
        </row>
        <row r="413">
          <cell r="A413" t="str">
            <v>GAN Assurances Vie Compagnie française d'assurances vie mixte (H235)PREMIUMS REINSURANCE CEDED SUBTOTAL - CEDED NON-PARTICIPATING TOTAL NON-PAR (20 45.010.249.41)</v>
          </cell>
          <cell r="B413" t="str">
            <v>GAN Assurances Vie Compagnie française d'assurances vie mixte (H235)</v>
          </cell>
          <cell r="C413" t="str">
            <v>PREMIUMS REINSURANCE CEDED SUBTOTAL - CEDED NON-PARTICIPATING TOTAL NON-PAR (20 45.010.249.41)</v>
          </cell>
          <cell r="D413">
            <v>467</v>
          </cell>
        </row>
        <row r="414">
          <cell r="A414" t="str">
            <v>General American Life Insurance Company (H250)PREMIUMS REINSURANCE ASSUMED SUBTOTAL - ASSUMED NON-PARTICIPATING ANNUITY INDIVIDUAL (20 45.010.149.11)</v>
          </cell>
          <cell r="B414" t="str">
            <v>General American Life Insurance Company (H250)</v>
          </cell>
          <cell r="C414" t="str">
            <v>PREMIUMS REINSURANCE ASSUMED SUBTOTAL - ASSUMED NON-PARTICIPATING ANNUITY INDIVIDUAL (20 45.010.149.11)</v>
          </cell>
          <cell r="D414">
            <v>364</v>
          </cell>
        </row>
        <row r="415">
          <cell r="A415" t="str">
            <v>General American Life Insurance Company (H250)PREMIUMS REINSURANCE ASSUMED SUBTOTAL - ASSUMED NON-PARTICIPATING TOTAL NON-PAR (20 45.010.149.41)</v>
          </cell>
          <cell r="B415" t="str">
            <v>General American Life Insurance Company (H250)</v>
          </cell>
          <cell r="C415" t="str">
            <v>PREMIUMS REINSURANCE ASSUMED SUBTOTAL - ASSUMED NON-PARTICIPATING TOTAL NON-PAR (20 45.010.149.41)</v>
          </cell>
          <cell r="D415">
            <v>242185</v>
          </cell>
        </row>
        <row r="416">
          <cell r="A416" t="str">
            <v>General American Life Insurance Company (H250)PREMIUMS REINSURANCE CEDED SUBTOTAL - CEDED NON-PARTICIPATING ANNUITY INDIVIDUAL (20 45.010.249.11)</v>
          </cell>
          <cell r="B416" t="str">
            <v>General American Life Insurance Company (H250)</v>
          </cell>
          <cell r="C416" t="str">
            <v>PREMIUMS REINSURANCE CEDED SUBTOTAL - CEDED NON-PARTICIPATING ANNUITY INDIVIDUAL (20 45.010.249.11)</v>
          </cell>
          <cell r="D416">
            <v>364</v>
          </cell>
        </row>
        <row r="417">
          <cell r="A417" t="str">
            <v>General American Life Insurance Company (H250)PREMIUMS REINSURANCE CEDED SUBTOTAL - CEDED NON-PARTICIPATING TOTAL NON-PAR (20 45.010.249.41)</v>
          </cell>
          <cell r="B417" t="str">
            <v>General American Life Insurance Company (H250)</v>
          </cell>
          <cell r="C417" t="str">
            <v>PREMIUMS REINSURANCE CEDED SUBTOTAL - CEDED NON-PARTICIPATING TOTAL NON-PAR (20 45.010.249.41)</v>
          </cell>
          <cell r="D417">
            <v>15158</v>
          </cell>
        </row>
        <row r="418">
          <cell r="A418" t="str">
            <v>General Re Life Corporation (H127)PREMIUMS REINSURANCE ASSUMED SUBTOTAL - ASSUMED NON-PARTICIPATING TOTAL NON-PAR (20 45.010.149.41)</v>
          </cell>
          <cell r="B418" t="str">
            <v>General Re Life Corporation (H127)</v>
          </cell>
          <cell r="C418" t="str">
            <v>PREMIUMS REINSURANCE ASSUMED SUBTOTAL - ASSUMED NON-PARTICIPATING TOTAL NON-PAR (20 45.010.149.41)</v>
          </cell>
          <cell r="D418">
            <v>2304</v>
          </cell>
        </row>
        <row r="419">
          <cell r="A419" t="str">
            <v>General Re Life Corporation (H127)PREMIUMS REINSURANCE CEDED SUBTOTAL - CEDED NON-PARTICIPATING TOTAL NON-PAR (20 45.010.249.41)</v>
          </cell>
          <cell r="B419" t="str">
            <v>General Re Life Corporation (H127)</v>
          </cell>
          <cell r="C419" t="str">
            <v>PREMIUMS REINSURANCE CEDED SUBTOTAL - CEDED NON-PARTICIPATING TOTAL NON-PAR (20 45.010.249.41)</v>
          </cell>
          <cell r="D419">
            <v>183</v>
          </cell>
        </row>
        <row r="420">
          <cell r="A420" t="str">
            <v>Gerber Life Insurance Company (H265)PREMIUMS DIRECT SUBTOTAL - DIRECT NON-PARTICIPATING TOTAL NON-PAR (20 45.010.049.41)</v>
          </cell>
          <cell r="B420" t="str">
            <v>Gerber Life Insurance Company (H265)</v>
          </cell>
          <cell r="C420" t="str">
            <v>PREMIUMS DIRECT SUBTOTAL - DIRECT NON-PARTICIPATING TOTAL NON-PAR (20 45.010.049.41)</v>
          </cell>
          <cell r="D420">
            <v>2961</v>
          </cell>
        </row>
        <row r="421">
          <cell r="A421" t="str">
            <v>Gerber Life Insurance Company (H265)PREMIUMS REINSURANCE ASSUMED SUBTOTAL - ASSUMED NON-PARTICIPATING TOTAL NON-PAR (20 45.010.149.41)</v>
          </cell>
          <cell r="B421" t="str">
            <v>Gerber Life Insurance Company (H265)</v>
          </cell>
          <cell r="C421" t="str">
            <v>PREMIUMS REINSURANCE ASSUMED SUBTOTAL - ASSUMED NON-PARTICIPATING TOTAL NON-PAR (20 45.010.149.41)</v>
          </cell>
          <cell r="D421">
            <v>652</v>
          </cell>
        </row>
        <row r="422">
          <cell r="A422" t="str">
            <v>Gerber Life Insurance Company (H265)PREMIUMS REINSURANCE CEDED SUBTOTAL - CEDED NON-PARTICIPATING TOTAL NON-PAR (20 45.010.249.41)</v>
          </cell>
          <cell r="B422" t="str">
            <v>Gerber Life Insurance Company (H265)</v>
          </cell>
          <cell r="C422" t="str">
            <v>PREMIUMS REINSURANCE CEDED SUBTOTAL - CEDED NON-PARTICIPATING TOTAL NON-PAR (20 45.010.249.41)</v>
          </cell>
          <cell r="D422">
            <v>600</v>
          </cell>
        </row>
        <row r="423">
          <cell r="A423" t="str">
            <v>Hartford Life Insurance Company (H280)PREMIUMS REINSURANCE ASSUMED SUBTOTAL - ASSUMED NON-PARTICIPATING TOTAL NON-PAR (20 45.010.149.41)</v>
          </cell>
          <cell r="B423" t="str">
            <v>Hartford Life Insurance Company (H280)</v>
          </cell>
          <cell r="C423" t="str">
            <v>PREMIUMS REINSURANCE ASSUMED SUBTOTAL - ASSUMED NON-PARTICIPATING TOTAL NON-PAR (20 45.010.149.41)</v>
          </cell>
          <cell r="D423">
            <v>2</v>
          </cell>
        </row>
        <row r="424">
          <cell r="A424" t="str">
            <v>Household Life Insurance Company (H282)PREMIUMS DIRECT SUBTOTAL - DIRECT NON-PARTICIPATING TOTAL NON-PAR (20 45.010.049.41)</v>
          </cell>
          <cell r="B424" t="str">
            <v>Household Life Insurance Company (H282)</v>
          </cell>
          <cell r="C424" t="str">
            <v>PREMIUMS DIRECT SUBTOTAL - DIRECT NON-PARTICIPATING TOTAL NON-PAR (20 45.010.049.41)</v>
          </cell>
          <cell r="D424">
            <v>41711</v>
          </cell>
        </row>
        <row r="425">
          <cell r="A425" t="str">
            <v>Household Life Insurance Company (H282)PREMIUMS REINSURANCE CEDED SUBTOTAL - CEDED NON-PARTICIPATING TOTAL NON-PAR (20 45.010.249.41)</v>
          </cell>
          <cell r="B425" t="str">
            <v>Household Life Insurance Company (H282)</v>
          </cell>
          <cell r="C425" t="str">
            <v>PREMIUMS REINSURANCE CEDED SUBTOTAL - CEDED NON-PARTICIPATING TOTAL NON-PAR (20 45.010.249.41)</v>
          </cell>
          <cell r="D425">
            <v>4060</v>
          </cell>
        </row>
        <row r="426">
          <cell r="A426" t="str">
            <v>Knights of Columbus (K100)PREMIUMS DIRECT SUBTOTAL - DIRECT NON-PARTICIPATING ANNUITY INDIVIDUAL (20 45.010.049.11)</v>
          </cell>
          <cell r="B426" t="str">
            <v>Knights of Columbus (K100)</v>
          </cell>
          <cell r="C426" t="str">
            <v>PREMIUMS DIRECT SUBTOTAL - DIRECT NON-PARTICIPATING ANNUITY INDIVIDUAL (20 45.010.049.11)</v>
          </cell>
          <cell r="D426">
            <v>90</v>
          </cell>
        </row>
        <row r="427">
          <cell r="A427" t="str">
            <v>Knights of Columbus (K100)PREMIUMS DIRECT SUBTOTAL - DIRECT NON-PARTICIPATING TOTAL NON-PAR (20 45.010.049.41)</v>
          </cell>
          <cell r="B427" t="str">
            <v>Knights of Columbus (K100)</v>
          </cell>
          <cell r="C427" t="str">
            <v>PREMIUMS DIRECT SUBTOTAL - DIRECT NON-PARTICIPATING TOTAL NON-PAR (20 45.010.049.41)</v>
          </cell>
          <cell r="D427">
            <v>90</v>
          </cell>
        </row>
        <row r="428">
          <cell r="A428" t="str">
            <v>Knights of Columbus (K100)PREMIUMS DIRECT SUBTOTAL - DIRECT TOTAL PAR (20 45.010.049.51)</v>
          </cell>
          <cell r="B428" t="str">
            <v>Knights of Columbus (K100)</v>
          </cell>
          <cell r="C428" t="str">
            <v>PREMIUMS DIRECT SUBTOTAL - DIRECT TOTAL PAR (20 45.010.049.51)</v>
          </cell>
          <cell r="D428">
            <v>168824</v>
          </cell>
        </row>
        <row r="429">
          <cell r="A429" t="str">
            <v>Knights of Columbus (K100)PREMIUMS REINSURANCE CEDED SUBTOTAL - CEDED TOTAL PAR (20 45.010.249.51)</v>
          </cell>
          <cell r="B429" t="str">
            <v>Knights of Columbus (K100)</v>
          </cell>
          <cell r="C429" t="str">
            <v>PREMIUMS REINSURANCE CEDED SUBTOTAL - CEDED TOTAL PAR (20 45.010.249.51)</v>
          </cell>
          <cell r="D429">
            <v>34</v>
          </cell>
        </row>
        <row r="430">
          <cell r="A430" t="str">
            <v>Liberty Life Assurance Company of Boston (H295)PREMIUMS DIRECT SUBTOTAL - DIRECT NON-PARTICIPATING TOTAL NON-PAR (20 45.010.049.41)</v>
          </cell>
          <cell r="B430" t="str">
            <v>Liberty Life Assurance Company of Boston (H295)</v>
          </cell>
          <cell r="C430" t="str">
            <v>PREMIUMS DIRECT SUBTOTAL - DIRECT NON-PARTICIPATING TOTAL NON-PAR (20 45.010.049.41)</v>
          </cell>
          <cell r="D430">
            <v>163</v>
          </cell>
        </row>
        <row r="431">
          <cell r="A431" t="str">
            <v>Life Insurance Company of North America (H300)PREMIUMS DIRECT SUBTOTAL - DIRECT NON-PARTICIPATING TOTAL NON-PAR (20 45.010.049.41)</v>
          </cell>
          <cell r="B431" t="str">
            <v>Life Insurance Company of North America (H300)</v>
          </cell>
          <cell r="C431" t="str">
            <v>PREMIUMS DIRECT SUBTOTAL - DIRECT NON-PARTICIPATING TOTAL NON-PAR (20 45.010.049.41)</v>
          </cell>
          <cell r="D431">
            <v>2784</v>
          </cell>
        </row>
        <row r="432">
          <cell r="A432" t="str">
            <v>Life Insurance Company of North America (H300)PREMIUMS REINSURANCE ASSUMED SUBTOTAL - ASSUMED NON-PARTICIPATING TOTAL NON-PAR (20 45.010.149.41)</v>
          </cell>
          <cell r="B432" t="str">
            <v>Life Insurance Company of North America (H300)</v>
          </cell>
          <cell r="C432" t="str">
            <v>PREMIUMS REINSURANCE ASSUMED SUBTOTAL - ASSUMED NON-PARTICIPATING TOTAL NON-PAR (20 45.010.149.41)</v>
          </cell>
          <cell r="D432">
            <v>74</v>
          </cell>
        </row>
        <row r="433">
          <cell r="A433" t="str">
            <v>Life Insurance Company of North America (H300)PREMIUMS REINSURANCE CEDED SUBTOTAL - CEDED NON-PARTICIPATING TOTAL NON-PAR (20 45.010.249.41)</v>
          </cell>
          <cell r="B433" t="str">
            <v>Life Insurance Company of North America (H300)</v>
          </cell>
          <cell r="C433" t="str">
            <v>PREMIUMS REINSURANCE CEDED SUBTOTAL - CEDED NON-PARTICIPATING TOTAL NON-PAR (20 45.010.249.41)</v>
          </cell>
          <cell r="D433">
            <v>14</v>
          </cell>
        </row>
        <row r="434">
          <cell r="A434" t="str">
            <v>Massachusetts Mutual Life Insurance Company (H340)PREMIUMS DIRECT SUBTOTAL - DIRECT NON-PARTICIPATING TOTAL NON-PAR (20 45.010.049.41)</v>
          </cell>
          <cell r="B434" t="str">
            <v>Massachusetts Mutual Life Insurance Company (H340)</v>
          </cell>
          <cell r="C434" t="str">
            <v>PREMIUMS DIRECT SUBTOTAL - DIRECT NON-PARTICIPATING TOTAL NON-PAR (20 45.010.049.41)</v>
          </cell>
          <cell r="D434">
            <v>22</v>
          </cell>
        </row>
        <row r="435">
          <cell r="A435" t="str">
            <v>Massachusetts Mutual Life Insurance Company (H340)PREMIUMS DIRECT SUBTOTAL - DIRECT TOTAL PAR (20 45.010.049.51)</v>
          </cell>
          <cell r="B435" t="str">
            <v>Massachusetts Mutual Life Insurance Company (H340)</v>
          </cell>
          <cell r="C435" t="str">
            <v>PREMIUMS DIRECT SUBTOTAL - DIRECT TOTAL PAR (20 45.010.049.51)</v>
          </cell>
          <cell r="D435">
            <v>1714</v>
          </cell>
        </row>
        <row r="436">
          <cell r="A436" t="str">
            <v>Munich Reinsurance Company (H370)PREMIUMS REINSURANCE ASSUMED SUBTOTAL - ASSUMED NON-PARTICIPATING TOTAL NON-PAR (20 45.010.149.41)</v>
          </cell>
          <cell r="B436" t="str">
            <v>Munich Reinsurance Company (H370)</v>
          </cell>
          <cell r="C436" t="str">
            <v>PREMIUMS REINSURANCE ASSUMED SUBTOTAL - ASSUMED NON-PARTICIPATING TOTAL NON-PAR (20 45.010.149.41)</v>
          </cell>
          <cell r="D436">
            <v>8962762</v>
          </cell>
        </row>
        <row r="437">
          <cell r="A437" t="str">
            <v>Munich Reinsurance Company (H370)PREMIUMS REINSURANCE CEDED SUBTOTAL - CEDED NON-PARTICIPATING TOTAL NON-PAR (20 45.010.249.41)</v>
          </cell>
          <cell r="B437" t="str">
            <v>Munich Reinsurance Company (H370)</v>
          </cell>
          <cell r="C437" t="str">
            <v>PREMIUMS REINSURANCE CEDED SUBTOTAL - CEDED NON-PARTICIPATING TOTAL NON-PAR (20 45.010.249.41)</v>
          </cell>
          <cell r="D437">
            <v>952002</v>
          </cell>
        </row>
        <row r="438">
          <cell r="A438" t="str">
            <v>New York Life Insurance Company (H420)PREMIUMS DIRECT SUBTOTAL - DIRECT NON-PARTICIPATING TOTAL NON-PAR (20 45.010.049.41)</v>
          </cell>
          <cell r="B438" t="str">
            <v>New York Life Insurance Company (H420)</v>
          </cell>
          <cell r="C438" t="str">
            <v>PREMIUMS DIRECT SUBTOTAL - DIRECT NON-PARTICIPATING TOTAL NON-PAR (20 45.010.049.41)</v>
          </cell>
          <cell r="D438">
            <v>37705</v>
          </cell>
        </row>
        <row r="439">
          <cell r="A439" t="str">
            <v>New York Life Insurance Company (H420)PREMIUMS DIRECT SUBTOTAL - DIRECT TOTAL PAR (20 45.010.049.51)</v>
          </cell>
          <cell r="B439" t="str">
            <v>New York Life Insurance Company (H420)</v>
          </cell>
          <cell r="C439" t="str">
            <v>PREMIUMS DIRECT SUBTOTAL - DIRECT TOTAL PAR (20 45.010.049.51)</v>
          </cell>
          <cell r="D439">
            <v>844</v>
          </cell>
        </row>
        <row r="440">
          <cell r="A440" t="str">
            <v>New York Life Insurance Company (H420)PREMIUMS REINSURANCE ASSUMED SUBTOTAL - ASSUMED NON-PARTICIPATING TOTAL NON-PAR (20 45.010.149.41)</v>
          </cell>
          <cell r="B440" t="str">
            <v>New York Life Insurance Company (H420)</v>
          </cell>
          <cell r="C440" t="str">
            <v>PREMIUMS REINSURANCE ASSUMED SUBTOTAL - ASSUMED NON-PARTICIPATING TOTAL NON-PAR (20 45.010.149.41)</v>
          </cell>
          <cell r="D440">
            <v>205</v>
          </cell>
        </row>
        <row r="441">
          <cell r="A441" t="str">
            <v>New York Life Insurance Company (H420)PREMIUMS REINSURANCE CEDED SUBTOTAL - CEDED NON-PARTICIPATING TOTAL NON-PAR (20 45.010.249.41)</v>
          </cell>
          <cell r="B441" t="str">
            <v>New York Life Insurance Company (H420)</v>
          </cell>
          <cell r="C441" t="str">
            <v>PREMIUMS REINSURANCE CEDED SUBTOTAL - CEDED NON-PARTICIPATING TOTAL NON-PAR (20 45.010.249.41)</v>
          </cell>
          <cell r="D441">
            <v>50</v>
          </cell>
        </row>
        <row r="442">
          <cell r="A442" t="str">
            <v>Order of United Commercial Travelers of America (The) (K180)PREMIUMS DIRECT SUBTOTAL - DIRECT NON-PARTICIPATING TOTAL NON-PAR (20 45.010.049.41)</v>
          </cell>
          <cell r="B442" t="str">
            <v>Order of United Commercial Travelers of America (The) (K180)</v>
          </cell>
          <cell r="C442" t="str">
            <v>PREMIUMS DIRECT SUBTOTAL - DIRECT NON-PARTICIPATING TOTAL NON-PAR (20 45.010.049.41)</v>
          </cell>
          <cell r="D442">
            <v>304</v>
          </cell>
        </row>
        <row r="443">
          <cell r="A443" t="str">
            <v>Partner Reinsurance Company Ltd. (H473)PREMIUMS REINSURANCE ASSUMED SUBTOTAL - ASSUMED NON-PARTICIPATING TOTAL NON-PAR (20 45.010.149.41)</v>
          </cell>
          <cell r="B443" t="str">
            <v>Partner Reinsurance Company Ltd. (H473)</v>
          </cell>
          <cell r="C443" t="str">
            <v>PREMIUMS REINSURANCE ASSUMED SUBTOTAL - ASSUMED NON-PARTICIPATING TOTAL NON-PAR (20 45.010.149.41)</v>
          </cell>
          <cell r="D443">
            <v>52340</v>
          </cell>
        </row>
        <row r="444">
          <cell r="A444" t="str">
            <v>Principal Life Insurance Company (H070)PREMIUMS DIRECT SUBTOTAL - DIRECT NON-PARTICIPATING ANNUITY GROUP (20 45.010.049.12)</v>
          </cell>
          <cell r="B444" t="str">
            <v>Principal Life Insurance Company (H070)</v>
          </cell>
          <cell r="C444" t="str">
            <v>PREMIUMS DIRECT SUBTOTAL - DIRECT NON-PARTICIPATING ANNUITY GROUP (20 45.010.049.12)</v>
          </cell>
          <cell r="D444">
            <v>159</v>
          </cell>
        </row>
        <row r="445">
          <cell r="A445" t="str">
            <v>Principal Life Insurance Company (H070)PREMIUMS DIRECT SUBTOTAL - DIRECT NON-PARTICIPATING TOTAL NON-PAR (20 45.010.049.41)</v>
          </cell>
          <cell r="B445" t="str">
            <v>Principal Life Insurance Company (H070)</v>
          </cell>
          <cell r="C445" t="str">
            <v>PREMIUMS DIRECT SUBTOTAL - DIRECT NON-PARTICIPATING TOTAL NON-PAR (20 45.010.049.41)</v>
          </cell>
          <cell r="D445">
            <v>159</v>
          </cell>
        </row>
        <row r="446">
          <cell r="A446" t="str">
            <v>Principal Life Insurance Company (H070)PREMIUMS DIRECT SUBTOTAL - DIRECT TOTAL PAR (20 45.010.049.51)</v>
          </cell>
          <cell r="B446" t="str">
            <v>Principal Life Insurance Company (H070)</v>
          </cell>
          <cell r="C446" t="str">
            <v>PREMIUMS DIRECT SUBTOTAL - DIRECT TOTAL PAR (20 45.010.049.51)</v>
          </cell>
          <cell r="D446">
            <v>6</v>
          </cell>
        </row>
        <row r="447">
          <cell r="A447" t="str">
            <v>Reassure America Life Insurance Company (H330)PREMIUMS DIRECT SUBTOTAL - DIRECT TOTAL PAR (20 45.010.049.51)</v>
          </cell>
          <cell r="B447" t="str">
            <v>Reassure America Life Insurance Company (H330)</v>
          </cell>
          <cell r="C447" t="str">
            <v>PREMIUMS DIRECT SUBTOTAL - DIRECT TOTAL PAR (20 45.010.049.51)</v>
          </cell>
          <cell r="D447">
            <v>42</v>
          </cell>
        </row>
        <row r="448">
          <cell r="A448" t="str">
            <v>ReliaStar Life Insurance Company (H445)PREMIUMS REINSURANCE ASSUMED SUBTOTAL - ASSUMED NON-PARTICIPATING TOTAL NON-PAR (20 45.010.149.41)</v>
          </cell>
          <cell r="B448" t="str">
            <v>ReliaStar Life Insurance Company (H445)</v>
          </cell>
          <cell r="C448" t="str">
            <v>PREMIUMS REINSURANCE ASSUMED SUBTOTAL - ASSUMED NON-PARTICIPATING TOTAL NON-PAR (20 45.010.149.41)</v>
          </cell>
          <cell r="D448">
            <v>13</v>
          </cell>
        </row>
        <row r="449">
          <cell r="A449" t="str">
            <v>ReliaStar Life Insurance Company (H445)PREMIUMS REINSURANCE CEDED SUBTOTAL - CEDED NON-PARTICIPATING TOTAL NON-PAR (20 45.010.249.41)</v>
          </cell>
          <cell r="B449" t="str">
            <v>ReliaStar Life Insurance Company (H445)</v>
          </cell>
          <cell r="C449" t="str">
            <v>PREMIUMS REINSURANCE CEDED SUBTOTAL - CEDED NON-PARTICIPATING TOTAL NON-PAR (20 45.010.249.41)</v>
          </cell>
          <cell r="D449">
            <v>289</v>
          </cell>
        </row>
        <row r="450">
          <cell r="A450" t="str">
            <v>SCOR Global Life (H552)PREMIUMS REINSURANCE ASSUMED SUBTOTAL - ASSUMED NON-PARTICIPATING TOTAL NON-PAR (20 45.010.149.41)</v>
          </cell>
          <cell r="B450" t="str">
            <v>SCOR Global Life (H552)</v>
          </cell>
          <cell r="C450" t="str">
            <v>PREMIUMS REINSURANCE ASSUMED SUBTOTAL - ASSUMED NON-PARTICIPATING TOTAL NON-PAR (20 45.010.149.41)</v>
          </cell>
          <cell r="D450">
            <v>103772</v>
          </cell>
        </row>
        <row r="451">
          <cell r="A451" t="str">
            <v>SCOR Global Life (H552)PREMIUMS REINSURANCE CEDED SUBTOTAL - CEDED NON-PARTICIPATING TOTAL NON-PAR (20 45.010.249.41)</v>
          </cell>
          <cell r="B451" t="str">
            <v>SCOR Global Life (H552)</v>
          </cell>
          <cell r="C451" t="str">
            <v>PREMIUMS REINSURANCE CEDED SUBTOTAL - CEDED NON-PARTICIPATING TOTAL NON-PAR (20 45.010.249.41)</v>
          </cell>
          <cell r="D451">
            <v>9530</v>
          </cell>
        </row>
        <row r="452">
          <cell r="A452" t="str">
            <v>Standard Life Assurance Limited (H559)PREMIUMS DIRECT SUBTOTAL - DIRECT NON-PARTICIPATING ANNUITY INDIVIDUAL (20 45.010.049.11)</v>
          </cell>
          <cell r="B452" t="str">
            <v>Standard Life Assurance Limited (H559)</v>
          </cell>
          <cell r="C452" t="str">
            <v>PREMIUMS DIRECT SUBTOTAL - DIRECT NON-PARTICIPATING ANNUITY INDIVIDUAL (20 45.010.049.11)</v>
          </cell>
          <cell r="D452">
            <v>19526</v>
          </cell>
        </row>
        <row r="453">
          <cell r="A453" t="str">
            <v>Standard Life Assurance Limited (H559)PREMIUMS DIRECT SUBTOTAL - DIRECT NON-PARTICIPATING ANNUITY GROUP (20 45.010.049.12)</v>
          </cell>
          <cell r="B453" t="str">
            <v>Standard Life Assurance Limited (H559)</v>
          </cell>
          <cell r="C453" t="str">
            <v>PREMIUMS DIRECT SUBTOTAL - DIRECT NON-PARTICIPATING ANNUITY GROUP (20 45.010.049.12)</v>
          </cell>
          <cell r="D453">
            <v>15231</v>
          </cell>
        </row>
        <row r="454">
          <cell r="A454" t="str">
            <v>Standard Life Assurance Limited (H559)PREMIUMS DIRECT SUBTOTAL - DIRECT NON-PARTICIPATING TOTAL NON-PAR (20 45.010.049.41)</v>
          </cell>
          <cell r="B454" t="str">
            <v>Standard Life Assurance Limited (H559)</v>
          </cell>
          <cell r="C454" t="str">
            <v>PREMIUMS DIRECT SUBTOTAL - DIRECT NON-PARTICIPATING TOTAL NON-PAR (20 45.010.049.41)</v>
          </cell>
          <cell r="D454">
            <v>34757</v>
          </cell>
        </row>
        <row r="455">
          <cell r="A455" t="str">
            <v>Standard Life Assurance Limited (H559)PREMIUMS REINSURANCE CEDED SUBTOTAL - CEDED NON-PARTICIPATING ANNUITY INDIVIDUAL (20 45.010.249.11)</v>
          </cell>
          <cell r="B455" t="str">
            <v>Standard Life Assurance Limited (H559)</v>
          </cell>
          <cell r="C455" t="str">
            <v>PREMIUMS REINSURANCE CEDED SUBTOTAL - CEDED NON-PARTICIPATING ANNUITY INDIVIDUAL (20 45.010.249.11)</v>
          </cell>
          <cell r="D455">
            <v>19526</v>
          </cell>
        </row>
        <row r="456">
          <cell r="A456" t="str">
            <v>Standard Life Assurance Limited (H559)PREMIUMS REINSURANCE CEDED SUBTOTAL - CEDED NON-PARTICIPATING ANNUITY GROUP (20 45.010.249.12)</v>
          </cell>
          <cell r="B456" t="str">
            <v>Standard Life Assurance Limited (H559)</v>
          </cell>
          <cell r="C456" t="str">
            <v>PREMIUMS REINSURANCE CEDED SUBTOTAL - CEDED NON-PARTICIPATING ANNUITY GROUP (20 45.010.249.12)</v>
          </cell>
          <cell r="D456">
            <v>15231</v>
          </cell>
        </row>
        <row r="457">
          <cell r="A457" t="str">
            <v>Standard Life Assurance Limited (H559)PREMIUMS REINSURANCE CEDED SUBTOTAL - CEDED NON-PARTICIPATING TOTAL NON-PAR (20 45.010.249.41)</v>
          </cell>
          <cell r="B457" t="str">
            <v>Standard Life Assurance Limited (H559)</v>
          </cell>
          <cell r="C457" t="str">
            <v>PREMIUMS REINSURANCE CEDED SUBTOTAL - CEDED NON-PARTICIPATING TOTAL NON-PAR (20 45.010.249.41)</v>
          </cell>
          <cell r="D457">
            <v>34757</v>
          </cell>
        </row>
        <row r="458">
          <cell r="A458" t="str">
            <v>State Farm International Life Insurance Company Ltd. (H562)PREMIUMS DIRECT SUBTOTAL - DIRECT TOTAL PAR (20 45.010.049.51)</v>
          </cell>
          <cell r="B458" t="str">
            <v>State Farm International Life Insurance Company Ltd. (H562)</v>
          </cell>
          <cell r="C458" t="str">
            <v>PREMIUMS DIRECT SUBTOTAL - DIRECT TOTAL PAR (20 45.010.049.51)</v>
          </cell>
          <cell r="D458">
            <v>130261</v>
          </cell>
        </row>
        <row r="459">
          <cell r="A459" t="str">
            <v>State Farm International Life Insurance Company Ltd. (H562)PREMIUMS REINSURANCE CEDED SUBTOTAL - CEDED TOTAL PAR (20 45.010.249.51)</v>
          </cell>
          <cell r="B459" t="str">
            <v>State Farm International Life Insurance Company Ltd. (H562)</v>
          </cell>
          <cell r="C459" t="str">
            <v>PREMIUMS REINSURANCE CEDED SUBTOTAL - CEDED TOTAL PAR (20 45.010.249.51)</v>
          </cell>
          <cell r="D459">
            <v>145</v>
          </cell>
        </row>
        <row r="460">
          <cell r="A460" t="str">
            <v>Supreme Council of the Royal Arcanum (K210)PREMIUMS DIRECT SUBTOTAL - DIRECT TOTAL PAR (20 45.010.049.51)</v>
          </cell>
          <cell r="B460" t="str">
            <v>Supreme Council of the Royal Arcanum (K210)</v>
          </cell>
          <cell r="C460" t="str">
            <v>PREMIUMS DIRECT SUBTOTAL - DIRECT TOTAL PAR (20 45.010.049.51)</v>
          </cell>
          <cell r="D460">
            <v>355</v>
          </cell>
        </row>
        <row r="461">
          <cell r="A461" t="str">
            <v>Swiss Reinsurance Company Ltd (Life Branch) (H590)PREMIUMS REINSURANCE ASSUMED SUBTOTAL - ASSUMED NON-PARTICIPATING ANNUITY INDIVIDUAL (20 45.010.149.11)</v>
          </cell>
          <cell r="B461" t="str">
            <v>Swiss Reinsurance Company Ltd (Life Branch) (H590)</v>
          </cell>
          <cell r="C461" t="str">
            <v>PREMIUMS REINSURANCE ASSUMED SUBTOTAL - ASSUMED NON-PARTICIPATING ANNUITY INDIVIDUAL (20 45.010.149.11)</v>
          </cell>
          <cell r="D461">
            <v>7470</v>
          </cell>
        </row>
        <row r="462">
          <cell r="A462" t="str">
            <v>Swiss Reinsurance Company Ltd (Life Branch) (H590)PREMIUMS REINSURANCE ASSUMED SUBTOTAL - ASSUMED NON-PARTICIPATING TOTAL NON-PAR (20 45.010.149.41)</v>
          </cell>
          <cell r="B462" t="str">
            <v>Swiss Reinsurance Company Ltd (Life Branch) (H590)</v>
          </cell>
          <cell r="C462" t="str">
            <v>PREMIUMS REINSURANCE ASSUMED SUBTOTAL - ASSUMED NON-PARTICIPATING TOTAL NON-PAR (20 45.010.149.41)</v>
          </cell>
          <cell r="D462">
            <v>948744</v>
          </cell>
        </row>
        <row r="463">
          <cell r="A463" t="str">
            <v>Swiss Reinsurance Company Ltd (Life Branch) (H590)PREMIUMS REINSURANCE CEDED SUBTOTAL - CEDED NON-PARTICIPATING ANNUITY INDIVIDUAL (20 45.010.249.11)</v>
          </cell>
          <cell r="B463" t="str">
            <v>Swiss Reinsurance Company Ltd (Life Branch) (H590)</v>
          </cell>
          <cell r="C463" t="str">
            <v>PREMIUMS REINSURANCE CEDED SUBTOTAL - CEDED NON-PARTICIPATING ANNUITY INDIVIDUAL (20 45.010.249.11)</v>
          </cell>
          <cell r="D463">
            <v>6723</v>
          </cell>
        </row>
        <row r="464">
          <cell r="A464" t="str">
            <v>Swiss Reinsurance Company Ltd (Life Branch) (H590)PREMIUMS REINSURANCE CEDED SUBTOTAL - CEDED NON-PARTICIPATING TOTAL NON-PAR (20 45.010.249.41)</v>
          </cell>
          <cell r="B464" t="str">
            <v>Swiss Reinsurance Company Ltd (Life Branch) (H590)</v>
          </cell>
          <cell r="C464" t="str">
            <v>PREMIUMS REINSURANCE CEDED SUBTOTAL - CEDED NON-PARTICIPATING TOTAL NON-PAR (20 45.010.249.41)</v>
          </cell>
          <cell r="D464">
            <v>856222</v>
          </cell>
        </row>
        <row r="465">
          <cell r="A465" t="str">
            <v>Ukrainian National Association (K230)PREMIUMS DIRECT SUBTOTAL - DIRECT TOTAL PAR (20 45.010.049.51)</v>
          </cell>
          <cell r="B465" t="str">
            <v>Ukrainian National Association (K230)</v>
          </cell>
          <cell r="C465" t="str">
            <v>PREMIUMS DIRECT SUBTOTAL - DIRECT TOTAL PAR (20 45.010.049.51)</v>
          </cell>
          <cell r="D465">
            <v>63</v>
          </cell>
        </row>
        <row r="466">
          <cell r="A466" t="str">
            <v>United American Insurance Company (H630)PREMIUMS DIRECT SUBTOTAL - DIRECT NON-PARTICIPATING TOTAL NON-PAR (20 45.010.049.41)</v>
          </cell>
          <cell r="B466" t="str">
            <v>United American Insurance Company (H630)</v>
          </cell>
          <cell r="C466" t="str">
            <v>PREMIUMS DIRECT SUBTOTAL - DIRECT NON-PARTICIPATING TOTAL NON-PAR (20 45.010.049.41)</v>
          </cell>
          <cell r="D466">
            <v>365</v>
          </cell>
        </row>
      </sheetData>
      <sheetData sheetId="8">
        <row r="2">
          <cell r="A2" t="str">
            <v>BANQUE NATIONALE (AL00940)PREMIUMS DIRECT SUBTOTAL - DIRECT NON-PARTICIPATING ANNUITY INDIVIDUAL (10 45.010.049.11)</v>
          </cell>
          <cell r="B2" t="str">
            <v>BANQUE NATIONALE (AL00940)</v>
          </cell>
          <cell r="C2" t="str">
            <v>PREMIUMS DIRECT SUBTOTAL - DIRECT NON-PARTICIPATING ANNUITY INDIVIDUAL (10 45.010.049.11)</v>
          </cell>
          <cell r="D2">
            <v>66</v>
          </cell>
        </row>
        <row r="3">
          <cell r="A3" t="str">
            <v>BANQUE NATIONALE (AL00940)PREMIUMS DIRECT SUBTOTAL - DIRECT NON-PARTICIPATING TOTAL NON-PAR (10 45.010.049.41)</v>
          </cell>
          <cell r="B3" t="str">
            <v>BANQUE NATIONALE (AL00940)</v>
          </cell>
          <cell r="C3" t="str">
            <v>PREMIUMS DIRECT SUBTOTAL - DIRECT NON-PARTICIPATING TOTAL NON-PAR (10 45.010.049.41)</v>
          </cell>
          <cell r="D3">
            <v>173663</v>
          </cell>
        </row>
        <row r="4">
          <cell r="A4" t="str">
            <v>BANQUE NATIONALE (AL00940)PREMIUMS REINSURANCE CEDED SUBTOTAL - CEDED NON-PARTICIPATING TOTAL NON-PAR (10 45.010.249.41)</v>
          </cell>
          <cell r="B4" t="str">
            <v>BANQUE NATIONALE (AL00940)</v>
          </cell>
          <cell r="C4" t="str">
            <v>PREMIUMS REINSURANCE CEDED SUBTOTAL - CEDED NON-PARTICIPATING TOTAL NON-PAR (10 45.010.249.41)</v>
          </cell>
          <cell r="D4">
            <v>138181</v>
          </cell>
        </row>
        <row r="5">
          <cell r="A5" t="str">
            <v>CANASSURANCE (AL00662)PREMIUMS DIRECT SUBTOTAL - DIRECT NON-PARTICIPATING TOTAL NON-PAR (10 45.010.049.41)</v>
          </cell>
          <cell r="B5" t="str">
            <v>CANASSURANCE (AL00662)</v>
          </cell>
          <cell r="C5" t="str">
            <v>PREMIUMS DIRECT SUBTOTAL - DIRECT NON-PARTICIPATING TOTAL NON-PAR (10 45.010.049.41)</v>
          </cell>
          <cell r="D5">
            <v>39782</v>
          </cell>
        </row>
        <row r="6">
          <cell r="A6" t="str">
            <v>CANASSURANCE (AL00662)PREMIUMS REINSURANCE ASSUMED SUBTOTAL - ASSUMED NON-PARTICIPATING TOTAL NON-PAR (10 45.010.149.41)</v>
          </cell>
          <cell r="B6" t="str">
            <v>CANASSURANCE (AL00662)</v>
          </cell>
          <cell r="C6" t="str">
            <v>PREMIUMS REINSURANCE ASSUMED SUBTOTAL - ASSUMED NON-PARTICIPATING TOTAL NON-PAR (10 45.010.149.41)</v>
          </cell>
          <cell r="D6">
            <v>138</v>
          </cell>
        </row>
        <row r="7">
          <cell r="A7" t="str">
            <v>CANASSURANCE (AL00662)PREMIUMS REINSURANCE CEDED SUBTOTAL - CEDED NON-PARTICIPATING TOTAL NON-PAR (10 45.010.249.41)</v>
          </cell>
          <cell r="B7" t="str">
            <v>CANASSURANCE (AL00662)</v>
          </cell>
          <cell r="C7" t="str">
            <v>PREMIUMS REINSURANCE CEDED SUBTOTAL - CEDED NON-PARTICIPATING TOTAL NON-PAR (10 45.010.249.41)</v>
          </cell>
          <cell r="D7">
            <v>11521</v>
          </cell>
        </row>
        <row r="8">
          <cell r="A8" t="str">
            <v>CAPITALE -ADM.PUBLIQUE (AL00905)PREMIUMS DIRECT SUBTOTAL - DIRECT NON-PARTICIPATING ANNUITY INDIVIDUAL (10 45.010.049.11)</v>
          </cell>
          <cell r="B8" t="str">
            <v>CAPITALE -ADM.PUBLIQUE (AL00905)</v>
          </cell>
          <cell r="C8" t="str">
            <v>PREMIUMS DIRECT SUBTOTAL - DIRECT NON-PARTICIPATING ANNUITY INDIVIDUAL (10 45.010.049.11)</v>
          </cell>
          <cell r="D8">
            <v>104946</v>
          </cell>
        </row>
        <row r="9">
          <cell r="A9" t="str">
            <v>CAPITALE -ADM.PUBLIQUE (AL00905)PREMIUMS DIRECT SUBTOTAL - DIRECT NON-PARTICIPATING ANNUITY GROUP (10 45.010.049.12)</v>
          </cell>
          <cell r="B9" t="str">
            <v>CAPITALE -ADM.PUBLIQUE (AL00905)</v>
          </cell>
          <cell r="C9" t="str">
            <v>PREMIUMS DIRECT SUBTOTAL - DIRECT NON-PARTICIPATING ANNUITY GROUP (10 45.010.049.12)</v>
          </cell>
          <cell r="D9">
            <v>1356</v>
          </cell>
        </row>
        <row r="10">
          <cell r="A10" t="str">
            <v>CAPITALE -ADM.PUBLIQUE (AL00905)PREMIUMS DIRECT SUBTOTAL - DIRECT NON-PARTICIPATING TOTAL NON-PAR (10 45.010.049.41)</v>
          </cell>
          <cell r="B10" t="str">
            <v>CAPITALE -ADM.PUBLIQUE (AL00905)</v>
          </cell>
          <cell r="C10" t="str">
            <v>PREMIUMS DIRECT SUBTOTAL - DIRECT NON-PARTICIPATING TOTAL NON-PAR (10 45.010.049.41)</v>
          </cell>
          <cell r="D10">
            <v>661642</v>
          </cell>
        </row>
        <row r="11">
          <cell r="A11" t="str">
            <v>CAPITALE -ADM.PUBLIQUE (AL00905)PREMIUMS DIRECT SUBTOTAL - DIRECT TOTAL PAR (10 45.010.049.51)</v>
          </cell>
          <cell r="B11" t="str">
            <v>CAPITALE -ADM.PUBLIQUE (AL00905)</v>
          </cell>
          <cell r="C11" t="str">
            <v>PREMIUMS DIRECT SUBTOTAL - DIRECT TOTAL PAR (10 45.010.049.51)</v>
          </cell>
          <cell r="D11">
            <v>28142</v>
          </cell>
        </row>
        <row r="12">
          <cell r="A12" t="str">
            <v>CAPITALE -ADM.PUBLIQUE (AL00905)PREMIUMS REINSURANCE ASSUMED SUBTOTAL - ASSUMED NON-PARTICIPATING TOTAL NON-PAR (10 45.010.149.41)</v>
          </cell>
          <cell r="B12" t="str">
            <v>CAPITALE -ADM.PUBLIQUE (AL00905)</v>
          </cell>
          <cell r="C12" t="str">
            <v>PREMIUMS REINSURANCE ASSUMED SUBTOTAL - ASSUMED NON-PARTICIPATING TOTAL NON-PAR (10 45.010.149.41)</v>
          </cell>
          <cell r="D12">
            <v>774</v>
          </cell>
        </row>
        <row r="13">
          <cell r="A13" t="str">
            <v>CAPITALE -ADM.PUBLIQUE (AL00905)PREMIUMS REINSURANCE CEDED SUBTOTAL - CEDED NON-PARTICIPATING TOTAL NON-PAR (10 45.010.249.41)</v>
          </cell>
          <cell r="B13" t="str">
            <v>CAPITALE -ADM.PUBLIQUE (AL00905)</v>
          </cell>
          <cell r="C13" t="str">
            <v>PREMIUMS REINSURANCE CEDED SUBTOTAL - CEDED NON-PARTICIPATING TOTAL NON-PAR (10 45.010.249.41)</v>
          </cell>
          <cell r="D13">
            <v>36750</v>
          </cell>
        </row>
        <row r="14">
          <cell r="A14" t="str">
            <v>CAPITALE -ADM.PUBLIQUE (AL00905)PREMIUMS REINSURANCE CEDED SUBTOTAL - CEDED TOTAL PAR (10 45.010.249.51)</v>
          </cell>
          <cell r="B14" t="str">
            <v>CAPITALE -ADM.PUBLIQUE (AL00905)</v>
          </cell>
          <cell r="C14" t="str">
            <v>PREMIUMS REINSURANCE CEDED SUBTOTAL - CEDED TOTAL PAR (10 45.010.249.51)</v>
          </cell>
          <cell r="D14">
            <v>896</v>
          </cell>
        </row>
        <row r="15">
          <cell r="A15" t="str">
            <v>CAPITALE-PATRIMOINE (AL00882)PREMIUMS DIRECT SUBTOTAL - DIRECT NON-PARTICIPATING ANNUITY INDIVIDUAL (10 45.010.049.11)</v>
          </cell>
          <cell r="B15" t="str">
            <v>CAPITALE-PATRIMOINE (AL00882)</v>
          </cell>
          <cell r="C15" t="str">
            <v>PREMIUMS DIRECT SUBTOTAL - DIRECT NON-PARTICIPATING ANNUITY INDIVIDUAL (10 45.010.049.11)</v>
          </cell>
          <cell r="D15">
            <v>20695</v>
          </cell>
        </row>
        <row r="16">
          <cell r="A16" t="str">
            <v>CAPITALE-PATRIMOINE (AL00882)PREMIUMS DIRECT SUBTOTAL - DIRECT NON-PARTICIPATING ANNUITY GROUP (10 45.010.049.12)</v>
          </cell>
          <cell r="B16" t="str">
            <v>CAPITALE-PATRIMOINE (AL00882)</v>
          </cell>
          <cell r="C16" t="str">
            <v>PREMIUMS DIRECT SUBTOTAL - DIRECT NON-PARTICIPATING ANNUITY GROUP (10 45.010.049.12)</v>
          </cell>
          <cell r="D16">
            <v>1356</v>
          </cell>
        </row>
        <row r="17">
          <cell r="A17" t="str">
            <v>CAPITALE-PATRIMOINE (AL00882)PREMIUMS DIRECT SUBTOTAL - DIRECT NON-PARTICIPATING TOTAL NON-PAR (10 45.010.049.41)</v>
          </cell>
          <cell r="B17" t="str">
            <v>CAPITALE-PATRIMOINE (AL00882)</v>
          </cell>
          <cell r="C17" t="str">
            <v>PREMIUMS DIRECT SUBTOTAL - DIRECT NON-PARTICIPATING TOTAL NON-PAR (10 45.010.049.41)</v>
          </cell>
          <cell r="D17">
            <v>470948</v>
          </cell>
        </row>
        <row r="18">
          <cell r="A18" t="str">
            <v>CAPITALE-PATRIMOINE (AL00882)PREMIUMS REINSURANCE ASSUMED SUBTOTAL - ASSUMED NON-PARTICIPATING TOTAL NON-PAR (10 45.010.149.41)</v>
          </cell>
          <cell r="B18" t="str">
            <v>CAPITALE-PATRIMOINE (AL00882)</v>
          </cell>
          <cell r="C18" t="str">
            <v>PREMIUMS REINSURANCE ASSUMED SUBTOTAL - ASSUMED NON-PARTICIPATING TOTAL NON-PAR (10 45.010.149.41)</v>
          </cell>
          <cell r="D18">
            <v>838</v>
          </cell>
        </row>
        <row r="19">
          <cell r="A19" t="str">
            <v>CAPITALE-PATRIMOINE (AL00882)PREMIUMS REINSURANCE CEDED SUBTOTAL - CEDED NON-PARTICIPATING ANNUITY INDIVIDUAL (10 45.010.249.11)</v>
          </cell>
          <cell r="B19" t="str">
            <v>CAPITALE-PATRIMOINE (AL00882)</v>
          </cell>
          <cell r="C19" t="str">
            <v>PREMIUMS REINSURANCE CEDED SUBTOTAL - CEDED NON-PARTICIPATING ANNUITY INDIVIDUAL (10 45.010.249.11)</v>
          </cell>
          <cell r="D19">
            <v>76584</v>
          </cell>
        </row>
        <row r="20">
          <cell r="A20" t="str">
            <v>CAPITALE-PATRIMOINE (AL00882)PREMIUMS REINSURANCE CEDED SUBTOTAL - CEDED NON-PARTICIPATING TOTAL NON-PAR (10 45.010.249.41)</v>
          </cell>
          <cell r="B20" t="str">
            <v>CAPITALE-PATRIMOINE (AL00882)</v>
          </cell>
          <cell r="C20" t="str">
            <v>PREMIUMS REINSURANCE CEDED SUBTOTAL - CEDED NON-PARTICIPATING TOTAL NON-PAR (10 45.010.249.41)</v>
          </cell>
          <cell r="D20">
            <v>118043</v>
          </cell>
        </row>
        <row r="21">
          <cell r="A21" t="str">
            <v>DESJARDINS FINANCIÈRE (AL01024)PREMIUMS DIRECT SUBTOTAL - DIRECT NON-PARTICIPATING ANNUITY INDIVIDUAL (10 45.010.049.11)</v>
          </cell>
          <cell r="B21" t="str">
            <v>DESJARDINS FINANCIÈRE (AL01024)</v>
          </cell>
          <cell r="C21" t="str">
            <v>PREMIUMS DIRECT SUBTOTAL - DIRECT NON-PARTICIPATING ANNUITY INDIVIDUAL (10 45.010.049.11)</v>
          </cell>
          <cell r="D21">
            <v>129253</v>
          </cell>
        </row>
        <row r="22">
          <cell r="A22" t="str">
            <v>DESJARDINS FINANCIÈRE (AL01024)PREMIUMS DIRECT SUBTOTAL - DIRECT NON-PARTICIPATING ANNUITY GROUP (10 45.010.049.12)</v>
          </cell>
          <cell r="B22" t="str">
            <v>DESJARDINS FINANCIÈRE (AL01024)</v>
          </cell>
          <cell r="C22" t="str">
            <v>PREMIUMS DIRECT SUBTOTAL - DIRECT NON-PARTICIPATING ANNUITY GROUP (10 45.010.049.12)</v>
          </cell>
          <cell r="D22">
            <v>186488</v>
          </cell>
        </row>
        <row r="23">
          <cell r="A23" t="str">
            <v>DESJARDINS FINANCIÈRE (AL01024)PREMIUMS DIRECT SUBTOTAL - DIRECT NON-PARTICIPATING TOTAL NON-PAR (10 45.010.049.41)</v>
          </cell>
          <cell r="B23" t="str">
            <v>DESJARDINS FINANCIÈRE (AL01024)</v>
          </cell>
          <cell r="C23" t="str">
            <v>PREMIUMS DIRECT SUBTOTAL - DIRECT NON-PARTICIPATING TOTAL NON-PAR (10 45.010.049.41)</v>
          </cell>
          <cell r="D23">
            <v>3182580</v>
          </cell>
        </row>
        <row r="24">
          <cell r="A24" t="str">
            <v>DESJARDINS FINANCIÈRE (AL01024)PREMIUMS DIRECT SUBTOTAL - DIRECT TOTAL PAR (10 45.010.049.51)</v>
          </cell>
          <cell r="B24" t="str">
            <v>DESJARDINS FINANCIÈRE (AL01024)</v>
          </cell>
          <cell r="C24" t="str">
            <v>PREMIUMS DIRECT SUBTOTAL - DIRECT TOTAL PAR (10 45.010.049.51)</v>
          </cell>
          <cell r="D24">
            <v>211893</v>
          </cell>
        </row>
        <row r="25">
          <cell r="A25" t="str">
            <v>DESJARDINS FINANCIÈRE (AL01024)PREMIUMS REINSURANCE ASSUMED SUBTOTAL - ASSUMED NON-PARTICIPATING TOTAL NON-PAR (10 45.010.149.41)</v>
          </cell>
          <cell r="B25" t="str">
            <v>DESJARDINS FINANCIÈRE (AL01024)</v>
          </cell>
          <cell r="C25" t="str">
            <v>PREMIUMS REINSURANCE ASSUMED SUBTOTAL - ASSUMED NON-PARTICIPATING TOTAL NON-PAR (10 45.010.149.41)</v>
          </cell>
          <cell r="D25">
            <v>15950</v>
          </cell>
        </row>
        <row r="26">
          <cell r="A26" t="str">
            <v>DESJARDINS FINANCIÈRE (AL01024)PREMIUMS REINSURANCE ASSUMED SUBTOTAL - ASSUMED TOTAL PAR (10 45.010.149.51)</v>
          </cell>
          <cell r="B26" t="str">
            <v>DESJARDINS FINANCIÈRE (AL01024)</v>
          </cell>
          <cell r="C26" t="str">
            <v>PREMIUMS REINSURANCE ASSUMED SUBTOTAL - ASSUMED TOTAL PAR (10 45.010.149.51)</v>
          </cell>
          <cell r="D26">
            <v>4</v>
          </cell>
        </row>
        <row r="27">
          <cell r="A27" t="str">
            <v>DESJARDINS FINANCIÈRE (AL01024)PREMIUMS REINSURANCE CEDED SUBTOTAL - CEDED NON-PARTICIPATING TOTAL NON-PAR (10 45.010.249.41)</v>
          </cell>
          <cell r="B27" t="str">
            <v>DESJARDINS FINANCIÈRE (AL01024)</v>
          </cell>
          <cell r="C27" t="str">
            <v>PREMIUMS REINSURANCE CEDED SUBTOTAL - CEDED NON-PARTICIPATING TOTAL NON-PAR (10 45.010.249.41)</v>
          </cell>
          <cell r="D27">
            <v>108561</v>
          </cell>
        </row>
        <row r="28">
          <cell r="A28" t="str">
            <v>DESJARDINS FINANCIÈRE (AL01024)PREMIUMS REINSURANCE CEDED SUBTOTAL - CEDED TOTAL PAR (10 45.010.249.51)</v>
          </cell>
          <cell r="B28" t="str">
            <v>DESJARDINS FINANCIÈRE (AL01024)</v>
          </cell>
          <cell r="C28" t="str">
            <v>PREMIUMS REINSURANCE CEDED SUBTOTAL - CEDED TOTAL PAR (10 45.010.249.51)</v>
          </cell>
          <cell r="D28">
            <v>37870</v>
          </cell>
        </row>
        <row r="29">
          <cell r="A29" t="str">
            <v>DESJARDINS FINANCIÈRE (AL01024)PREMIUMS DIRECT SUBTOTAL - DIRECT TOTAL ASIA/OTHER (10 45.020.049.89)</v>
          </cell>
          <cell r="B29" t="str">
            <v>DESJARDINS FINANCIÈRE (AL01024)</v>
          </cell>
          <cell r="C29" t="str">
            <v>PREMIUMS DIRECT SUBTOTAL - DIRECT TOTAL ASIA/OTHER (10 45.020.049.89)</v>
          </cell>
          <cell r="D29">
            <v>7086</v>
          </cell>
        </row>
        <row r="30">
          <cell r="A30" t="str">
            <v>DESJARDINS FINANCIÈRE (AL01024)PREMIUMS REINSURANCE ASSUMED SUBTOTAL - ASSUMED TOTAL ASIA/OTHER (10 45.020.149.89)</v>
          </cell>
          <cell r="B30" t="str">
            <v>DESJARDINS FINANCIÈRE (AL01024)</v>
          </cell>
          <cell r="C30" t="str">
            <v>PREMIUMS REINSURANCE ASSUMED SUBTOTAL - ASSUMED TOTAL ASIA/OTHER (10 45.020.149.89)</v>
          </cell>
          <cell r="D30">
            <v>1908</v>
          </cell>
        </row>
        <row r="31">
          <cell r="A31" t="str">
            <v>DESJARDINS FINANCIÈRE (AL01024)PREMIUMS REINSURANCE CEDED SUBTOTAL - CEDED TOTAL ASIA/OTHER (10 45.020.249.89)</v>
          </cell>
          <cell r="B31" t="str">
            <v>DESJARDINS FINANCIÈRE (AL01024)</v>
          </cell>
          <cell r="C31" t="str">
            <v>PREMIUMS REINSURANCE CEDED SUBTOTAL - CEDED TOTAL ASIA/OTHER (10 45.020.249.89)</v>
          </cell>
          <cell r="D31">
            <v>1464</v>
          </cell>
        </row>
        <row r="32">
          <cell r="A32" t="str">
            <v>EXCELLENCE (AL00679)PREMIUMS DIRECT SUBTOTAL - DIRECT NON-PARTICIPATING TOTAL NON-PAR (10 45.010.049.41)</v>
          </cell>
          <cell r="B32" t="str">
            <v>EXCELLENCE (AL00679)</v>
          </cell>
          <cell r="C32" t="str">
            <v>PREMIUMS DIRECT SUBTOTAL - DIRECT NON-PARTICIPATING TOTAL NON-PAR (10 45.010.049.41)</v>
          </cell>
          <cell r="D32">
            <v>87195</v>
          </cell>
        </row>
        <row r="33">
          <cell r="A33" t="str">
            <v>EXCELLENCE (AL00679)PREMIUMS REINSURANCE ASSUMED SUBTOTAL - ASSUMED NON-PARTICIPATING TOTAL NON-PAR (10 45.010.149.41)</v>
          </cell>
          <cell r="B33" t="str">
            <v>EXCELLENCE (AL00679)</v>
          </cell>
          <cell r="C33" t="str">
            <v>PREMIUMS REINSURANCE ASSUMED SUBTOTAL - ASSUMED NON-PARTICIPATING TOTAL NON-PAR (10 45.010.149.41)</v>
          </cell>
          <cell r="D33">
            <v>5902</v>
          </cell>
        </row>
        <row r="34">
          <cell r="A34" t="str">
            <v>EXCELLENCE (AL00679)PREMIUMS REINSURANCE CEDED SUBTOTAL - CEDED NON-PARTICIPATING TOTAL NON-PAR (10 45.010.249.41)</v>
          </cell>
          <cell r="B34" t="str">
            <v>EXCELLENCE (AL00679)</v>
          </cell>
          <cell r="C34" t="str">
            <v>PREMIUMS REINSURANCE CEDED SUBTOTAL - CEDED NON-PARTICIPATING TOTAL NON-PAR (10 45.010.249.41)</v>
          </cell>
          <cell r="D34">
            <v>40587</v>
          </cell>
        </row>
        <row r="35">
          <cell r="A35" t="str">
            <v>HOSP. CANASSURANCE (AL00572)PREMIUMS DIRECT SUBTOTAL - DIRECT NON-PARTICIPATING TOTAL NON-PAR (10 45.010.049.41)</v>
          </cell>
          <cell r="B35" t="str">
            <v>HOSP. CANASSURANCE (AL00572)</v>
          </cell>
          <cell r="C35" t="str">
            <v>PREMIUMS DIRECT SUBTOTAL - DIRECT NON-PARTICIPATING TOTAL NON-PAR (10 45.010.049.41)</v>
          </cell>
          <cell r="D35">
            <v>181931</v>
          </cell>
        </row>
        <row r="36">
          <cell r="A36" t="str">
            <v>HOSP. CANASSURANCE (AL00572)PREMIUMS REINSURANCE ASSUMED SUBTOTAL - ASSUMED NON-PARTICIPATING TOTAL NON-PAR (10 45.010.149.41)</v>
          </cell>
          <cell r="B36" t="str">
            <v>HOSP. CANASSURANCE (AL00572)</v>
          </cell>
          <cell r="C36" t="str">
            <v>PREMIUMS REINSURANCE ASSUMED SUBTOTAL - ASSUMED NON-PARTICIPATING TOTAL NON-PAR (10 45.010.149.41)</v>
          </cell>
          <cell r="D36">
            <v>185</v>
          </cell>
        </row>
        <row r="37">
          <cell r="A37" t="str">
            <v>HOSP. CANASSURANCE (AL00572)PREMIUMS REINSURANCE CEDED SUBTOTAL - CEDED NON-PARTICIPATING TOTAL NON-PAR (10 45.010.249.41)</v>
          </cell>
          <cell r="B37" t="str">
            <v>HOSP. CANASSURANCE (AL00572)</v>
          </cell>
          <cell r="C37" t="str">
            <v>PREMIUMS REINSURANCE CEDED SUBTOTAL - CEDED NON-PARTICIPATING TOTAL NON-PAR (10 45.010.249.41)</v>
          </cell>
          <cell r="D37">
            <v>11941</v>
          </cell>
        </row>
        <row r="38">
          <cell r="A38" t="str">
            <v>INDUSTRIELLE ALLIANCE PAC (AL00692)PREMIUMS DIRECT SUBTOTAL - DIRECT NON-PARTICIPATING ANNUITY INDIVIDUAL (10 45.010.049.11)</v>
          </cell>
          <cell r="B38" t="str">
            <v>INDUSTRIELLE ALLIANCE PAC (AL00692)</v>
          </cell>
          <cell r="C38" t="str">
            <v>PREMIUMS DIRECT SUBTOTAL - DIRECT NON-PARTICIPATING ANNUITY INDIVIDUAL (10 45.010.049.11)</v>
          </cell>
          <cell r="D38">
            <v>71584</v>
          </cell>
        </row>
        <row r="39">
          <cell r="A39" t="str">
            <v>INDUSTRIELLE ALLIANCE PAC (AL00692)PREMIUMS DIRECT SUBTOTAL - DIRECT NON-PARTICIPATING ANNUITY GROUP (10 45.010.049.12)</v>
          </cell>
          <cell r="B39" t="str">
            <v>INDUSTRIELLE ALLIANCE PAC (AL00692)</v>
          </cell>
          <cell r="C39" t="str">
            <v>PREMIUMS DIRECT SUBTOTAL - DIRECT NON-PARTICIPATING ANNUITY GROUP (10 45.010.049.12)</v>
          </cell>
          <cell r="D39">
            <v>2525</v>
          </cell>
        </row>
        <row r="40">
          <cell r="A40" t="str">
            <v>INDUSTRIELLE ALLIANCE PAC (AL00692)PREMIUMS DIRECT SUBTOTAL - DIRECT NON-PARTICIPATING TOTAL NON-PAR (10 45.010.049.41)</v>
          </cell>
          <cell r="B40" t="str">
            <v>INDUSTRIELLE ALLIANCE PAC (AL00692)</v>
          </cell>
          <cell r="C40" t="str">
            <v>PREMIUMS DIRECT SUBTOTAL - DIRECT NON-PARTICIPATING TOTAL NON-PAR (10 45.010.049.41)</v>
          </cell>
          <cell r="D40">
            <v>674765</v>
          </cell>
        </row>
        <row r="41">
          <cell r="A41" t="str">
            <v>INDUSTRIELLE ALLIANCE PAC (AL00692)PREMIUMS DIRECT SUBTOTAL - DIRECT TOTAL PAR (10 45.010.049.51)</v>
          </cell>
          <cell r="B41" t="str">
            <v>INDUSTRIELLE ALLIANCE PAC (AL00692)</v>
          </cell>
          <cell r="C41" t="str">
            <v>PREMIUMS DIRECT SUBTOTAL - DIRECT TOTAL PAR (10 45.010.049.51)</v>
          </cell>
          <cell r="D41">
            <v>6034</v>
          </cell>
        </row>
        <row r="42">
          <cell r="A42" t="str">
            <v>INDUSTRIELLE ALLIANCE PAC (AL00692)PREMIUMS REINSURANCE CEDED SUBTOTAL - CEDED NON-PARTICIPATING ANNUITY INDIVIDUAL (10 45.010.249.11)</v>
          </cell>
          <cell r="B42" t="str">
            <v>INDUSTRIELLE ALLIANCE PAC (AL00692)</v>
          </cell>
          <cell r="C42" t="str">
            <v>PREMIUMS REINSURANCE CEDED SUBTOTAL - CEDED NON-PARTICIPATING ANNUITY INDIVIDUAL (10 45.010.249.11)</v>
          </cell>
          <cell r="D42">
            <v>13157</v>
          </cell>
        </row>
        <row r="43">
          <cell r="A43" t="str">
            <v>INDUSTRIELLE ALLIANCE PAC (AL00692)PREMIUMS REINSURANCE CEDED SUBTOTAL - CEDED NON-PARTICIPATING ANNUITY GROUP (10 45.010.249.12)</v>
          </cell>
          <cell r="B43" t="str">
            <v>INDUSTRIELLE ALLIANCE PAC (AL00692)</v>
          </cell>
          <cell r="C43" t="str">
            <v>PREMIUMS REINSURANCE CEDED SUBTOTAL - CEDED NON-PARTICIPATING ANNUITY GROUP (10 45.010.249.12)</v>
          </cell>
          <cell r="D43">
            <v>670</v>
          </cell>
        </row>
        <row r="44">
          <cell r="A44" t="str">
            <v>INDUSTRIELLE ALLIANCE PAC (AL00692)PREMIUMS REINSURANCE CEDED SUBTOTAL - CEDED NON-PARTICIPATING TOTAL NON-PAR (10 45.010.249.41)</v>
          </cell>
          <cell r="B44" t="str">
            <v>INDUSTRIELLE ALLIANCE PAC (AL00692)</v>
          </cell>
          <cell r="C44" t="str">
            <v>PREMIUMS REINSURANCE CEDED SUBTOTAL - CEDED NON-PARTICIPATING TOTAL NON-PAR (10 45.010.249.41)</v>
          </cell>
          <cell r="D44">
            <v>84165</v>
          </cell>
        </row>
        <row r="45">
          <cell r="A45" t="str">
            <v>INDUSTRIELLE ALLIANCE PAC (AL00692)PREMIUMS REINSURANCE CEDED SUBTOTAL - CEDED TOTAL PAR (10 45.010.249.51)</v>
          </cell>
          <cell r="B45" t="str">
            <v>INDUSTRIELLE ALLIANCE PAC (AL00692)</v>
          </cell>
          <cell r="C45" t="str">
            <v>PREMIUMS REINSURANCE CEDED SUBTOTAL - CEDED TOTAL PAR (10 45.010.249.51)</v>
          </cell>
          <cell r="D45">
            <v>567</v>
          </cell>
        </row>
        <row r="46">
          <cell r="A46" t="str">
            <v>INDUSTRIELLE ALLIANCE PAC (AL00692)PREMIUMS DIRECT SUBTOTAL - DIRECT U.S.A. NON-PARTICIPATING ANNUITY INDIVIDUAL (10 45.020.049.11)</v>
          </cell>
          <cell r="B46" t="str">
            <v>INDUSTRIELLE ALLIANCE PAC (AL00692)</v>
          </cell>
          <cell r="C46" t="str">
            <v>PREMIUMS DIRECT SUBTOTAL - DIRECT U.S.A. NON-PARTICIPATING ANNUITY INDIVIDUAL (10 45.020.049.11)</v>
          </cell>
          <cell r="D46">
            <v>78899</v>
          </cell>
        </row>
        <row r="47">
          <cell r="A47" t="str">
            <v>INDUSTRIELLE ALLIANCE PAC (AL00692)PREMIUMS DIRECT SUBTOTAL - DIRECT U.S.A. NON-PARTICIPATING TOTAL NON-PAR (10 45.020.049.41)</v>
          </cell>
          <cell r="B47" t="str">
            <v>INDUSTRIELLE ALLIANCE PAC (AL00692)</v>
          </cell>
          <cell r="C47" t="str">
            <v>PREMIUMS DIRECT SUBTOTAL - DIRECT U.S.A. NON-PARTICIPATING TOTAL NON-PAR (10 45.020.049.41)</v>
          </cell>
          <cell r="D47">
            <v>89562</v>
          </cell>
        </row>
        <row r="48">
          <cell r="A48" t="str">
            <v>INDUSTRIELLE ALLIANCE PAC (AL00692)PREMIUMS DIRECT SUBTOTAL - DIRECT TOTAL U.S.A. (10 45.020.049.76)</v>
          </cell>
          <cell r="B48" t="str">
            <v>INDUSTRIELLE ALLIANCE PAC (AL00692)</v>
          </cell>
          <cell r="C48" t="str">
            <v>PREMIUMS DIRECT SUBTOTAL - DIRECT TOTAL U.S.A. (10 45.020.049.76)</v>
          </cell>
          <cell r="D48">
            <v>89562</v>
          </cell>
        </row>
        <row r="49">
          <cell r="A49" t="str">
            <v>INDUSTRIELLE ALLIANCE PAC (AL00692)PREMIUMS REINSURANCE CEDED SUBTOTAL - CEDED U.S.A. NON-PARTICIPATING TOTAL NON-PAR (10 45.020.249.41)</v>
          </cell>
          <cell r="B49" t="str">
            <v>INDUSTRIELLE ALLIANCE PAC (AL00692)</v>
          </cell>
          <cell r="C49" t="str">
            <v>PREMIUMS REINSURANCE CEDED SUBTOTAL - CEDED U.S.A. NON-PARTICIPATING TOTAL NON-PAR (10 45.020.249.41)</v>
          </cell>
          <cell r="D49">
            <v>1651</v>
          </cell>
        </row>
        <row r="50">
          <cell r="A50" t="str">
            <v>INDUSTRIELLE ALLIANCE PAC (AL00692)PREMIUMS REINSURANCE CEDED SUBTOTAL - CEDED TOTAL U.S.A. (10 45.020.249.76)</v>
          </cell>
          <cell r="B50" t="str">
            <v>INDUSTRIELLE ALLIANCE PAC (AL00692)</v>
          </cell>
          <cell r="C50" t="str">
            <v>PREMIUMS REINSURANCE CEDED SUBTOTAL - CEDED TOTAL U.S.A. (10 45.020.249.76)</v>
          </cell>
          <cell r="D50">
            <v>1651</v>
          </cell>
        </row>
        <row r="51">
          <cell r="A51" t="str">
            <v>INDUSTRIELLE ALLIANCE-VIE (AL00943)PREMIUMS DIRECT SUBTOTAL - DIRECT NON-PARTICIPATING ANNUITY INDIVIDUAL (10 45.010.049.11)</v>
          </cell>
          <cell r="B51" t="str">
            <v>INDUSTRIELLE ALLIANCE-VIE (AL00943)</v>
          </cell>
          <cell r="C51" t="str">
            <v>PREMIUMS DIRECT SUBTOTAL - DIRECT NON-PARTICIPATING ANNUITY INDIVIDUAL (10 45.010.049.11)</v>
          </cell>
          <cell r="D51">
            <v>366168</v>
          </cell>
        </row>
        <row r="52">
          <cell r="A52" t="str">
            <v>INDUSTRIELLE ALLIANCE-VIE (AL00943)PREMIUMS DIRECT SUBTOTAL - DIRECT NON-PARTICIPATING ANNUITY GROUP (10 45.010.049.12)</v>
          </cell>
          <cell r="B52" t="str">
            <v>INDUSTRIELLE ALLIANCE-VIE (AL00943)</v>
          </cell>
          <cell r="C52" t="str">
            <v>PREMIUMS DIRECT SUBTOTAL - DIRECT NON-PARTICIPATING ANNUITY GROUP (10 45.010.049.12)</v>
          </cell>
          <cell r="D52">
            <v>577642</v>
          </cell>
        </row>
        <row r="53">
          <cell r="A53" t="str">
            <v>INDUSTRIELLE ALLIANCE-VIE (AL00943)PREMIUMS DIRECT SUBTOTAL - DIRECT NON-PARTICIPATING TOTAL NON-PAR (10 45.010.049.41)</v>
          </cell>
          <cell r="B53" t="str">
            <v>INDUSTRIELLE ALLIANCE-VIE (AL00943)</v>
          </cell>
          <cell r="C53" t="str">
            <v>PREMIUMS DIRECT SUBTOTAL - DIRECT NON-PARTICIPATING TOTAL NON-PAR (10 45.010.049.41)</v>
          </cell>
          <cell r="D53">
            <v>3298114</v>
          </cell>
        </row>
        <row r="54">
          <cell r="A54" t="str">
            <v>INDUSTRIELLE ALLIANCE-VIE (AL00943)PREMIUMS DIRECT SUBTOTAL - DIRECT TOTAL PAR (10 45.010.049.51)</v>
          </cell>
          <cell r="B54" t="str">
            <v>INDUSTRIELLE ALLIANCE-VIE (AL00943)</v>
          </cell>
          <cell r="C54" t="str">
            <v>PREMIUMS DIRECT SUBTOTAL - DIRECT TOTAL PAR (10 45.010.049.51)</v>
          </cell>
          <cell r="D54">
            <v>183597</v>
          </cell>
        </row>
        <row r="55">
          <cell r="A55" t="str">
            <v>INDUSTRIELLE ALLIANCE-VIE (AL00943)PREMIUMS REINSURANCE ASSUMED SUBTOTAL - ASSUMED NON-PARTICIPATING TOTAL NON-PAR (10 45.010.149.41)</v>
          </cell>
          <cell r="B55" t="str">
            <v>INDUSTRIELLE ALLIANCE-VIE (AL00943)</v>
          </cell>
          <cell r="C55" t="str">
            <v>PREMIUMS REINSURANCE ASSUMED SUBTOTAL - ASSUMED NON-PARTICIPATING TOTAL NON-PAR (10 45.010.149.41)</v>
          </cell>
          <cell r="D55">
            <v>134</v>
          </cell>
        </row>
        <row r="56">
          <cell r="A56" t="str">
            <v>INDUSTRIELLE ALLIANCE-VIE (AL00943)PREMIUMS REINSURANCE CEDED SUBTOTAL - CEDED NON-PARTICIPATING ANNUITY GROUP (10 45.010.249.12)</v>
          </cell>
          <cell r="B56" t="str">
            <v>INDUSTRIELLE ALLIANCE-VIE (AL00943)</v>
          </cell>
          <cell r="C56" t="str">
            <v>PREMIUMS REINSURANCE CEDED SUBTOTAL - CEDED NON-PARTICIPATING ANNUITY GROUP (10 45.010.249.12)</v>
          </cell>
          <cell r="D56">
            <v>20115</v>
          </cell>
        </row>
        <row r="57">
          <cell r="A57" t="str">
            <v>INDUSTRIELLE ALLIANCE-VIE (AL00943)PREMIUMS REINSURANCE CEDED SUBTOTAL - CEDED NON-PARTICIPATING TOTAL NON-PAR (10 45.010.249.41)</v>
          </cell>
          <cell r="B57" t="str">
            <v>INDUSTRIELLE ALLIANCE-VIE (AL00943)</v>
          </cell>
          <cell r="C57" t="str">
            <v>PREMIUMS REINSURANCE CEDED SUBTOTAL - CEDED NON-PARTICIPATING TOTAL NON-PAR (10 45.010.249.41)</v>
          </cell>
          <cell r="D57">
            <v>296304</v>
          </cell>
        </row>
        <row r="58">
          <cell r="A58" t="str">
            <v>INDUSTRIELLE ALLIANCE-VIE (AL00943)PREMIUMS REINSURANCE CEDED SUBTOTAL - CEDED TOTAL PAR (10 45.010.249.51)</v>
          </cell>
          <cell r="B58" t="str">
            <v>INDUSTRIELLE ALLIANCE-VIE (AL00943)</v>
          </cell>
          <cell r="C58" t="str">
            <v>PREMIUMS REINSURANCE CEDED SUBTOTAL - CEDED TOTAL PAR (10 45.010.249.51)</v>
          </cell>
          <cell r="D58">
            <v>10263</v>
          </cell>
        </row>
        <row r="59">
          <cell r="A59" t="str">
            <v>INDUSTRIELLE ALLIANCE-VIE (AL00943)PREMIUMS DIRECT SUBTOTAL - DIRECT U.S.A. NON-PARTICIPATING ANNUITY INDIVIDUAL (10 45.020.049.11)</v>
          </cell>
          <cell r="B59" t="str">
            <v>INDUSTRIELLE ALLIANCE-VIE (AL00943)</v>
          </cell>
          <cell r="C59" t="str">
            <v>PREMIUMS DIRECT SUBTOTAL - DIRECT U.S.A. NON-PARTICIPATING ANNUITY INDIVIDUAL (10 45.020.049.11)</v>
          </cell>
          <cell r="D59">
            <v>88115</v>
          </cell>
        </row>
        <row r="60">
          <cell r="A60" t="str">
            <v>INDUSTRIELLE ALLIANCE-VIE (AL00943)PREMIUMS DIRECT SUBTOTAL - DIRECT U.S.A. NON-PARTICIPATING TOTAL NON-PAR (10 45.020.049.41)</v>
          </cell>
          <cell r="B60" t="str">
            <v>INDUSTRIELLE ALLIANCE-VIE (AL00943)</v>
          </cell>
          <cell r="C60" t="str">
            <v>PREMIUMS DIRECT SUBTOTAL - DIRECT U.S.A. NON-PARTICIPATING TOTAL NON-PAR (10 45.020.049.41)</v>
          </cell>
          <cell r="D60">
            <v>222470</v>
          </cell>
        </row>
        <row r="61">
          <cell r="A61" t="str">
            <v>INDUSTRIELLE ALLIANCE-VIE (AL00943)PREMIUMS DIRECT SUBTOTAL - DIRECT TOTAL U.S.A. (10 45.020.049.76)</v>
          </cell>
          <cell r="B61" t="str">
            <v>INDUSTRIELLE ALLIANCE-VIE (AL00943)</v>
          </cell>
          <cell r="C61" t="str">
            <v>PREMIUMS DIRECT SUBTOTAL - DIRECT TOTAL U.S.A. (10 45.020.049.76)</v>
          </cell>
          <cell r="D61">
            <v>222470</v>
          </cell>
        </row>
        <row r="62">
          <cell r="A62" t="str">
            <v>INDUSTRIELLE ALLIANCE-VIE (AL00943)PREMIUMS REINSURANCE ASSUMED SUBTOTAL - ASSUMED U.S.A. NON-PARTICIPATING TOTAL NON-PAR (10 45.020.149.41)</v>
          </cell>
          <cell r="B62" t="str">
            <v>INDUSTRIELLE ALLIANCE-VIE (AL00943)</v>
          </cell>
          <cell r="C62" t="str">
            <v>PREMIUMS REINSURANCE ASSUMED SUBTOTAL - ASSUMED U.S.A. NON-PARTICIPATING TOTAL NON-PAR (10 45.020.149.41)</v>
          </cell>
          <cell r="D62">
            <v>4250</v>
          </cell>
        </row>
        <row r="63">
          <cell r="A63" t="str">
            <v>INDUSTRIELLE ALLIANCE-VIE (AL00943)PREMIUMS REINSURANCE ASSUMED SUBTOTAL - ASSUMED TOTAL U.S.A. (10 45.020.149.76)</v>
          </cell>
          <cell r="B63" t="str">
            <v>INDUSTRIELLE ALLIANCE-VIE (AL00943)</v>
          </cell>
          <cell r="C63" t="str">
            <v>PREMIUMS REINSURANCE ASSUMED SUBTOTAL - ASSUMED TOTAL U.S.A. (10 45.020.149.76)</v>
          </cell>
          <cell r="D63">
            <v>4250</v>
          </cell>
        </row>
        <row r="64">
          <cell r="A64" t="str">
            <v>INDUSTRIELLE ALLIANCE-VIE (AL00943)PREMIUMS REINSURANCE CEDED SUBTOTAL - CEDED U.S.A. NON-PARTICIPATING TOTAL NON-PAR (10 45.020.249.41)</v>
          </cell>
          <cell r="B64" t="str">
            <v>INDUSTRIELLE ALLIANCE-VIE (AL00943)</v>
          </cell>
          <cell r="C64" t="str">
            <v>PREMIUMS REINSURANCE CEDED SUBTOTAL - CEDED U.S.A. NON-PARTICIPATING TOTAL NON-PAR (10 45.020.249.41)</v>
          </cell>
          <cell r="D64">
            <v>4283</v>
          </cell>
        </row>
        <row r="65">
          <cell r="A65" t="str">
            <v>INDUSTRIELLE ALLIANCE-VIE (AL00943)PREMIUMS REINSURANCE CEDED SUBTOTAL - CEDED TOTAL U.S.A. (10 45.020.249.76)</v>
          </cell>
          <cell r="B65" t="str">
            <v>INDUSTRIELLE ALLIANCE-VIE (AL00943)</v>
          </cell>
          <cell r="C65" t="str">
            <v>PREMIUMS REINSURANCE CEDED SUBTOTAL - CEDED TOTAL U.S.A. (10 45.020.249.76)</v>
          </cell>
          <cell r="D65">
            <v>4283</v>
          </cell>
        </row>
        <row r="66">
          <cell r="A66" t="str">
            <v>L'UNION-VIE (AL01100)PREMIUMS DIRECT SUBTOTAL - DIRECT NON-PARTICIPATING ANNUITY INDIVIDUAL (10 45.010.049.11)</v>
          </cell>
          <cell r="B66" t="str">
            <v>L'UNION-VIE (AL01100)</v>
          </cell>
          <cell r="C66" t="str">
            <v>PREMIUMS DIRECT SUBTOTAL - DIRECT NON-PARTICIPATING ANNUITY INDIVIDUAL (10 45.010.049.11)</v>
          </cell>
          <cell r="D66">
            <v>12939</v>
          </cell>
        </row>
        <row r="67">
          <cell r="A67" t="str">
            <v>L'UNION-VIE (AL01100)PREMIUMS DIRECT SUBTOTAL - DIRECT NON-PARTICIPATING TOTAL NON-PAR (10 45.010.049.41)</v>
          </cell>
          <cell r="B67" t="str">
            <v>L'UNION-VIE (AL01100)</v>
          </cell>
          <cell r="C67" t="str">
            <v>PREMIUMS DIRECT SUBTOTAL - DIRECT NON-PARTICIPATING TOTAL NON-PAR (10 45.010.049.41)</v>
          </cell>
          <cell r="D67">
            <v>104725</v>
          </cell>
        </row>
        <row r="68">
          <cell r="A68" t="str">
            <v>L'UNION-VIE (AL01100)PREMIUMS DIRECT SUBTOTAL - DIRECT TOTAL PAR (10 45.010.049.51)</v>
          </cell>
          <cell r="B68" t="str">
            <v>L'UNION-VIE (AL01100)</v>
          </cell>
          <cell r="C68" t="str">
            <v>PREMIUMS DIRECT SUBTOTAL - DIRECT TOTAL PAR (10 45.010.049.51)</v>
          </cell>
          <cell r="D68">
            <v>10376</v>
          </cell>
        </row>
        <row r="69">
          <cell r="A69" t="str">
            <v>L'UNION-VIE (AL01100)PREMIUMS REINSURANCE CEDED SUBTOTAL - CEDED NON-PARTICIPATING TOTAL NON-PAR (10 45.010.249.41)</v>
          </cell>
          <cell r="B69" t="str">
            <v>L'UNION-VIE (AL01100)</v>
          </cell>
          <cell r="C69" t="str">
            <v>PREMIUMS REINSURANCE CEDED SUBTOTAL - CEDED NON-PARTICIPATING TOTAL NON-PAR (10 45.010.249.41)</v>
          </cell>
          <cell r="D69">
            <v>31056</v>
          </cell>
        </row>
        <row r="70">
          <cell r="A70" t="str">
            <v>L'UNION-VIE (AL01100)PREMIUMS REINSURANCE CEDED SUBTOTAL - CEDED TOTAL PAR (10 45.010.249.51)</v>
          </cell>
          <cell r="B70" t="str">
            <v>L'UNION-VIE (AL01100)</v>
          </cell>
          <cell r="C70" t="str">
            <v>PREMIUMS REINSURANCE CEDED SUBTOTAL - CEDED TOTAL PAR (10 45.010.249.51)</v>
          </cell>
          <cell r="D70">
            <v>5054</v>
          </cell>
        </row>
        <row r="71">
          <cell r="A71" t="str">
            <v>OPTIMUM RÉASSURANCE (AL00652)PREMIUMS REINSURANCE ASSUMED SUBTOTAL - ASSUMED NON-PARTICIPATING TOTAL NON-PAR (10 45.010.149.41)</v>
          </cell>
          <cell r="B71" t="str">
            <v>OPTIMUM RÉASSURANCE (AL00652)</v>
          </cell>
          <cell r="C71" t="str">
            <v>PREMIUMS REINSURANCE ASSUMED SUBTOTAL - ASSUMED NON-PARTICIPATING TOTAL NON-PAR (10 45.010.149.41)</v>
          </cell>
          <cell r="D71">
            <v>162106</v>
          </cell>
        </row>
        <row r="72">
          <cell r="A72" t="str">
            <v>OPTIMUM RÉASSURANCE (AL00652)PREMIUMS REINSURANCE CEDED SUBTOTAL - CEDED NON-PARTICIPATING TOTAL NON-PAR (10 45.010.249.41)</v>
          </cell>
          <cell r="B72" t="str">
            <v>OPTIMUM RÉASSURANCE (AL00652)</v>
          </cell>
          <cell r="C72" t="str">
            <v>PREMIUMS REINSURANCE CEDED SUBTOTAL - CEDED NON-PARTICIPATING TOTAL NON-PAR (10 45.010.249.41)</v>
          </cell>
          <cell r="D72">
            <v>118111</v>
          </cell>
        </row>
        <row r="73">
          <cell r="A73" t="str">
            <v>OPTIMUM RÉASSURANCE (AL00652)PREMIUMS REINSURANCE ASSUMED SUBTOTAL - ASSUMED TOTAL ASIA/OTHER (10 45.020.149.89)</v>
          </cell>
          <cell r="B73" t="str">
            <v>OPTIMUM RÉASSURANCE (AL00652)</v>
          </cell>
          <cell r="C73" t="str">
            <v>PREMIUMS REINSURANCE ASSUMED SUBTOTAL - ASSUMED TOTAL ASIA/OTHER (10 45.020.149.89)</v>
          </cell>
          <cell r="D73">
            <v>22696</v>
          </cell>
        </row>
        <row r="74">
          <cell r="A74" t="str">
            <v>OPTIMUM RÉASSURANCE (AL00652)PREMIUMS REINSURANCE CEDED SUBTOTAL - CEDED TOTAL ASIA/OTHER (10 45.020.249.89)</v>
          </cell>
          <cell r="B74" t="str">
            <v>OPTIMUM RÉASSURANCE (AL00652)</v>
          </cell>
          <cell r="C74" t="str">
            <v>PREMIUMS REINSURANCE CEDED SUBTOTAL - CEDED TOTAL ASIA/OTHER (10 45.020.249.89)</v>
          </cell>
          <cell r="D74">
            <v>15464</v>
          </cell>
        </row>
        <row r="75">
          <cell r="A75" t="str">
            <v>PROMUTUEL VIE (AL00879)PREMIUMS DIRECT SUBTOTAL - DIRECT NON-PARTICIPATING TOTAL NON-PAR (10 45.010.049.41)</v>
          </cell>
          <cell r="B75" t="str">
            <v>PROMUTUEL VIE (AL00879)</v>
          </cell>
          <cell r="C75" t="str">
            <v>PREMIUMS DIRECT SUBTOTAL - DIRECT NON-PARTICIPATING TOTAL NON-PAR (10 45.010.049.41)</v>
          </cell>
          <cell r="D75">
            <v>3437</v>
          </cell>
        </row>
        <row r="76">
          <cell r="A76" t="str">
            <v>PROMUTUEL VIE (AL00879)PREMIUMS REINSURANCE CEDED SUBTOTAL - CEDED NON-PARTICIPATING TOTAL NON-PAR (10 45.010.249.41)</v>
          </cell>
          <cell r="B76" t="str">
            <v>PROMUTUEL VIE (AL00879)</v>
          </cell>
          <cell r="C76" t="str">
            <v>PREMIUMS REINSURANCE CEDED SUBTOTAL - CEDED NON-PARTICIPATING TOTAL NON-PAR (10 45.010.249.41)</v>
          </cell>
          <cell r="D76">
            <v>568</v>
          </cell>
        </row>
        <row r="77">
          <cell r="A77" t="str">
            <v>SHERBROOKE VIE (AL00978)PREMIUMS DIRECT SUBTOTAL - DIRECT NON-PARTICIPATING TOTAL NON-PAR (10 45.010.049.41)</v>
          </cell>
          <cell r="B77" t="str">
            <v>SHERBROOKE VIE (AL00978)</v>
          </cell>
          <cell r="C77" t="str">
            <v>PREMIUMS DIRECT SUBTOTAL - DIRECT NON-PARTICIPATING TOTAL NON-PAR (10 45.010.049.41)</v>
          </cell>
          <cell r="D77">
            <v>681</v>
          </cell>
        </row>
        <row r="78">
          <cell r="A78" t="str">
            <v>SHERBROOKE VIE (AL00978)PREMIUMS REINSURANCE CEDED SUBTOTAL - CEDED NON-PARTICIPATING TOTAL NON-PAR (10 45.010.249.41)</v>
          </cell>
          <cell r="B78" t="str">
            <v>SHERBROOKE VIE (AL00978)</v>
          </cell>
          <cell r="C78" t="str">
            <v>PREMIUMS REINSURANCE CEDED SUBTOTAL - CEDED NON-PARTICIPATING TOTAL NON-PAR (10 45.010.249.41)</v>
          </cell>
          <cell r="D78">
            <v>19</v>
          </cell>
        </row>
        <row r="79">
          <cell r="A79" t="str">
            <v>SSQ - VIE (AL00902)PREMIUMS DIRECT SUBTOTAL - DIRECT NON-PARTICIPATING ANNUITY INDIVIDUAL (10 45.010.049.11)</v>
          </cell>
          <cell r="B79" t="str">
            <v>SSQ - VIE (AL00902)</v>
          </cell>
          <cell r="C79" t="str">
            <v>PREMIUMS DIRECT SUBTOTAL - DIRECT NON-PARTICIPATING ANNUITY INDIVIDUAL (10 45.010.049.11)</v>
          </cell>
          <cell r="D79">
            <v>43555</v>
          </cell>
        </row>
        <row r="80">
          <cell r="A80" t="str">
            <v>SSQ - VIE (AL00902)PREMIUMS DIRECT SUBTOTAL - DIRECT NON-PARTICIPATING ANNUITY GROUP (10 45.010.049.12)</v>
          </cell>
          <cell r="B80" t="str">
            <v>SSQ - VIE (AL00902)</v>
          </cell>
          <cell r="C80" t="str">
            <v>PREMIUMS DIRECT SUBTOTAL - DIRECT NON-PARTICIPATING ANNUITY GROUP (10 45.010.049.12)</v>
          </cell>
          <cell r="D80">
            <v>12558</v>
          </cell>
        </row>
        <row r="81">
          <cell r="A81" t="str">
            <v>SSQ - VIE (AL00902)PREMIUMS DIRECT SUBTOTAL - DIRECT NON-PARTICIPATING TOTAL NON-PAR (10 45.010.049.41)</v>
          </cell>
          <cell r="B81" t="str">
            <v>SSQ - VIE (AL00902)</v>
          </cell>
          <cell r="C81" t="str">
            <v>PREMIUMS DIRECT SUBTOTAL - DIRECT NON-PARTICIPATING TOTAL NON-PAR (10 45.010.049.41)</v>
          </cell>
          <cell r="D81">
            <v>1327628</v>
          </cell>
        </row>
        <row r="82">
          <cell r="A82" t="str">
            <v>SSQ - VIE (AL00902)PREMIUMS REINSURANCE ASSUMED SUBTOTAL - ASSUMED NON-PARTICIPATING TOTAL NON-PAR (10 45.010.149.41)</v>
          </cell>
          <cell r="B82" t="str">
            <v>SSQ - VIE (AL00902)</v>
          </cell>
          <cell r="C82" t="str">
            <v>PREMIUMS REINSURANCE ASSUMED SUBTOTAL - ASSUMED NON-PARTICIPATING TOTAL NON-PAR (10 45.010.149.41)</v>
          </cell>
          <cell r="D82">
            <v>972</v>
          </cell>
        </row>
        <row r="83">
          <cell r="A83" t="str">
            <v>SSQ - VIE (AL00902)PREMIUMS REINSURANCE CEDED SUBTOTAL - CEDED NON-PARTICIPATING ANNUITY INDIVIDUAL (10 45.010.249.11)</v>
          </cell>
          <cell r="B83" t="str">
            <v>SSQ - VIE (AL00902)</v>
          </cell>
          <cell r="C83" t="str">
            <v>PREMIUMS REINSURANCE CEDED SUBTOTAL - CEDED NON-PARTICIPATING ANNUITY INDIVIDUAL (10 45.010.249.11)</v>
          </cell>
          <cell r="D83">
            <v>59</v>
          </cell>
        </row>
        <row r="84">
          <cell r="A84" t="str">
            <v>SSQ - VIE (AL00902)PREMIUMS REINSURANCE CEDED SUBTOTAL - CEDED NON-PARTICIPATING TOTAL NON-PAR (10 45.010.249.41)</v>
          </cell>
          <cell r="B84" t="str">
            <v>SSQ - VIE (AL00902)</v>
          </cell>
          <cell r="C84" t="str">
            <v>PREMIUMS REINSURANCE CEDED SUBTOTAL - CEDED NON-PARTICIPATING TOTAL NON-PAR (10 45.010.249.41)</v>
          </cell>
          <cell r="D84">
            <v>276260</v>
          </cell>
        </row>
        <row r="85">
          <cell r="A85" t="str">
            <v>SSQ, SOCIÉTÉ D'ASSURANCE (AL01115)PREMIUMS DIRECT SUBTOTAL - DIRECT NON-PARTICIPATING TOTAL NON-PAR (10 45.010.049.41)</v>
          </cell>
          <cell r="B85" t="str">
            <v>SSQ, SOCIÉTÉ D'ASSURANCE (AL01115)</v>
          </cell>
          <cell r="C85" t="str">
            <v>PREMIUMS DIRECT SUBTOTAL - DIRECT NON-PARTICIPATING TOTAL NON-PAR (10 45.010.049.41)</v>
          </cell>
          <cell r="D85">
            <v>150548</v>
          </cell>
        </row>
        <row r="86">
          <cell r="A86" t="str">
            <v>SSQ, SOCIÉTÉ D'ASSURANCE (AL01115)PREMIUMS REINSURANCE CEDED SUBTOTAL - CEDED NON-PARTICIPATING TOTAL NON-PAR (10 45.010.249.41)</v>
          </cell>
          <cell r="B86" t="str">
            <v>SSQ, SOCIÉTÉ D'ASSURANCE (AL01115)</v>
          </cell>
          <cell r="C86" t="str">
            <v>PREMIUMS REINSURANCE CEDED SUBTOTAL - CEDED NON-PARTICIPATING TOTAL NON-PAR (10 45.010.249.41)</v>
          </cell>
          <cell r="D86">
            <v>39538</v>
          </cell>
        </row>
        <row r="87">
          <cell r="A87" t="str">
            <v>SURVIVANCE (AL00541)PREMIUMS DIRECT SUBTOTAL - DIRECT NON-PARTICIPATING ANNUITY INDIVIDUAL (10 45.010.049.11)</v>
          </cell>
          <cell r="B87" t="str">
            <v>SURVIVANCE (AL00541)</v>
          </cell>
          <cell r="C87" t="str">
            <v>PREMIUMS DIRECT SUBTOTAL - DIRECT NON-PARTICIPATING ANNUITY INDIVIDUAL (10 45.010.049.11)</v>
          </cell>
          <cell r="D87">
            <v>79</v>
          </cell>
        </row>
        <row r="88">
          <cell r="A88" t="str">
            <v>SURVIVANCE (AL00541)PREMIUMS DIRECT SUBTOTAL - DIRECT NON-PARTICIPATING TOTAL NON-PAR (10 45.010.049.41)</v>
          </cell>
          <cell r="B88" t="str">
            <v>SURVIVANCE (AL00541)</v>
          </cell>
          <cell r="C88" t="str">
            <v>PREMIUMS DIRECT SUBTOTAL - DIRECT NON-PARTICIPATING TOTAL NON-PAR (10 45.010.049.41)</v>
          </cell>
          <cell r="D88">
            <v>82302</v>
          </cell>
        </row>
        <row r="89">
          <cell r="A89" t="str">
            <v>SURVIVANCE (AL00541)PREMIUMS DIRECT SUBTOTAL - DIRECT TOTAL PAR (10 45.010.049.51)</v>
          </cell>
          <cell r="B89" t="str">
            <v>SURVIVANCE (AL00541)</v>
          </cell>
          <cell r="C89" t="str">
            <v>PREMIUMS DIRECT SUBTOTAL - DIRECT TOTAL PAR (10 45.010.049.51)</v>
          </cell>
          <cell r="D89">
            <v>3140</v>
          </cell>
        </row>
        <row r="90">
          <cell r="A90" t="str">
            <v>SURVIVANCE (AL00541)PREMIUMS REINSURANCE CEDED SUBTOTAL - CEDED NON-PARTICIPATING TOTAL NON-PAR (10 45.010.249.41)</v>
          </cell>
          <cell r="B90" t="str">
            <v>SURVIVANCE (AL00541)</v>
          </cell>
          <cell r="C90" t="str">
            <v>PREMIUMS REINSURANCE CEDED SUBTOTAL - CEDED NON-PARTICIPATING TOTAL NON-PAR (10 45.010.249.41)</v>
          </cell>
          <cell r="D90">
            <v>19206</v>
          </cell>
        </row>
        <row r="91">
          <cell r="A91" t="str">
            <v>SURVIVANCE (AL00541)PREMIUMS REINSURANCE CEDED SUBTOTAL - CEDED TOTAL PAR (10 45.010.249.51)</v>
          </cell>
          <cell r="B91" t="str">
            <v>SURVIVANCE (AL00541)</v>
          </cell>
          <cell r="C91" t="str">
            <v>PREMIUMS REINSURANCE CEDED SUBTOTAL - CEDED TOTAL PAR (10 45.010.249.51)</v>
          </cell>
          <cell r="D91">
            <v>198</v>
          </cell>
        </row>
        <row r="92">
          <cell r="A92" t="str">
            <v>SURVIVANCE-VOYAGE (AL00959)PREMIUMS REINSURANCE ASSUMED SUBTOTAL - ASSUMED NON-PARTICIPATING TOTAL NON-PAR (10 45.010.149.41)</v>
          </cell>
          <cell r="B92" t="str">
            <v>SURVIVANCE-VOYAGE (AL00959)</v>
          </cell>
          <cell r="C92" t="str">
            <v>PREMIUMS REINSURANCE ASSUMED SUBTOTAL - ASSUMED NON-PARTICIPATING TOTAL NON-PAR (10 45.010.149.41)</v>
          </cell>
          <cell r="D92">
            <v>9853</v>
          </cell>
        </row>
        <row r="93">
          <cell r="A93" t="str">
            <v>SURVIVANCE-VOYAGE (AL00959)PREMIUMS REINSURANCE CEDED SUBTOTAL - CEDED NON-PARTICIPATING TOTAL NON-PAR (10 45.010.249.41)</v>
          </cell>
          <cell r="B93" t="str">
            <v>SURVIVANCE-VOYAGE (AL00959)</v>
          </cell>
          <cell r="C93" t="str">
            <v>PREMIUMS REINSURANCE CEDED SUBTOTAL - CEDED NON-PARTICIPATING TOTAL NON-PAR (10 45.010.249.41)</v>
          </cell>
          <cell r="D93">
            <v>227</v>
          </cell>
        </row>
      </sheetData>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ad-Me"/>
      <sheetName val="FT15.Index"/>
      <sheetName val="FT15.Participant"/>
      <sheetName val="Baseline"/>
      <sheetName val="BCR"/>
      <sheetName val="BCR.Balance sheet"/>
      <sheetName val="BCR.Capital resources"/>
      <sheetName val="FT15.Financial Instruments"/>
      <sheetName val="FT15.Non-Paid-Up Cap Resources"/>
      <sheetName val="HLA - Main G-SII template"/>
      <sheetName val="HLA - Suppl questions (1|2)"/>
      <sheetName val="HLA - Suppl questions (2|2)"/>
      <sheetName val="ICS"/>
      <sheetName val="ICS.Non-Life type risk"/>
      <sheetName val="ICS.Catastrophe"/>
      <sheetName val="ICS.Life type risk"/>
      <sheetName val="ICS.Market risk"/>
      <sheetName val="ICS.Market.Interest rate"/>
      <sheetName val="ICS.Market.Equity"/>
      <sheetName val="ICS.Market.Real estate"/>
      <sheetName val="ICS.Market.Currency"/>
      <sheetName val="ICS.Market.Asset concentration"/>
      <sheetName val="ICS.Credit risk"/>
      <sheetName val="ICS.Operational risk"/>
      <sheetName val="ICS.Supplementary Info.Lapse"/>
      <sheetName val="ICS.Supplementary Info.Expense"/>
      <sheetName val="ICS.Balance sheet"/>
      <sheetName val="ICS.Transfer-MOCE"/>
      <sheetName val="ICS.Prudence-MOCE"/>
      <sheetName val="ICS.Capital resources"/>
      <sheetName val="ICS.Liabilities reconciliation"/>
      <sheetName val="ICS.Non Life.G+"/>
      <sheetName val="ICS.Mortality.G+"/>
      <sheetName val="ICS.Market.Interest rate.G+"/>
      <sheetName val="ICS.Market.Equity.G+"/>
      <sheetName val="FT15.Sovereign"/>
      <sheetName val="FT15.Tables"/>
    </sheetNames>
    <sheetDataSet>
      <sheetData sheetId="0">
        <row r="1">
          <cell r="A1" t="str">
            <v>IAIS Field Testing 2015-(20150821)</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12">
          <cell r="P12">
            <v>1</v>
          </cell>
          <cell r="Q12">
            <v>0</v>
          </cell>
          <cell r="R12">
            <v>0</v>
          </cell>
          <cell r="S12">
            <v>0.25</v>
          </cell>
          <cell r="T12">
            <v>0</v>
          </cell>
          <cell r="U12">
            <v>0.25</v>
          </cell>
          <cell r="V12">
            <v>0</v>
          </cell>
        </row>
        <row r="13">
          <cell r="P13">
            <v>0</v>
          </cell>
          <cell r="Q13">
            <v>1</v>
          </cell>
          <cell r="R13">
            <v>0</v>
          </cell>
          <cell r="S13">
            <v>0.5</v>
          </cell>
          <cell r="T13">
            <v>0.25</v>
          </cell>
          <cell r="U13">
            <v>0.25</v>
          </cell>
          <cell r="V13">
            <v>0</v>
          </cell>
        </row>
        <row r="14">
          <cell r="P14">
            <v>0</v>
          </cell>
          <cell r="Q14">
            <v>0</v>
          </cell>
          <cell r="R14">
            <v>1</v>
          </cell>
          <cell r="S14">
            <v>0.25</v>
          </cell>
          <cell r="T14">
            <v>0.25</v>
          </cell>
          <cell r="U14">
            <v>0.25</v>
          </cell>
          <cell r="V14">
            <v>0</v>
          </cell>
        </row>
        <row r="15">
          <cell r="P15">
            <v>0.25</v>
          </cell>
          <cell r="Q15">
            <v>0.5</v>
          </cell>
          <cell r="R15">
            <v>0.25</v>
          </cell>
          <cell r="S15">
            <v>1</v>
          </cell>
          <cell r="T15">
            <v>0.5</v>
          </cell>
          <cell r="U15">
            <v>0.25</v>
          </cell>
          <cell r="V15">
            <v>0</v>
          </cell>
        </row>
        <row r="16">
          <cell r="P16">
            <v>0</v>
          </cell>
          <cell r="Q16">
            <v>0.25</v>
          </cell>
          <cell r="R16">
            <v>0.25</v>
          </cell>
          <cell r="S16">
            <v>0.5</v>
          </cell>
          <cell r="T16">
            <v>1</v>
          </cell>
          <cell r="U16">
            <v>0.25</v>
          </cell>
          <cell r="V16">
            <v>0</v>
          </cell>
        </row>
        <row r="17">
          <cell r="P17">
            <v>0.25</v>
          </cell>
          <cell r="Q17">
            <v>0.25</v>
          </cell>
          <cell r="R17">
            <v>0.25</v>
          </cell>
          <cell r="S17">
            <v>0.25</v>
          </cell>
          <cell r="T17">
            <v>0.25</v>
          </cell>
          <cell r="U17">
            <v>1</v>
          </cell>
          <cell r="V17">
            <v>0</v>
          </cell>
        </row>
        <row r="18">
          <cell r="P18">
            <v>0</v>
          </cell>
          <cell r="Q18">
            <v>0</v>
          </cell>
          <cell r="R18">
            <v>0</v>
          </cell>
          <cell r="S18">
            <v>0</v>
          </cell>
          <cell r="T18">
            <v>0</v>
          </cell>
          <cell r="U18">
            <v>0</v>
          </cell>
          <cell r="V18">
            <v>1</v>
          </cell>
        </row>
      </sheetData>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row r="4">
          <cell r="C4">
            <v>1</v>
          </cell>
        </row>
        <row r="5">
          <cell r="C5">
            <v>1000</v>
          </cell>
        </row>
        <row r="6">
          <cell r="C6">
            <v>1000000</v>
          </cell>
        </row>
        <row r="7">
          <cell r="C7">
            <v>1000000000</v>
          </cell>
        </row>
        <row r="10">
          <cell r="C10" t="str">
            <v>-</v>
          </cell>
        </row>
        <row r="11">
          <cell r="C11" t="str">
            <v>June 2015</v>
          </cell>
        </row>
        <row r="12">
          <cell r="C12" t="str">
            <v>August 2015</v>
          </cell>
        </row>
        <row r="21">
          <cell r="C21" t="str">
            <v>EEA &amp; Switzerland</v>
          </cell>
        </row>
        <row r="22">
          <cell r="C22" t="str">
            <v>USA &amp; Canada</v>
          </cell>
        </row>
        <row r="23">
          <cell r="C23" t="str">
            <v>Japan</v>
          </cell>
        </row>
        <row r="24">
          <cell r="C24" t="str">
            <v>China</v>
          </cell>
        </row>
        <row r="25">
          <cell r="C25" t="str">
            <v>Other developed markets</v>
          </cell>
        </row>
        <row r="26">
          <cell r="C26" t="str">
            <v>Emerging markets</v>
          </cell>
        </row>
        <row r="29">
          <cell r="C29" t="str">
            <v>AUD</v>
          </cell>
        </row>
        <row r="30">
          <cell r="C30" t="str">
            <v>BRL</v>
          </cell>
        </row>
        <row r="31">
          <cell r="C31" t="str">
            <v>CAD</v>
          </cell>
        </row>
        <row r="32">
          <cell r="C32" t="str">
            <v>CHF</v>
          </cell>
        </row>
        <row r="33">
          <cell r="C33" t="str">
            <v>CLP</v>
          </cell>
        </row>
        <row r="34">
          <cell r="C34" t="str">
            <v>CNY</v>
          </cell>
        </row>
        <row r="35">
          <cell r="C35" t="str">
            <v>COP</v>
          </cell>
        </row>
        <row r="36">
          <cell r="C36" t="str">
            <v>CZK</v>
          </cell>
        </row>
        <row r="37">
          <cell r="C37" t="str">
            <v>DKK</v>
          </cell>
        </row>
        <row r="38">
          <cell r="C38" t="str">
            <v>EUR</v>
          </cell>
        </row>
        <row r="39">
          <cell r="C39" t="str">
            <v>GBP</v>
          </cell>
        </row>
        <row r="40">
          <cell r="C40" t="str">
            <v>HKD</v>
          </cell>
        </row>
        <row r="41">
          <cell r="C41" t="str">
            <v>HUF</v>
          </cell>
        </row>
        <row r="42">
          <cell r="C42" t="str">
            <v>IDR</v>
          </cell>
        </row>
        <row r="43">
          <cell r="C43" t="str">
            <v>ILS</v>
          </cell>
        </row>
        <row r="44">
          <cell r="C44" t="str">
            <v>INR</v>
          </cell>
        </row>
        <row r="45">
          <cell r="C45" t="str">
            <v>JPY</v>
          </cell>
        </row>
        <row r="46">
          <cell r="C46" t="str">
            <v>KRW</v>
          </cell>
        </row>
        <row r="47">
          <cell r="C47" t="str">
            <v>MXN</v>
          </cell>
        </row>
        <row r="48">
          <cell r="C48" t="str">
            <v>MYR</v>
          </cell>
        </row>
        <row r="49">
          <cell r="C49" t="str">
            <v>NOK</v>
          </cell>
        </row>
        <row r="50">
          <cell r="C50" t="str">
            <v>NZD</v>
          </cell>
        </row>
        <row r="51">
          <cell r="C51" t="str">
            <v>PEN</v>
          </cell>
        </row>
        <row r="52">
          <cell r="C52" t="str">
            <v>PHP</v>
          </cell>
        </row>
        <row r="53">
          <cell r="C53" t="str">
            <v>PLN</v>
          </cell>
        </row>
        <row r="54">
          <cell r="C54" t="str">
            <v>RON</v>
          </cell>
        </row>
        <row r="55">
          <cell r="C55" t="str">
            <v>RUB</v>
          </cell>
        </row>
        <row r="56">
          <cell r="C56" t="str">
            <v>SAR</v>
          </cell>
        </row>
        <row r="57">
          <cell r="C57" t="str">
            <v>SEK</v>
          </cell>
        </row>
        <row r="58">
          <cell r="C58" t="str">
            <v>SGD</v>
          </cell>
        </row>
        <row r="59">
          <cell r="C59" t="str">
            <v>THB</v>
          </cell>
        </row>
        <row r="60">
          <cell r="C60" t="str">
            <v>TRY</v>
          </cell>
        </row>
        <row r="61">
          <cell r="C61" t="str">
            <v>TWD</v>
          </cell>
        </row>
        <row r="62">
          <cell r="C62" t="str">
            <v>USD</v>
          </cell>
        </row>
        <row r="63">
          <cell r="C63" t="str">
            <v>ZAR</v>
          </cell>
        </row>
        <row r="66">
          <cell r="C66" t="str">
            <v>Total life insurance</v>
          </cell>
        </row>
        <row r="67">
          <cell r="C67" t="str">
            <v>Life Insurance - Traditional</v>
          </cell>
        </row>
        <row r="68">
          <cell r="C68" t="str">
            <v>Protection - Life</v>
          </cell>
        </row>
        <row r="69">
          <cell r="C69" t="str">
            <v>Protection - health</v>
          </cell>
        </row>
        <row r="70">
          <cell r="C70" t="str">
            <v>Protection - other</v>
          </cell>
        </row>
        <row r="71">
          <cell r="C71" t="str">
            <v>Savings without guarantees or living benefits</v>
          </cell>
        </row>
        <row r="72">
          <cell r="C72" t="str">
            <v>Annuities</v>
          </cell>
        </row>
        <row r="73">
          <cell r="C73" t="str">
            <v>Participating products</v>
          </cell>
        </row>
        <row r="74">
          <cell r="C74" t="str">
            <v>Other traditional</v>
          </cell>
        </row>
        <row r="75">
          <cell r="C75" t="str">
            <v>Life insurance - Non-traditional</v>
          </cell>
        </row>
        <row r="76">
          <cell r="C76" t="str">
            <v>Separate accounts with guarantees (including VAs)</v>
          </cell>
        </row>
        <row r="77">
          <cell r="C77" t="str">
            <v>of which Investment with portfolio choice and guarantee</v>
          </cell>
        </row>
        <row r="78">
          <cell r="C78" t="str">
            <v xml:space="preserve">of which guarantee </v>
          </cell>
        </row>
        <row r="79">
          <cell r="C79" t="str">
            <v>Guaranteed Investment Contracts (GICs)</v>
          </cell>
        </row>
        <row r="80">
          <cell r="C80" t="str">
            <v>Synthetic GICs</v>
          </cell>
        </row>
        <row r="81">
          <cell r="C81" t="str">
            <v>Other non-traditional</v>
          </cell>
        </row>
        <row r="104">
          <cell r="C104" t="str">
            <v>Property-like</v>
          </cell>
        </row>
        <row r="105">
          <cell r="C105" t="str">
            <v>Liability-like</v>
          </cell>
        </row>
        <row r="106">
          <cell r="C106" t="str">
            <v>Other</v>
          </cell>
        </row>
        <row r="107">
          <cell r="C107" t="str">
            <v>Non-Traditional</v>
          </cell>
        </row>
        <row r="108">
          <cell r="C108" t="str">
            <v>NT mortgage</v>
          </cell>
        </row>
        <row r="109">
          <cell r="C109" t="str">
            <v>NT credit</v>
          </cell>
        </row>
        <row r="110">
          <cell r="C110" t="str">
            <v>NT other</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0.020"/>
      <sheetName val="CCOVER"/>
      <sheetName val="15.000"/>
      <sheetName val="20.010"/>
      <sheetName val="Current Month"/>
      <sheetName val="20_020"/>
      <sheetName val="15_000"/>
      <sheetName val="20_010"/>
      <sheetName val="Current_Month"/>
    </sheetNames>
    <sheetDataSet>
      <sheetData sheetId="0" refreshError="1"/>
      <sheetData sheetId="1" refreshError="1"/>
      <sheetData sheetId="2" refreshError="1"/>
      <sheetData sheetId="3" refreshError="1"/>
      <sheetData sheetId="4" refreshError="1"/>
      <sheetData sheetId="5"/>
      <sheetData sheetId="6"/>
      <sheetData sheetId="7"/>
      <sheetData sheetId="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24"/>
  <sheetViews>
    <sheetView tabSelected="1" zoomScaleNormal="100" workbookViewId="0"/>
  </sheetViews>
  <sheetFormatPr defaultColWidth="9.109375" defaultRowHeight="14.4" x14ac:dyDescent="0.3"/>
  <cols>
    <col min="1" max="1" width="35.33203125" customWidth="1"/>
    <col min="2" max="2" width="20.109375" customWidth="1"/>
    <col min="6" max="6" width="6.109375" customWidth="1"/>
    <col min="7" max="7" width="26" customWidth="1"/>
  </cols>
  <sheetData>
    <row r="1" spans="1:11" ht="26.25" customHeight="1" x14ac:dyDescent="0.3">
      <c r="G1" s="2" t="s">
        <v>21</v>
      </c>
    </row>
    <row r="2" spans="1:11" x14ac:dyDescent="0.3">
      <c r="G2" s="2"/>
    </row>
    <row r="3" spans="1:11" ht="22.2" x14ac:dyDescent="0.35">
      <c r="A3" s="194" t="s">
        <v>18</v>
      </c>
      <c r="B3" s="195"/>
      <c r="C3" s="195"/>
      <c r="D3" s="195"/>
      <c r="E3" s="195"/>
      <c r="F3" s="195"/>
      <c r="G3" s="195"/>
    </row>
    <row r="4" spans="1:11" ht="22.8" x14ac:dyDescent="0.4">
      <c r="A4" s="3"/>
      <c r="B4" s="3"/>
      <c r="C4" s="3"/>
      <c r="D4" s="3"/>
      <c r="E4" s="3"/>
      <c r="F4" s="3"/>
      <c r="G4" s="3"/>
      <c r="H4" s="3"/>
      <c r="I4" s="3"/>
      <c r="J4" s="3"/>
      <c r="K4" s="3"/>
    </row>
    <row r="6" spans="1:11" ht="16.8" thickBot="1" x14ac:dyDescent="0.35">
      <c r="A6" s="6" t="s">
        <v>19</v>
      </c>
      <c r="B6" s="5"/>
      <c r="C6" s="178"/>
      <c r="D6" s="178"/>
      <c r="E6" s="178"/>
      <c r="F6" s="178"/>
      <c r="G6" s="178"/>
      <c r="H6" s="179"/>
      <c r="I6" s="179"/>
      <c r="J6" s="179"/>
    </row>
    <row r="7" spans="1:11" ht="17.399999999999999" thickTop="1" thickBot="1" x14ac:dyDescent="0.35">
      <c r="A7" s="196" t="s">
        <v>20</v>
      </c>
      <c r="B7" s="196"/>
      <c r="C7" s="197"/>
      <c r="D7" s="198"/>
      <c r="E7" s="198"/>
      <c r="F7" s="198"/>
      <c r="G7" s="199"/>
      <c r="H7" s="179"/>
      <c r="I7" s="179"/>
      <c r="J7" s="179"/>
    </row>
    <row r="8" spans="1:11" ht="17.399999999999999" thickTop="1" thickBot="1" x14ac:dyDescent="0.35">
      <c r="A8" s="180" t="s">
        <v>11</v>
      </c>
      <c r="B8" s="180"/>
      <c r="C8" s="200"/>
      <c r="D8" s="201"/>
      <c r="E8" s="201"/>
      <c r="F8" s="201"/>
      <c r="G8" s="202"/>
      <c r="H8" s="181"/>
      <c r="I8" s="181"/>
      <c r="J8" s="181"/>
      <c r="K8" s="4"/>
    </row>
    <row r="9" spans="1:11" ht="17.399999999999999" thickTop="1" thickBot="1" x14ac:dyDescent="0.35">
      <c r="A9" s="196" t="s">
        <v>44</v>
      </c>
      <c r="B9" s="196" t="s">
        <v>12</v>
      </c>
      <c r="C9" s="203"/>
      <c r="D9" s="201"/>
      <c r="E9" s="201"/>
      <c r="F9" s="201"/>
      <c r="G9" s="204"/>
      <c r="H9" s="179"/>
      <c r="I9" s="179"/>
      <c r="J9" s="179"/>
    </row>
    <row r="10" spans="1:11" ht="16.2" thickTop="1" x14ac:dyDescent="0.3">
      <c r="A10" s="5"/>
      <c r="B10" s="5"/>
      <c r="C10" s="5"/>
      <c r="D10" s="5"/>
      <c r="E10" s="5"/>
      <c r="F10" s="5"/>
      <c r="G10" s="182"/>
      <c r="H10" s="179"/>
      <c r="I10" s="179"/>
      <c r="J10" s="179"/>
    </row>
    <row r="11" spans="1:11" ht="15.6" x14ac:dyDescent="0.3">
      <c r="A11" s="5"/>
      <c r="B11" s="5"/>
      <c r="C11" s="183"/>
      <c r="D11" s="184"/>
      <c r="E11" s="184"/>
      <c r="F11" s="184"/>
      <c r="G11" s="179"/>
      <c r="H11" s="179"/>
      <c r="I11" s="179"/>
      <c r="J11" s="179"/>
    </row>
    <row r="12" spans="1:11" ht="16.2" x14ac:dyDescent="0.3">
      <c r="A12" s="7" t="s">
        <v>13</v>
      </c>
      <c r="B12" s="5"/>
      <c r="C12" s="5"/>
      <c r="D12" s="5"/>
      <c r="E12" s="5"/>
      <c r="F12" s="5"/>
      <c r="G12" s="179"/>
      <c r="H12" s="179"/>
      <c r="I12" s="179"/>
      <c r="J12" s="179"/>
    </row>
    <row r="13" spans="1:11" x14ac:dyDescent="0.3">
      <c r="A13" s="185"/>
      <c r="B13" s="186"/>
      <c r="C13" s="186"/>
      <c r="D13" s="186"/>
      <c r="E13" s="186"/>
      <c r="F13" s="186"/>
      <c r="G13" s="186"/>
      <c r="H13" s="186"/>
      <c r="I13" s="186"/>
      <c r="J13" s="187"/>
    </row>
    <row r="14" spans="1:11" x14ac:dyDescent="0.3">
      <c r="A14" s="188"/>
      <c r="B14" s="189"/>
      <c r="C14" s="189"/>
      <c r="D14" s="189"/>
      <c r="E14" s="189"/>
      <c r="F14" s="189"/>
      <c r="G14" s="189"/>
      <c r="H14" s="189"/>
      <c r="I14" s="189"/>
      <c r="J14" s="190"/>
    </row>
    <row r="15" spans="1:11" x14ac:dyDescent="0.3">
      <c r="A15" s="188"/>
      <c r="B15" s="189"/>
      <c r="C15" s="189"/>
      <c r="D15" s="189"/>
      <c r="E15" s="189"/>
      <c r="F15" s="189"/>
      <c r="G15" s="189"/>
      <c r="H15" s="189"/>
      <c r="I15" s="189"/>
      <c r="J15" s="190"/>
    </row>
    <row r="16" spans="1:11" x14ac:dyDescent="0.3">
      <c r="A16" s="188"/>
      <c r="B16" s="189"/>
      <c r="C16" s="189"/>
      <c r="D16" s="189"/>
      <c r="E16" s="189"/>
      <c r="F16" s="189"/>
      <c r="G16" s="189"/>
      <c r="H16" s="189"/>
      <c r="I16" s="189"/>
      <c r="J16" s="190"/>
    </row>
    <row r="17" spans="1:10" x14ac:dyDescent="0.3">
      <c r="A17" s="188"/>
      <c r="B17" s="189"/>
      <c r="C17" s="189"/>
      <c r="D17" s="189"/>
      <c r="E17" s="189"/>
      <c r="F17" s="189"/>
      <c r="G17" s="189"/>
      <c r="H17" s="189"/>
      <c r="I17" s="189"/>
      <c r="J17" s="190"/>
    </row>
    <row r="18" spans="1:10" x14ac:dyDescent="0.3">
      <c r="A18" s="188"/>
      <c r="B18" s="189"/>
      <c r="C18" s="189"/>
      <c r="D18" s="189"/>
      <c r="E18" s="189"/>
      <c r="F18" s="189"/>
      <c r="G18" s="189"/>
      <c r="H18" s="189"/>
      <c r="I18" s="189"/>
      <c r="J18" s="190"/>
    </row>
    <row r="19" spans="1:10" x14ac:dyDescent="0.3">
      <c r="A19" s="188"/>
      <c r="B19" s="189"/>
      <c r="C19" s="189"/>
      <c r="D19" s="189"/>
      <c r="E19" s="189"/>
      <c r="F19" s="189"/>
      <c r="G19" s="189"/>
      <c r="H19" s="189"/>
      <c r="I19" s="189"/>
      <c r="J19" s="190"/>
    </row>
    <row r="20" spans="1:10" x14ac:dyDescent="0.3">
      <c r="A20" s="188"/>
      <c r="B20" s="189"/>
      <c r="C20" s="189"/>
      <c r="D20" s="189"/>
      <c r="E20" s="189"/>
      <c r="F20" s="189"/>
      <c r="G20" s="189"/>
      <c r="H20" s="189"/>
      <c r="I20" s="189"/>
      <c r="J20" s="190"/>
    </row>
    <row r="21" spans="1:10" x14ac:dyDescent="0.3">
      <c r="A21" s="188"/>
      <c r="B21" s="189"/>
      <c r="C21" s="189"/>
      <c r="D21" s="189"/>
      <c r="E21" s="189"/>
      <c r="F21" s="189"/>
      <c r="G21" s="189"/>
      <c r="H21" s="189"/>
      <c r="I21" s="189"/>
      <c r="J21" s="190"/>
    </row>
    <row r="22" spans="1:10" x14ac:dyDescent="0.3">
      <c r="A22" s="188"/>
      <c r="B22" s="189"/>
      <c r="C22" s="189"/>
      <c r="D22" s="189"/>
      <c r="E22" s="189"/>
      <c r="F22" s="189"/>
      <c r="G22" s="189"/>
      <c r="H22" s="189"/>
      <c r="I22" s="189"/>
      <c r="J22" s="190"/>
    </row>
    <row r="23" spans="1:10" x14ac:dyDescent="0.3">
      <c r="A23" s="188"/>
      <c r="B23" s="189"/>
      <c r="C23" s="189"/>
      <c r="D23" s="189"/>
      <c r="E23" s="189"/>
      <c r="F23" s="189"/>
      <c r="G23" s="189"/>
      <c r="H23" s="189"/>
      <c r="I23" s="189"/>
      <c r="J23" s="190"/>
    </row>
    <row r="24" spans="1:10" x14ac:dyDescent="0.3">
      <c r="A24" s="191"/>
      <c r="B24" s="192"/>
      <c r="C24" s="192"/>
      <c r="D24" s="192"/>
      <c r="E24" s="192"/>
      <c r="F24" s="192"/>
      <c r="G24" s="192"/>
      <c r="H24" s="192"/>
      <c r="I24" s="192"/>
      <c r="J24" s="193"/>
    </row>
  </sheetData>
  <mergeCells count="7">
    <mergeCell ref="A13:J24"/>
    <mergeCell ref="A3:G3"/>
    <mergeCell ref="A7:B7"/>
    <mergeCell ref="C7:G7"/>
    <mergeCell ref="C8:G8"/>
    <mergeCell ref="A9:B9"/>
    <mergeCell ref="C9:G9"/>
  </mergeCell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D28"/>
  <sheetViews>
    <sheetView zoomScale="85" zoomScaleNormal="85" workbookViewId="0"/>
  </sheetViews>
  <sheetFormatPr defaultColWidth="9.109375" defaultRowHeight="14.4" x14ac:dyDescent="0.3"/>
  <cols>
    <col min="1" max="4" width="27" customWidth="1"/>
    <col min="5" max="5" width="15.33203125" customWidth="1"/>
  </cols>
  <sheetData>
    <row r="1" spans="1:4" ht="17.399999999999999" x14ac:dyDescent="0.3">
      <c r="A1" s="8" t="s">
        <v>63</v>
      </c>
    </row>
    <row r="2" spans="1:4" ht="16.2" x14ac:dyDescent="0.3">
      <c r="A2" s="32" t="s">
        <v>103</v>
      </c>
    </row>
    <row r="3" spans="1:4" ht="15" thickBot="1" x14ac:dyDescent="0.35">
      <c r="A3" s="95"/>
    </row>
    <row r="4" spans="1:4" ht="15.75" customHeight="1" x14ac:dyDescent="0.3">
      <c r="A4" s="213" t="s">
        <v>3</v>
      </c>
      <c r="B4" s="214"/>
      <c r="C4" s="214"/>
      <c r="D4" s="215"/>
    </row>
    <row r="5" spans="1:4" ht="64.8" x14ac:dyDescent="0.3">
      <c r="A5" s="61" t="s">
        <v>23</v>
      </c>
      <c r="B5" s="67" t="s">
        <v>59</v>
      </c>
      <c r="C5" s="67" t="s">
        <v>60</v>
      </c>
      <c r="D5" s="94" t="s">
        <v>64</v>
      </c>
    </row>
    <row r="6" spans="1:4" ht="16.8" thickBot="1" x14ac:dyDescent="0.35">
      <c r="A6" s="93"/>
      <c r="B6" s="71">
        <v>1</v>
      </c>
      <c r="C6" s="71">
        <v>2</v>
      </c>
      <c r="D6" s="69">
        <v>3</v>
      </c>
    </row>
    <row r="7" spans="1:4" ht="16.2" x14ac:dyDescent="0.3">
      <c r="A7" s="63">
        <v>1</v>
      </c>
      <c r="B7" s="79"/>
      <c r="C7" s="80"/>
      <c r="D7" s="81"/>
    </row>
    <row r="8" spans="1:4" ht="16.2" x14ac:dyDescent="0.3">
      <c r="A8" s="61">
        <v>2</v>
      </c>
      <c r="B8" s="82"/>
      <c r="C8" s="83"/>
      <c r="D8" s="84"/>
    </row>
    <row r="9" spans="1:4" ht="16.2" x14ac:dyDescent="0.3">
      <c r="A9" s="61">
        <v>3</v>
      </c>
      <c r="B9" s="82"/>
      <c r="C9" s="83"/>
      <c r="D9" s="84"/>
    </row>
    <row r="10" spans="1:4" ht="16.2" x14ac:dyDescent="0.3">
      <c r="A10" s="61">
        <v>4</v>
      </c>
      <c r="B10" s="82"/>
      <c r="C10" s="83"/>
      <c r="D10" s="84"/>
    </row>
    <row r="11" spans="1:4" ht="16.2" x14ac:dyDescent="0.3">
      <c r="A11" s="61">
        <v>5</v>
      </c>
      <c r="B11" s="82"/>
      <c r="C11" s="83"/>
      <c r="D11" s="84"/>
    </row>
    <row r="12" spans="1:4" ht="16.2" x14ac:dyDescent="0.3">
      <c r="A12" s="61">
        <v>6</v>
      </c>
      <c r="B12" s="82"/>
      <c r="C12" s="83"/>
      <c r="D12" s="84"/>
    </row>
    <row r="13" spans="1:4" ht="16.2" x14ac:dyDescent="0.3">
      <c r="A13" s="61">
        <v>7</v>
      </c>
      <c r="B13" s="82"/>
      <c r="C13" s="83"/>
      <c r="D13" s="84"/>
    </row>
    <row r="14" spans="1:4" ht="16.2" x14ac:dyDescent="0.3">
      <c r="A14" s="61">
        <v>8</v>
      </c>
      <c r="B14" s="82"/>
      <c r="C14" s="83"/>
      <c r="D14" s="84"/>
    </row>
    <row r="15" spans="1:4" ht="16.2" x14ac:dyDescent="0.3">
      <c r="A15" s="61">
        <v>9</v>
      </c>
      <c r="B15" s="82"/>
      <c r="C15" s="83"/>
      <c r="D15" s="84"/>
    </row>
    <row r="16" spans="1:4" ht="16.2" x14ac:dyDescent="0.3">
      <c r="A16" s="61">
        <v>10</v>
      </c>
      <c r="B16" s="82"/>
      <c r="C16" s="83"/>
      <c r="D16" s="84"/>
    </row>
    <row r="17" spans="1:4" ht="16.2" x14ac:dyDescent="0.3">
      <c r="A17" s="61">
        <v>11</v>
      </c>
      <c r="B17" s="82"/>
      <c r="C17" s="83"/>
      <c r="D17" s="84"/>
    </row>
    <row r="18" spans="1:4" ht="16.2" x14ac:dyDescent="0.3">
      <c r="A18" s="61">
        <v>12</v>
      </c>
      <c r="B18" s="82"/>
      <c r="C18" s="83"/>
      <c r="D18" s="84"/>
    </row>
    <row r="19" spans="1:4" ht="16.2" x14ac:dyDescent="0.3">
      <c r="A19" s="61">
        <v>13</v>
      </c>
      <c r="B19" s="82"/>
      <c r="C19" s="83"/>
      <c r="D19" s="84"/>
    </row>
    <row r="20" spans="1:4" ht="16.2" x14ac:dyDescent="0.3">
      <c r="A20" s="61">
        <v>14</v>
      </c>
      <c r="B20" s="82"/>
      <c r="C20" s="83"/>
      <c r="D20" s="84"/>
    </row>
    <row r="21" spans="1:4" ht="16.2" x14ac:dyDescent="0.3">
      <c r="A21" s="61">
        <v>15</v>
      </c>
      <c r="B21" s="82"/>
      <c r="C21" s="83"/>
      <c r="D21" s="84"/>
    </row>
    <row r="22" spans="1:4" ht="16.2" x14ac:dyDescent="0.3">
      <c r="A22" s="61">
        <v>16</v>
      </c>
      <c r="B22" s="82"/>
      <c r="C22" s="83"/>
      <c r="D22" s="84"/>
    </row>
    <row r="23" spans="1:4" ht="16.2" x14ac:dyDescent="0.3">
      <c r="A23" s="61">
        <v>17</v>
      </c>
      <c r="B23" s="82"/>
      <c r="C23" s="83"/>
      <c r="D23" s="84"/>
    </row>
    <row r="24" spans="1:4" ht="16.2" x14ac:dyDescent="0.3">
      <c r="A24" s="61">
        <v>18</v>
      </c>
      <c r="B24" s="82"/>
      <c r="C24" s="83"/>
      <c r="D24" s="84"/>
    </row>
    <row r="25" spans="1:4" ht="16.2" x14ac:dyDescent="0.3">
      <c r="A25" s="61">
        <v>19</v>
      </c>
      <c r="B25" s="82"/>
      <c r="C25" s="83"/>
      <c r="D25" s="84"/>
    </row>
    <row r="26" spans="1:4" ht="16.2" x14ac:dyDescent="0.3">
      <c r="A26" s="61">
        <v>20</v>
      </c>
      <c r="B26" s="82"/>
      <c r="C26" s="83"/>
      <c r="D26" s="84"/>
    </row>
    <row r="27" spans="1:4" ht="16.8" thickBot="1" x14ac:dyDescent="0.35">
      <c r="A27" s="93" t="s">
        <v>4</v>
      </c>
      <c r="B27" s="85"/>
      <c r="C27" s="86"/>
      <c r="D27" s="87"/>
    </row>
    <row r="28" spans="1:4" ht="16.2" x14ac:dyDescent="0.3">
      <c r="A28" s="56" t="s">
        <v>61</v>
      </c>
      <c r="B28" s="56"/>
      <c r="C28" s="56"/>
      <c r="D28" s="56"/>
    </row>
  </sheetData>
  <sheetProtection algorithmName="SHA-512" hashValue="fyRtJe88hlYN6oBBAjmFv2JwO1BA6zI6Ixhysq0roOY/LRsuVRUhMUvsRLYBNNeWnDdUBGBOxybNbXsPuAIfrQ==" saltValue="oHEh1zqqFoKarviCqt2d0g==" spinCount="100000" sheet="1" objects="1" scenarios="1"/>
  <mergeCells count="1">
    <mergeCell ref="A4:D4"/>
  </mergeCells>
  <pageMargins left="0.7" right="0.7" top="0.75" bottom="0.75" header="0.3" footer="0.3"/>
  <pageSetup scale="8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D29"/>
  <sheetViews>
    <sheetView zoomScale="85" zoomScaleNormal="85" workbookViewId="0">
      <selection activeCell="C15" sqref="C15"/>
    </sheetView>
  </sheetViews>
  <sheetFormatPr defaultColWidth="9.109375" defaultRowHeight="14.4" x14ac:dyDescent="0.3"/>
  <cols>
    <col min="1" max="4" width="27" customWidth="1"/>
    <col min="5" max="5" width="15.33203125" customWidth="1"/>
  </cols>
  <sheetData>
    <row r="1" spans="1:4" ht="17.399999999999999" x14ac:dyDescent="0.3">
      <c r="A1" s="8" t="s">
        <v>65</v>
      </c>
    </row>
    <row r="2" spans="1:4" ht="16.2" x14ac:dyDescent="0.3">
      <c r="A2" s="32" t="s">
        <v>103</v>
      </c>
    </row>
    <row r="3" spans="1:4" ht="17.399999999999999" x14ac:dyDescent="0.3">
      <c r="A3" s="28"/>
    </row>
    <row r="4" spans="1:4" ht="15" thickBot="1" x14ac:dyDescent="0.35">
      <c r="A4" s="95"/>
    </row>
    <row r="5" spans="1:4" ht="15.75" customHeight="1" x14ac:dyDescent="0.3">
      <c r="A5" s="213" t="s">
        <v>3</v>
      </c>
      <c r="B5" s="214"/>
      <c r="C5" s="214"/>
      <c r="D5" s="215"/>
    </row>
    <row r="6" spans="1:4" ht="64.8" x14ac:dyDescent="0.3">
      <c r="A6" s="165" t="s">
        <v>23</v>
      </c>
      <c r="B6" s="67" t="s">
        <v>59</v>
      </c>
      <c r="C6" s="67" t="s">
        <v>60</v>
      </c>
      <c r="D6" s="91" t="s">
        <v>64</v>
      </c>
    </row>
    <row r="7" spans="1:4" ht="16.8" thickBot="1" x14ac:dyDescent="0.35">
      <c r="A7" s="92"/>
      <c r="B7" s="71">
        <v>1</v>
      </c>
      <c r="C7" s="71">
        <v>2</v>
      </c>
      <c r="D7" s="72">
        <v>3</v>
      </c>
    </row>
    <row r="8" spans="1:4" ht="16.2" x14ac:dyDescent="0.3">
      <c r="A8" s="63">
        <v>1</v>
      </c>
      <c r="B8" s="79"/>
      <c r="C8" s="80"/>
      <c r="D8" s="81"/>
    </row>
    <row r="9" spans="1:4" ht="16.2" x14ac:dyDescent="0.3">
      <c r="A9" s="61">
        <v>2</v>
      </c>
      <c r="B9" s="82"/>
      <c r="C9" s="83"/>
      <c r="D9" s="84"/>
    </row>
    <row r="10" spans="1:4" ht="16.2" x14ac:dyDescent="0.3">
      <c r="A10" s="61">
        <v>3</v>
      </c>
      <c r="B10" s="82"/>
      <c r="C10" s="83"/>
      <c r="D10" s="84"/>
    </row>
    <row r="11" spans="1:4" ht="16.2" x14ac:dyDescent="0.3">
      <c r="A11" s="61">
        <v>4</v>
      </c>
      <c r="B11" s="82"/>
      <c r="C11" s="83"/>
      <c r="D11" s="84"/>
    </row>
    <row r="12" spans="1:4" ht="16.2" x14ac:dyDescent="0.3">
      <c r="A12" s="61">
        <v>5</v>
      </c>
      <c r="B12" s="82"/>
      <c r="C12" s="83"/>
      <c r="D12" s="84"/>
    </row>
    <row r="13" spans="1:4" ht="16.2" x14ac:dyDescent="0.3">
      <c r="A13" s="61">
        <v>6</v>
      </c>
      <c r="B13" s="82"/>
      <c r="C13" s="83"/>
      <c r="D13" s="84"/>
    </row>
    <row r="14" spans="1:4" ht="16.2" x14ac:dyDescent="0.3">
      <c r="A14" s="61">
        <v>7</v>
      </c>
      <c r="B14" s="82"/>
      <c r="C14" s="83"/>
      <c r="D14" s="84"/>
    </row>
    <row r="15" spans="1:4" ht="16.2" x14ac:dyDescent="0.3">
      <c r="A15" s="61">
        <v>8</v>
      </c>
      <c r="B15" s="82"/>
      <c r="C15" s="83"/>
      <c r="D15" s="84"/>
    </row>
    <row r="16" spans="1:4" ht="16.2" x14ac:dyDescent="0.3">
      <c r="A16" s="61">
        <v>9</v>
      </c>
      <c r="B16" s="82"/>
      <c r="C16" s="83"/>
      <c r="D16" s="84"/>
    </row>
    <row r="17" spans="1:4" ht="16.2" x14ac:dyDescent="0.3">
      <c r="A17" s="61">
        <v>10</v>
      </c>
      <c r="B17" s="82"/>
      <c r="C17" s="83"/>
      <c r="D17" s="84"/>
    </row>
    <row r="18" spans="1:4" ht="16.2" x14ac:dyDescent="0.3">
      <c r="A18" s="61">
        <v>11</v>
      </c>
      <c r="B18" s="82"/>
      <c r="C18" s="83"/>
      <c r="D18" s="84"/>
    </row>
    <row r="19" spans="1:4" ht="16.2" x14ac:dyDescent="0.3">
      <c r="A19" s="61">
        <v>12</v>
      </c>
      <c r="B19" s="82"/>
      <c r="C19" s="83"/>
      <c r="D19" s="84"/>
    </row>
    <row r="20" spans="1:4" ht="16.2" x14ac:dyDescent="0.3">
      <c r="A20" s="61">
        <v>13</v>
      </c>
      <c r="B20" s="82"/>
      <c r="C20" s="83"/>
      <c r="D20" s="84"/>
    </row>
    <row r="21" spans="1:4" ht="16.2" x14ac:dyDescent="0.3">
      <c r="A21" s="61">
        <v>14</v>
      </c>
      <c r="B21" s="82"/>
      <c r="C21" s="83"/>
      <c r="D21" s="84"/>
    </row>
    <row r="22" spans="1:4" ht="16.2" x14ac:dyDescent="0.3">
      <c r="A22" s="61">
        <v>15</v>
      </c>
      <c r="B22" s="82"/>
      <c r="C22" s="83"/>
      <c r="D22" s="84"/>
    </row>
    <row r="23" spans="1:4" ht="16.2" x14ac:dyDescent="0.3">
      <c r="A23" s="61">
        <v>16</v>
      </c>
      <c r="B23" s="82"/>
      <c r="C23" s="83"/>
      <c r="D23" s="84"/>
    </row>
    <row r="24" spans="1:4" ht="16.2" x14ac:dyDescent="0.3">
      <c r="A24" s="61">
        <v>17</v>
      </c>
      <c r="B24" s="82"/>
      <c r="C24" s="83"/>
      <c r="D24" s="84"/>
    </row>
    <row r="25" spans="1:4" ht="16.2" x14ac:dyDescent="0.3">
      <c r="A25" s="61">
        <v>18</v>
      </c>
      <c r="B25" s="82"/>
      <c r="C25" s="83"/>
      <c r="D25" s="84"/>
    </row>
    <row r="26" spans="1:4" ht="16.2" x14ac:dyDescent="0.3">
      <c r="A26" s="61">
        <v>19</v>
      </c>
      <c r="B26" s="82"/>
      <c r="C26" s="83"/>
      <c r="D26" s="84"/>
    </row>
    <row r="27" spans="1:4" ht="16.2" x14ac:dyDescent="0.3">
      <c r="A27" s="61">
        <v>20</v>
      </c>
      <c r="B27" s="82"/>
      <c r="C27" s="83"/>
      <c r="D27" s="84"/>
    </row>
    <row r="28" spans="1:4" ht="16.8" thickBot="1" x14ac:dyDescent="0.35">
      <c r="A28" s="93" t="s">
        <v>4</v>
      </c>
      <c r="B28" s="85"/>
      <c r="C28" s="86"/>
      <c r="D28" s="87"/>
    </row>
    <row r="29" spans="1:4" ht="16.2" x14ac:dyDescent="0.3">
      <c r="A29" s="56" t="s">
        <v>61</v>
      </c>
    </row>
  </sheetData>
  <sheetProtection algorithmName="SHA-512" hashValue="UzPupzZaCV0T/5Ms+Dr3lWFgdVy8WpSee6gpvwVI3Jp5QOkSs04PaIgENySwbnMR/o4558kt4qThyTLK2TqlvQ==" saltValue="j/q0CvNGXL1vxv9bzsO4Iw==" spinCount="100000" sheet="1" objects="1" scenarios="1"/>
  <mergeCells count="1">
    <mergeCell ref="A5:D5"/>
  </mergeCells>
  <pageMargins left="0.7" right="0.7" top="0.75" bottom="0.75" header="0.3" footer="0.3"/>
  <pageSetup scale="83"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D00-000000000000}">
          <x14:formula1>
            <xm:f>'Tableau de référence'!$L$2:$L$4</xm:f>
          </x14:formula1>
          <xm:sqref>A2</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E45"/>
  <sheetViews>
    <sheetView zoomScale="80" zoomScaleNormal="80" workbookViewId="0">
      <selection activeCell="E14" sqref="E14"/>
    </sheetView>
  </sheetViews>
  <sheetFormatPr defaultColWidth="8.6640625" defaultRowHeight="16.2" x14ac:dyDescent="0.3"/>
  <cols>
    <col min="1" max="1" width="28.109375" style="56" customWidth="1"/>
    <col min="2" max="2" width="32.6640625" style="56" customWidth="1"/>
    <col min="3" max="3" width="29.6640625" style="56" customWidth="1"/>
    <col min="4" max="4" width="24.109375" style="56" customWidth="1"/>
    <col min="5" max="5" width="31.88671875" style="56" customWidth="1"/>
    <col min="6" max="16384" width="8.6640625" style="56"/>
  </cols>
  <sheetData>
    <row r="1" spans="1:5" ht="17.399999999999999" x14ac:dyDescent="0.3">
      <c r="A1" s="28" t="s">
        <v>104</v>
      </c>
    </row>
    <row r="2" spans="1:5" ht="17.399999999999999" x14ac:dyDescent="0.3">
      <c r="A2" s="8"/>
    </row>
    <row r="3" spans="1:5" x14ac:dyDescent="0.3">
      <c r="A3" s="55"/>
    </row>
    <row r="5" spans="1:5" ht="16.8" thickBot="1" x14ac:dyDescent="0.35">
      <c r="A5" s="100"/>
      <c r="B5" s="100"/>
      <c r="C5" s="100"/>
      <c r="D5" s="100"/>
      <c r="E5" s="100"/>
    </row>
    <row r="6" spans="1:5" ht="97.2" x14ac:dyDescent="0.3">
      <c r="A6" s="9" t="s">
        <v>66</v>
      </c>
      <c r="B6" s="63" t="s">
        <v>123</v>
      </c>
      <c r="C6" s="76" t="s">
        <v>92</v>
      </c>
      <c r="D6" s="76" t="s">
        <v>93</v>
      </c>
      <c r="E6" s="39" t="s">
        <v>42</v>
      </c>
    </row>
    <row r="7" spans="1:5" ht="16.8" thickBot="1" x14ac:dyDescent="0.35">
      <c r="A7" s="12"/>
      <c r="B7" s="101">
        <v>1</v>
      </c>
      <c r="C7" s="73">
        <v>2</v>
      </c>
      <c r="D7" s="73">
        <v>3</v>
      </c>
      <c r="E7" s="74">
        <v>4</v>
      </c>
    </row>
    <row r="8" spans="1:5" x14ac:dyDescent="0.3">
      <c r="A8" s="96"/>
      <c r="B8" s="97"/>
      <c r="C8" s="98"/>
      <c r="D8" s="102">
        <f>B8-C8</f>
        <v>0</v>
      </c>
      <c r="E8" s="99"/>
    </row>
    <row r="9" spans="1:5" x14ac:dyDescent="0.3">
      <c r="A9" s="96"/>
      <c r="B9" s="97"/>
      <c r="C9" s="98"/>
      <c r="D9" s="102">
        <f t="shared" ref="D9:D43" si="0">B9-C9</f>
        <v>0</v>
      </c>
      <c r="E9" s="99"/>
    </row>
    <row r="10" spans="1:5" x14ac:dyDescent="0.3">
      <c r="A10" s="96"/>
      <c r="B10" s="97"/>
      <c r="C10" s="98"/>
      <c r="D10" s="102">
        <f t="shared" si="0"/>
        <v>0</v>
      </c>
      <c r="E10" s="99"/>
    </row>
    <row r="11" spans="1:5" x14ac:dyDescent="0.3">
      <c r="A11" s="96"/>
      <c r="B11" s="97"/>
      <c r="C11" s="98"/>
      <c r="D11" s="102">
        <f t="shared" si="0"/>
        <v>0</v>
      </c>
      <c r="E11" s="99"/>
    </row>
    <row r="12" spans="1:5" x14ac:dyDescent="0.3">
      <c r="A12" s="96"/>
      <c r="B12" s="97"/>
      <c r="C12" s="98"/>
      <c r="D12" s="102">
        <f t="shared" si="0"/>
        <v>0</v>
      </c>
      <c r="E12" s="99"/>
    </row>
    <row r="13" spans="1:5" x14ac:dyDescent="0.3">
      <c r="A13" s="96"/>
      <c r="B13" s="97"/>
      <c r="C13" s="98"/>
      <c r="D13" s="102">
        <f t="shared" si="0"/>
        <v>0</v>
      </c>
      <c r="E13" s="99"/>
    </row>
    <row r="14" spans="1:5" x14ac:dyDescent="0.3">
      <c r="A14" s="96"/>
      <c r="B14" s="97"/>
      <c r="C14" s="98"/>
      <c r="D14" s="102">
        <f t="shared" si="0"/>
        <v>0</v>
      </c>
      <c r="E14" s="99"/>
    </row>
    <row r="15" spans="1:5" x14ac:dyDescent="0.3">
      <c r="A15" s="96"/>
      <c r="B15" s="97"/>
      <c r="C15" s="98"/>
      <c r="D15" s="102">
        <f t="shared" si="0"/>
        <v>0</v>
      </c>
      <c r="E15" s="99"/>
    </row>
    <row r="16" spans="1:5" x14ac:dyDescent="0.3">
      <c r="A16" s="96"/>
      <c r="B16" s="97"/>
      <c r="C16" s="98"/>
      <c r="D16" s="102">
        <f t="shared" si="0"/>
        <v>0</v>
      </c>
      <c r="E16" s="99"/>
    </row>
    <row r="17" spans="1:5" x14ac:dyDescent="0.3">
      <c r="A17" s="96"/>
      <c r="B17" s="97"/>
      <c r="C17" s="98"/>
      <c r="D17" s="102">
        <f t="shared" si="0"/>
        <v>0</v>
      </c>
      <c r="E17" s="99"/>
    </row>
    <row r="18" spans="1:5" x14ac:dyDescent="0.3">
      <c r="A18" s="96"/>
      <c r="B18" s="97"/>
      <c r="C18" s="98"/>
      <c r="D18" s="102">
        <f t="shared" si="0"/>
        <v>0</v>
      </c>
      <c r="E18" s="99"/>
    </row>
    <row r="19" spans="1:5" x14ac:dyDescent="0.3">
      <c r="A19" s="96"/>
      <c r="B19" s="97"/>
      <c r="C19" s="98"/>
      <c r="D19" s="102">
        <f t="shared" si="0"/>
        <v>0</v>
      </c>
      <c r="E19" s="99"/>
    </row>
    <row r="20" spans="1:5" x14ac:dyDescent="0.3">
      <c r="A20" s="96"/>
      <c r="B20" s="97"/>
      <c r="C20" s="98"/>
      <c r="D20" s="102">
        <f t="shared" si="0"/>
        <v>0</v>
      </c>
      <c r="E20" s="99"/>
    </row>
    <row r="21" spans="1:5" x14ac:dyDescent="0.3">
      <c r="A21" s="96"/>
      <c r="B21" s="97"/>
      <c r="C21" s="98"/>
      <c r="D21" s="102">
        <f t="shared" si="0"/>
        <v>0</v>
      </c>
      <c r="E21" s="99"/>
    </row>
    <row r="22" spans="1:5" x14ac:dyDescent="0.3">
      <c r="A22" s="96"/>
      <c r="B22" s="97"/>
      <c r="C22" s="98"/>
      <c r="D22" s="102">
        <f t="shared" si="0"/>
        <v>0</v>
      </c>
      <c r="E22" s="99"/>
    </row>
    <row r="23" spans="1:5" x14ac:dyDescent="0.3">
      <c r="A23" s="96"/>
      <c r="B23" s="97"/>
      <c r="C23" s="98"/>
      <c r="D23" s="102">
        <f t="shared" si="0"/>
        <v>0</v>
      </c>
      <c r="E23" s="99"/>
    </row>
    <row r="24" spans="1:5" x14ac:dyDescent="0.3">
      <c r="A24" s="96"/>
      <c r="B24" s="97"/>
      <c r="C24" s="98"/>
      <c r="D24" s="102">
        <f t="shared" si="0"/>
        <v>0</v>
      </c>
      <c r="E24" s="99"/>
    </row>
    <row r="25" spans="1:5" x14ac:dyDescent="0.3">
      <c r="A25" s="96"/>
      <c r="B25" s="97"/>
      <c r="C25" s="98"/>
      <c r="D25" s="102">
        <f t="shared" si="0"/>
        <v>0</v>
      </c>
      <c r="E25" s="99"/>
    </row>
    <row r="26" spans="1:5" x14ac:dyDescent="0.3">
      <c r="A26" s="96"/>
      <c r="B26" s="97"/>
      <c r="C26" s="98"/>
      <c r="D26" s="102">
        <f t="shared" si="0"/>
        <v>0</v>
      </c>
      <c r="E26" s="99"/>
    </row>
    <row r="27" spans="1:5" x14ac:dyDescent="0.3">
      <c r="A27" s="96"/>
      <c r="B27" s="97"/>
      <c r="C27" s="98"/>
      <c r="D27" s="102">
        <f t="shared" si="0"/>
        <v>0</v>
      </c>
      <c r="E27" s="99"/>
    </row>
    <row r="28" spans="1:5" x14ac:dyDescent="0.3">
      <c r="A28" s="96"/>
      <c r="B28" s="97"/>
      <c r="C28" s="98"/>
      <c r="D28" s="102">
        <f t="shared" si="0"/>
        <v>0</v>
      </c>
      <c r="E28" s="99"/>
    </row>
    <row r="29" spans="1:5" x14ac:dyDescent="0.3">
      <c r="A29" s="96"/>
      <c r="B29" s="97"/>
      <c r="C29" s="98"/>
      <c r="D29" s="102">
        <f t="shared" si="0"/>
        <v>0</v>
      </c>
      <c r="E29" s="99"/>
    </row>
    <row r="30" spans="1:5" x14ac:dyDescent="0.3">
      <c r="A30" s="96"/>
      <c r="B30" s="97"/>
      <c r="C30" s="98"/>
      <c r="D30" s="102">
        <f t="shared" si="0"/>
        <v>0</v>
      </c>
      <c r="E30" s="99"/>
    </row>
    <row r="31" spans="1:5" x14ac:dyDescent="0.3">
      <c r="A31" s="96"/>
      <c r="B31" s="97"/>
      <c r="C31" s="98"/>
      <c r="D31" s="102">
        <f t="shared" si="0"/>
        <v>0</v>
      </c>
      <c r="E31" s="99"/>
    </row>
    <row r="32" spans="1:5" x14ac:dyDescent="0.3">
      <c r="A32" s="96"/>
      <c r="B32" s="97"/>
      <c r="C32" s="98"/>
      <c r="D32" s="102">
        <f t="shared" si="0"/>
        <v>0</v>
      </c>
      <c r="E32" s="99"/>
    </row>
    <row r="33" spans="1:5" x14ac:dyDescent="0.3">
      <c r="A33" s="96"/>
      <c r="B33" s="97"/>
      <c r="C33" s="98"/>
      <c r="D33" s="102">
        <f t="shared" si="0"/>
        <v>0</v>
      </c>
      <c r="E33" s="99"/>
    </row>
    <row r="34" spans="1:5" x14ac:dyDescent="0.3">
      <c r="A34" s="96"/>
      <c r="B34" s="97"/>
      <c r="C34" s="98"/>
      <c r="D34" s="102">
        <f t="shared" si="0"/>
        <v>0</v>
      </c>
      <c r="E34" s="99"/>
    </row>
    <row r="35" spans="1:5" x14ac:dyDescent="0.3">
      <c r="A35" s="96"/>
      <c r="B35" s="97"/>
      <c r="C35" s="98"/>
      <c r="D35" s="102">
        <f t="shared" si="0"/>
        <v>0</v>
      </c>
      <c r="E35" s="99"/>
    </row>
    <row r="36" spans="1:5" x14ac:dyDescent="0.3">
      <c r="A36" s="96"/>
      <c r="B36" s="97"/>
      <c r="C36" s="98"/>
      <c r="D36" s="102">
        <f t="shared" si="0"/>
        <v>0</v>
      </c>
      <c r="E36" s="99"/>
    </row>
    <row r="37" spans="1:5" x14ac:dyDescent="0.3">
      <c r="A37" s="96"/>
      <c r="B37" s="97"/>
      <c r="C37" s="98"/>
      <c r="D37" s="102">
        <f t="shared" si="0"/>
        <v>0</v>
      </c>
      <c r="E37" s="99"/>
    </row>
    <row r="38" spans="1:5" x14ac:dyDescent="0.3">
      <c r="A38" s="96"/>
      <c r="B38" s="97"/>
      <c r="C38" s="98"/>
      <c r="D38" s="102">
        <f t="shared" si="0"/>
        <v>0</v>
      </c>
      <c r="E38" s="99"/>
    </row>
    <row r="39" spans="1:5" x14ac:dyDescent="0.3">
      <c r="A39" s="96"/>
      <c r="B39" s="97"/>
      <c r="C39" s="98"/>
      <c r="D39" s="102">
        <f t="shared" si="0"/>
        <v>0</v>
      </c>
      <c r="E39" s="99"/>
    </row>
    <row r="40" spans="1:5" x14ac:dyDescent="0.3">
      <c r="A40" s="96"/>
      <c r="B40" s="97"/>
      <c r="C40" s="98"/>
      <c r="D40" s="102">
        <f t="shared" si="0"/>
        <v>0</v>
      </c>
      <c r="E40" s="99"/>
    </row>
    <row r="41" spans="1:5" x14ac:dyDescent="0.3">
      <c r="A41" s="96"/>
      <c r="B41" s="97"/>
      <c r="C41" s="98"/>
      <c r="D41" s="102">
        <f t="shared" si="0"/>
        <v>0</v>
      </c>
      <c r="E41" s="99"/>
    </row>
    <row r="42" spans="1:5" x14ac:dyDescent="0.3">
      <c r="A42" s="96"/>
      <c r="B42" s="97"/>
      <c r="C42" s="98"/>
      <c r="D42" s="102">
        <f t="shared" si="0"/>
        <v>0</v>
      </c>
      <c r="E42" s="99"/>
    </row>
    <row r="43" spans="1:5" ht="16.8" thickBot="1" x14ac:dyDescent="0.35">
      <c r="A43" s="103" t="s">
        <v>22</v>
      </c>
      <c r="B43" s="104">
        <f>SUM(B8:B42)</f>
        <v>0</v>
      </c>
      <c r="C43" s="105">
        <f>SUM(C8:C42)</f>
        <v>0</v>
      </c>
      <c r="D43" s="105">
        <f t="shared" si="0"/>
        <v>0</v>
      </c>
      <c r="E43" s="106"/>
    </row>
    <row r="44" spans="1:5" x14ac:dyDescent="0.3">
      <c r="A44" s="56" t="s">
        <v>25</v>
      </c>
    </row>
    <row r="45" spans="1:5" x14ac:dyDescent="0.3">
      <c r="A45" s="56" t="s">
        <v>67</v>
      </c>
    </row>
  </sheetData>
  <sheetProtection algorithmName="SHA-512" hashValue="mU6Dbx9vbZnP3mnhcow7q4H6h1Xo1ZURV8R5Zl52dCpM9MsqkYJukDpoT53RPxSbGSLeU//ZZdrmYoGtULteZg==" saltValue="DN+vcrS2+9AVoJizeky3wA==" spinCount="100000" sheet="1" objects="1" scenarios="1"/>
  <pageMargins left="0.7" right="0.7" top="0.75" bottom="0.75" header="0.3" footer="0.3"/>
  <pageSetup scale="73"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2ECB6EF9-798F-46F6-93E4-5B13826CE221}">
          <x14:formula1>
            <xm:f>'Tableau de référence'!$B$3:$B$7</xm:f>
          </x14:formula1>
          <xm:sqref>E8:E42</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F46"/>
  <sheetViews>
    <sheetView zoomScale="85" zoomScaleNormal="85" workbookViewId="0">
      <selection activeCell="D7" sqref="D7"/>
    </sheetView>
  </sheetViews>
  <sheetFormatPr defaultColWidth="9.109375" defaultRowHeight="14.4" x14ac:dyDescent="0.3"/>
  <cols>
    <col min="1" max="1" width="18.5546875" customWidth="1"/>
    <col min="2" max="2" width="30" customWidth="1"/>
    <col min="3" max="3" width="32.6640625" customWidth="1"/>
    <col min="4" max="4" width="29.6640625" customWidth="1"/>
    <col min="5" max="5" width="28.5546875" customWidth="1"/>
    <col min="6" max="6" width="31.88671875" customWidth="1"/>
  </cols>
  <sheetData>
    <row r="1" spans="1:6" ht="17.399999999999999" x14ac:dyDescent="0.3">
      <c r="A1" s="28" t="s">
        <v>105</v>
      </c>
      <c r="B1" s="8"/>
    </row>
    <row r="2" spans="1:6" x14ac:dyDescent="0.3">
      <c r="A2" s="1"/>
      <c r="B2" s="1"/>
    </row>
    <row r="3" spans="1:6" x14ac:dyDescent="0.3">
      <c r="A3" s="1"/>
      <c r="B3" s="1"/>
    </row>
    <row r="4" spans="1:6" ht="16.2" x14ac:dyDescent="0.3">
      <c r="A4" s="56"/>
      <c r="B4" s="56"/>
      <c r="C4" s="56"/>
      <c r="D4" s="56"/>
      <c r="E4" s="56"/>
      <c r="F4" s="56"/>
    </row>
    <row r="5" spans="1:6" ht="16.5" customHeight="1" thickBot="1" x14ac:dyDescent="0.35">
      <c r="A5" s="55"/>
      <c r="B5" s="100"/>
      <c r="C5" s="100"/>
      <c r="D5" s="100"/>
      <c r="E5" s="100"/>
      <c r="F5" s="100"/>
    </row>
    <row r="6" spans="1:6" ht="97.2" x14ac:dyDescent="0.3">
      <c r="A6" s="9" t="s">
        <v>66</v>
      </c>
      <c r="B6" s="63" t="s">
        <v>124</v>
      </c>
      <c r="C6" s="141" t="s">
        <v>94</v>
      </c>
      <c r="D6" s="76" t="s">
        <v>95</v>
      </c>
      <c r="E6" s="76" t="s">
        <v>68</v>
      </c>
      <c r="F6" s="39" t="s">
        <v>42</v>
      </c>
    </row>
    <row r="7" spans="1:6" ht="16.8" thickBot="1" x14ac:dyDescent="0.35">
      <c r="A7" s="12"/>
      <c r="B7" s="101">
        <v>1</v>
      </c>
      <c r="C7" s="142">
        <v>2</v>
      </c>
      <c r="D7" s="73">
        <v>3</v>
      </c>
      <c r="E7" s="73">
        <v>4</v>
      </c>
      <c r="F7" s="74">
        <v>5</v>
      </c>
    </row>
    <row r="8" spans="1:6" ht="16.2" x14ac:dyDescent="0.3">
      <c r="A8" s="107"/>
      <c r="B8" s="134"/>
      <c r="C8" s="135"/>
      <c r="D8" s="136"/>
      <c r="E8" s="137">
        <f>B8*(C8-D8)</f>
        <v>0</v>
      </c>
      <c r="F8" s="138"/>
    </row>
    <row r="9" spans="1:6" ht="16.2" x14ac:dyDescent="0.3">
      <c r="A9" s="107"/>
      <c r="B9" s="139"/>
      <c r="C9" s="132"/>
      <c r="D9" s="129"/>
      <c r="E9" s="102">
        <f t="shared" ref="E9:E41" si="0">B9*(C9-D9)</f>
        <v>0</v>
      </c>
      <c r="F9" s="99"/>
    </row>
    <row r="10" spans="1:6" ht="16.2" x14ac:dyDescent="0.3">
      <c r="A10" s="107"/>
      <c r="B10" s="139"/>
      <c r="C10" s="132"/>
      <c r="D10" s="129"/>
      <c r="E10" s="102">
        <f t="shared" si="0"/>
        <v>0</v>
      </c>
      <c r="F10" s="99"/>
    </row>
    <row r="11" spans="1:6" ht="16.2" x14ac:dyDescent="0.3">
      <c r="A11" s="107"/>
      <c r="B11" s="139"/>
      <c r="C11" s="132"/>
      <c r="D11" s="129"/>
      <c r="E11" s="102">
        <f t="shared" si="0"/>
        <v>0</v>
      </c>
      <c r="F11" s="99"/>
    </row>
    <row r="12" spans="1:6" ht="16.2" x14ac:dyDescent="0.3">
      <c r="A12" s="107"/>
      <c r="B12" s="139"/>
      <c r="C12" s="132"/>
      <c r="D12" s="129"/>
      <c r="E12" s="102">
        <f t="shared" si="0"/>
        <v>0</v>
      </c>
      <c r="F12" s="99"/>
    </row>
    <row r="13" spans="1:6" ht="16.2" x14ac:dyDescent="0.3">
      <c r="A13" s="107"/>
      <c r="B13" s="139"/>
      <c r="C13" s="132"/>
      <c r="D13" s="129"/>
      <c r="E13" s="102">
        <f t="shared" si="0"/>
        <v>0</v>
      </c>
      <c r="F13" s="99"/>
    </row>
    <row r="14" spans="1:6" ht="16.2" x14ac:dyDescent="0.3">
      <c r="A14" s="107"/>
      <c r="B14" s="139"/>
      <c r="C14" s="132"/>
      <c r="D14" s="129"/>
      <c r="E14" s="102">
        <f t="shared" si="0"/>
        <v>0</v>
      </c>
      <c r="F14" s="99"/>
    </row>
    <row r="15" spans="1:6" ht="16.2" x14ac:dyDescent="0.3">
      <c r="A15" s="107"/>
      <c r="B15" s="139"/>
      <c r="C15" s="132"/>
      <c r="D15" s="129"/>
      <c r="E15" s="102">
        <f t="shared" si="0"/>
        <v>0</v>
      </c>
      <c r="F15" s="99"/>
    </row>
    <row r="16" spans="1:6" ht="16.2" x14ac:dyDescent="0.3">
      <c r="A16" s="107"/>
      <c r="B16" s="139"/>
      <c r="C16" s="132"/>
      <c r="D16" s="129"/>
      <c r="E16" s="102">
        <f t="shared" si="0"/>
        <v>0</v>
      </c>
      <c r="F16" s="99"/>
    </row>
    <row r="17" spans="1:6" ht="16.2" x14ac:dyDescent="0.3">
      <c r="A17" s="107"/>
      <c r="B17" s="139"/>
      <c r="C17" s="132"/>
      <c r="D17" s="129"/>
      <c r="E17" s="102">
        <f t="shared" si="0"/>
        <v>0</v>
      </c>
      <c r="F17" s="99"/>
    </row>
    <row r="18" spans="1:6" ht="16.2" x14ac:dyDescent="0.3">
      <c r="A18" s="107"/>
      <c r="B18" s="139"/>
      <c r="C18" s="132"/>
      <c r="D18" s="129"/>
      <c r="E18" s="102">
        <f t="shared" si="0"/>
        <v>0</v>
      </c>
      <c r="F18" s="99"/>
    </row>
    <row r="19" spans="1:6" ht="16.2" x14ac:dyDescent="0.3">
      <c r="A19" s="107"/>
      <c r="B19" s="139"/>
      <c r="C19" s="132"/>
      <c r="D19" s="129"/>
      <c r="E19" s="102">
        <f t="shared" si="0"/>
        <v>0</v>
      </c>
      <c r="F19" s="99"/>
    </row>
    <row r="20" spans="1:6" ht="16.2" x14ac:dyDescent="0.3">
      <c r="A20" s="107"/>
      <c r="B20" s="139"/>
      <c r="C20" s="132"/>
      <c r="D20" s="129"/>
      <c r="E20" s="102">
        <f t="shared" si="0"/>
        <v>0</v>
      </c>
      <c r="F20" s="99"/>
    </row>
    <row r="21" spans="1:6" ht="16.2" x14ac:dyDescent="0.3">
      <c r="A21" s="107"/>
      <c r="B21" s="139"/>
      <c r="C21" s="132"/>
      <c r="D21" s="129"/>
      <c r="E21" s="102">
        <f t="shared" si="0"/>
        <v>0</v>
      </c>
      <c r="F21" s="99"/>
    </row>
    <row r="22" spans="1:6" ht="16.2" x14ac:dyDescent="0.3">
      <c r="A22" s="107"/>
      <c r="B22" s="139"/>
      <c r="C22" s="132"/>
      <c r="D22" s="129"/>
      <c r="E22" s="102">
        <f t="shared" si="0"/>
        <v>0</v>
      </c>
      <c r="F22" s="99"/>
    </row>
    <row r="23" spans="1:6" ht="16.2" x14ac:dyDescent="0.3">
      <c r="A23" s="107"/>
      <c r="B23" s="139"/>
      <c r="C23" s="132"/>
      <c r="D23" s="129"/>
      <c r="E23" s="102">
        <f t="shared" si="0"/>
        <v>0</v>
      </c>
      <c r="F23" s="99"/>
    </row>
    <row r="24" spans="1:6" ht="16.2" x14ac:dyDescent="0.3">
      <c r="A24" s="107"/>
      <c r="B24" s="139"/>
      <c r="C24" s="132"/>
      <c r="D24" s="129"/>
      <c r="E24" s="102">
        <f t="shared" si="0"/>
        <v>0</v>
      </c>
      <c r="F24" s="99"/>
    </row>
    <row r="25" spans="1:6" ht="16.2" x14ac:dyDescent="0.3">
      <c r="A25" s="107"/>
      <c r="B25" s="139"/>
      <c r="C25" s="132"/>
      <c r="D25" s="129"/>
      <c r="E25" s="102">
        <f t="shared" si="0"/>
        <v>0</v>
      </c>
      <c r="F25" s="99"/>
    </row>
    <row r="26" spans="1:6" ht="16.2" x14ac:dyDescent="0.3">
      <c r="A26" s="107"/>
      <c r="B26" s="139"/>
      <c r="C26" s="132"/>
      <c r="D26" s="129"/>
      <c r="E26" s="102">
        <f t="shared" si="0"/>
        <v>0</v>
      </c>
      <c r="F26" s="99"/>
    </row>
    <row r="27" spans="1:6" ht="16.2" x14ac:dyDescent="0.3">
      <c r="A27" s="107"/>
      <c r="B27" s="139"/>
      <c r="C27" s="132"/>
      <c r="D27" s="129"/>
      <c r="E27" s="102">
        <f t="shared" si="0"/>
        <v>0</v>
      </c>
      <c r="F27" s="99"/>
    </row>
    <row r="28" spans="1:6" ht="16.2" x14ac:dyDescent="0.3">
      <c r="A28" s="107"/>
      <c r="B28" s="139"/>
      <c r="C28" s="132"/>
      <c r="D28" s="129"/>
      <c r="E28" s="102">
        <f t="shared" si="0"/>
        <v>0</v>
      </c>
      <c r="F28" s="99"/>
    </row>
    <row r="29" spans="1:6" ht="16.2" x14ac:dyDescent="0.3">
      <c r="A29" s="107"/>
      <c r="B29" s="139"/>
      <c r="C29" s="132"/>
      <c r="D29" s="129"/>
      <c r="E29" s="102">
        <f t="shared" si="0"/>
        <v>0</v>
      </c>
      <c r="F29" s="99"/>
    </row>
    <row r="30" spans="1:6" ht="16.2" x14ac:dyDescent="0.3">
      <c r="A30" s="107"/>
      <c r="B30" s="139"/>
      <c r="C30" s="132"/>
      <c r="D30" s="129"/>
      <c r="E30" s="102">
        <f t="shared" si="0"/>
        <v>0</v>
      </c>
      <c r="F30" s="99"/>
    </row>
    <row r="31" spans="1:6" ht="16.2" x14ac:dyDescent="0.3">
      <c r="A31" s="107"/>
      <c r="B31" s="139"/>
      <c r="C31" s="132"/>
      <c r="D31" s="129"/>
      <c r="E31" s="102">
        <f t="shared" si="0"/>
        <v>0</v>
      </c>
      <c r="F31" s="99"/>
    </row>
    <row r="32" spans="1:6" ht="16.2" x14ac:dyDescent="0.3">
      <c r="A32" s="107"/>
      <c r="B32" s="139"/>
      <c r="C32" s="132"/>
      <c r="D32" s="129"/>
      <c r="E32" s="102">
        <f t="shared" si="0"/>
        <v>0</v>
      </c>
      <c r="F32" s="99"/>
    </row>
    <row r="33" spans="1:6" ht="16.2" x14ac:dyDescent="0.3">
      <c r="A33" s="107"/>
      <c r="B33" s="139"/>
      <c r="C33" s="132"/>
      <c r="D33" s="129"/>
      <c r="E33" s="102">
        <f t="shared" si="0"/>
        <v>0</v>
      </c>
      <c r="F33" s="99"/>
    </row>
    <row r="34" spans="1:6" ht="16.2" x14ac:dyDescent="0.3">
      <c r="A34" s="107"/>
      <c r="B34" s="139"/>
      <c r="C34" s="132"/>
      <c r="D34" s="129"/>
      <c r="E34" s="102">
        <f t="shared" si="0"/>
        <v>0</v>
      </c>
      <c r="F34" s="99"/>
    </row>
    <row r="35" spans="1:6" ht="16.2" x14ac:dyDescent="0.3">
      <c r="A35" s="107"/>
      <c r="B35" s="139"/>
      <c r="C35" s="132"/>
      <c r="D35" s="129"/>
      <c r="E35" s="102">
        <f t="shared" si="0"/>
        <v>0</v>
      </c>
      <c r="F35" s="99"/>
    </row>
    <row r="36" spans="1:6" ht="16.2" x14ac:dyDescent="0.3">
      <c r="A36" s="107"/>
      <c r="B36" s="139"/>
      <c r="C36" s="132"/>
      <c r="D36" s="129"/>
      <c r="E36" s="102">
        <f t="shared" si="0"/>
        <v>0</v>
      </c>
      <c r="F36" s="99"/>
    </row>
    <row r="37" spans="1:6" ht="16.2" x14ac:dyDescent="0.3">
      <c r="A37" s="107"/>
      <c r="B37" s="139"/>
      <c r="C37" s="132"/>
      <c r="D37" s="129"/>
      <c r="E37" s="102">
        <f t="shared" si="0"/>
        <v>0</v>
      </c>
      <c r="F37" s="99"/>
    </row>
    <row r="38" spans="1:6" ht="16.2" x14ac:dyDescent="0.3">
      <c r="A38" s="107"/>
      <c r="B38" s="139"/>
      <c r="C38" s="132"/>
      <c r="D38" s="129"/>
      <c r="E38" s="102">
        <f t="shared" si="0"/>
        <v>0</v>
      </c>
      <c r="F38" s="99"/>
    </row>
    <row r="39" spans="1:6" ht="16.2" x14ac:dyDescent="0.3">
      <c r="A39" s="107"/>
      <c r="B39" s="139"/>
      <c r="C39" s="132"/>
      <c r="D39" s="129"/>
      <c r="E39" s="102">
        <f t="shared" si="0"/>
        <v>0</v>
      </c>
      <c r="F39" s="99"/>
    </row>
    <row r="40" spans="1:6" ht="16.2" x14ac:dyDescent="0.3">
      <c r="A40" s="107"/>
      <c r="B40" s="139"/>
      <c r="C40" s="132"/>
      <c r="D40" s="129"/>
      <c r="E40" s="102">
        <f t="shared" si="0"/>
        <v>0</v>
      </c>
      <c r="F40" s="99"/>
    </row>
    <row r="41" spans="1:6" ht="16.2" x14ac:dyDescent="0.3">
      <c r="A41" s="107"/>
      <c r="B41" s="139"/>
      <c r="C41" s="132"/>
      <c r="D41" s="129"/>
      <c r="E41" s="102">
        <f t="shared" si="0"/>
        <v>0</v>
      </c>
      <c r="F41" s="99"/>
    </row>
    <row r="42" spans="1:6" ht="16.5" customHeight="1" x14ac:dyDescent="0.3">
      <c r="A42" s="107"/>
      <c r="B42" s="139"/>
      <c r="C42" s="132"/>
      <c r="D42" s="129"/>
      <c r="E42" s="102">
        <f>B42*(C42-D42)</f>
        <v>0</v>
      </c>
      <c r="F42" s="99"/>
    </row>
    <row r="43" spans="1:6" ht="16.8" thickBot="1" x14ac:dyDescent="0.35">
      <c r="A43" s="108" t="s">
        <v>22</v>
      </c>
      <c r="B43" s="104"/>
      <c r="C43" s="140"/>
      <c r="D43" s="105"/>
      <c r="E43" s="105">
        <f>SUM(E8:E42)</f>
        <v>0</v>
      </c>
      <c r="F43" s="106"/>
    </row>
    <row r="44" spans="1:6" ht="16.2" x14ac:dyDescent="0.3">
      <c r="A44" s="56" t="s">
        <v>25</v>
      </c>
      <c r="B44" s="56"/>
      <c r="C44" s="56"/>
      <c r="D44" s="56"/>
      <c r="E44" s="56"/>
      <c r="F44" s="56"/>
    </row>
    <row r="45" spans="1:6" ht="16.2" x14ac:dyDescent="0.3">
      <c r="A45" s="56" t="s">
        <v>67</v>
      </c>
      <c r="B45" s="56"/>
      <c r="C45" s="56"/>
      <c r="D45" s="56"/>
      <c r="E45" s="56"/>
      <c r="F45" s="56"/>
    </row>
    <row r="46" spans="1:6" ht="16.2" x14ac:dyDescent="0.3">
      <c r="A46" s="56"/>
      <c r="B46" s="56"/>
      <c r="C46" s="56"/>
      <c r="D46" s="56"/>
      <c r="E46" s="56"/>
      <c r="F46" s="56"/>
    </row>
  </sheetData>
  <sheetProtection algorithmName="SHA-512" hashValue="sdB886m3w85V1hPGOKvk/Fri63VIn9792eRmDu7/8FhGVAvjST1rYU6Vi7jNPL+VycfXvBlxtTEE0QWGFrYM6w==" saltValue="UPdsCUpikpemHPbH2RnnyA==" spinCount="100000" sheet="1" objects="1" scenarios="1"/>
  <pageMargins left="0.7" right="0.7" top="0.75" bottom="0.75" header="0.3" footer="0.3"/>
  <pageSetup scale="73"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ED61F17C-5F28-476D-8596-D5AE5A8FA675}">
          <x14:formula1>
            <xm:f>'Tableau de référence'!$B$3:$B$7</xm:f>
          </x14:formula1>
          <xm:sqref>F8:F42</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S45"/>
  <sheetViews>
    <sheetView zoomScale="86" zoomScaleNormal="86" workbookViewId="0">
      <selection activeCell="E15" sqref="E15"/>
    </sheetView>
  </sheetViews>
  <sheetFormatPr defaultColWidth="8.6640625" defaultRowHeight="16.2" x14ac:dyDescent="0.3"/>
  <cols>
    <col min="1" max="1" width="61.6640625" style="56" customWidth="1"/>
    <col min="2" max="2" width="32.5546875" style="56" customWidth="1"/>
    <col min="3" max="3" width="30" style="56" customWidth="1"/>
    <col min="4" max="4" width="24.109375" style="56" customWidth="1"/>
    <col min="5" max="5" width="30.44140625" style="56" customWidth="1"/>
    <col min="6" max="16384" width="8.6640625" style="56"/>
  </cols>
  <sheetData>
    <row r="1" spans="1:19" ht="88.2" thickTop="1" thickBot="1" x14ac:dyDescent="0.35">
      <c r="A1" s="109" t="s">
        <v>106</v>
      </c>
      <c r="B1" s="23"/>
    </row>
    <row r="2" spans="1:19" ht="16.8" thickTop="1" x14ac:dyDescent="0.3"/>
    <row r="4" spans="1:19" x14ac:dyDescent="0.3">
      <c r="H4" s="110"/>
      <c r="I4" s="110"/>
      <c r="J4" s="110"/>
      <c r="K4" s="110"/>
      <c r="L4" s="110"/>
      <c r="M4" s="110"/>
      <c r="N4" s="110"/>
      <c r="O4" s="110"/>
      <c r="P4" s="110"/>
      <c r="Q4" s="110"/>
      <c r="R4" s="110"/>
      <c r="S4" s="110"/>
    </row>
    <row r="5" spans="1:19" ht="15.75" customHeight="1" thickBot="1" x14ac:dyDescent="0.35">
      <c r="A5" s="55"/>
      <c r="B5" s="100"/>
      <c r="C5" s="100"/>
      <c r="D5" s="100"/>
      <c r="E5" s="100"/>
      <c r="H5" s="110"/>
      <c r="I5" s="110"/>
      <c r="J5" s="110"/>
      <c r="K5" s="111" t="s">
        <v>9</v>
      </c>
      <c r="L5" s="111" t="s">
        <v>10</v>
      </c>
      <c r="M5" s="111"/>
      <c r="N5" s="110"/>
      <c r="O5" s="110"/>
      <c r="P5" s="110"/>
      <c r="Q5" s="110"/>
      <c r="R5" s="110"/>
      <c r="S5" s="110"/>
    </row>
    <row r="6" spans="1:19" ht="97.2" x14ac:dyDescent="0.3">
      <c r="A6" s="9" t="s">
        <v>66</v>
      </c>
      <c r="B6" s="63" t="s">
        <v>123</v>
      </c>
      <c r="C6" s="76" t="s">
        <v>92</v>
      </c>
      <c r="D6" s="76" t="s">
        <v>93</v>
      </c>
      <c r="E6" s="39" t="s">
        <v>42</v>
      </c>
      <c r="H6" s="110"/>
      <c r="I6" s="110"/>
      <c r="J6" s="110"/>
      <c r="K6" s="110"/>
      <c r="L6" s="110"/>
      <c r="M6" s="110"/>
      <c r="N6" s="110"/>
      <c r="O6" s="110"/>
      <c r="P6" s="110"/>
      <c r="Q6" s="110"/>
      <c r="R6" s="110"/>
      <c r="S6" s="110"/>
    </row>
    <row r="7" spans="1:19" ht="16.8" thickBot="1" x14ac:dyDescent="0.35">
      <c r="A7" s="12"/>
      <c r="B7" s="101">
        <v>1</v>
      </c>
      <c r="C7" s="73">
        <v>2</v>
      </c>
      <c r="D7" s="73">
        <v>3</v>
      </c>
      <c r="E7" s="74">
        <v>4</v>
      </c>
      <c r="H7" s="110"/>
      <c r="I7" s="110"/>
      <c r="J7" s="110"/>
      <c r="K7" s="110"/>
      <c r="L7" s="110"/>
      <c r="M7" s="110"/>
      <c r="N7" s="110"/>
      <c r="O7" s="110"/>
      <c r="P7" s="110"/>
      <c r="Q7" s="110"/>
      <c r="R7" s="110"/>
      <c r="S7" s="110"/>
    </row>
    <row r="8" spans="1:19" x14ac:dyDescent="0.3">
      <c r="A8" s="96"/>
      <c r="B8" s="97"/>
      <c r="C8" s="98"/>
      <c r="D8" s="102">
        <f>B8-C8</f>
        <v>0</v>
      </c>
      <c r="E8" s="99"/>
      <c r="H8" s="110"/>
      <c r="I8" s="110"/>
      <c r="J8" s="110"/>
      <c r="K8" s="110"/>
      <c r="L8" s="110"/>
      <c r="M8" s="110"/>
      <c r="N8" s="110"/>
      <c r="O8" s="110"/>
      <c r="P8" s="110"/>
      <c r="Q8" s="110"/>
      <c r="R8" s="110"/>
      <c r="S8" s="110"/>
    </row>
    <row r="9" spans="1:19" x14ac:dyDescent="0.3">
      <c r="A9" s="96"/>
      <c r="B9" s="97"/>
      <c r="C9" s="98"/>
      <c r="D9" s="102">
        <f t="shared" ref="D9:D43" si="0">B9-C9</f>
        <v>0</v>
      </c>
      <c r="E9" s="99"/>
      <c r="H9" s="110"/>
      <c r="I9" s="110"/>
      <c r="J9" s="110"/>
      <c r="K9" s="110"/>
      <c r="L9" s="110"/>
      <c r="M9" s="110"/>
      <c r="N9" s="110"/>
      <c r="O9" s="110"/>
      <c r="P9" s="110"/>
      <c r="Q9" s="110"/>
      <c r="R9" s="110"/>
      <c r="S9" s="110"/>
    </row>
    <row r="10" spans="1:19" x14ac:dyDescent="0.3">
      <c r="A10" s="96"/>
      <c r="B10" s="97"/>
      <c r="C10" s="98"/>
      <c r="D10" s="102">
        <f t="shared" si="0"/>
        <v>0</v>
      </c>
      <c r="E10" s="99"/>
      <c r="H10" s="110"/>
      <c r="I10" s="110"/>
      <c r="J10" s="110"/>
      <c r="K10" s="110"/>
      <c r="L10" s="110"/>
      <c r="M10" s="110"/>
      <c r="N10" s="110"/>
      <c r="O10" s="110"/>
      <c r="P10" s="110"/>
      <c r="Q10" s="110"/>
      <c r="R10" s="110"/>
      <c r="S10" s="110"/>
    </row>
    <row r="11" spans="1:19" x14ac:dyDescent="0.3">
      <c r="A11" s="96"/>
      <c r="B11" s="97"/>
      <c r="C11" s="98"/>
      <c r="D11" s="102">
        <f t="shared" si="0"/>
        <v>0</v>
      </c>
      <c r="E11" s="99"/>
      <c r="H11" s="110"/>
      <c r="I11" s="110"/>
      <c r="J11" s="110"/>
      <c r="K11" s="110"/>
      <c r="L11" s="110"/>
      <c r="M11" s="110"/>
      <c r="N11" s="110"/>
      <c r="O11" s="110"/>
      <c r="P11" s="110"/>
      <c r="Q11" s="110"/>
      <c r="R11" s="110"/>
      <c r="S11" s="110"/>
    </row>
    <row r="12" spans="1:19" x14ac:dyDescent="0.3">
      <c r="A12" s="96"/>
      <c r="B12" s="97"/>
      <c r="C12" s="98"/>
      <c r="D12" s="102">
        <f t="shared" si="0"/>
        <v>0</v>
      </c>
      <c r="E12" s="99"/>
      <c r="H12" s="110"/>
      <c r="I12" s="110"/>
      <c r="J12" s="110"/>
      <c r="K12" s="110"/>
      <c r="L12" s="110"/>
      <c r="M12" s="110"/>
      <c r="N12" s="110"/>
      <c r="O12" s="110"/>
      <c r="P12" s="110"/>
      <c r="Q12" s="110"/>
      <c r="R12" s="110"/>
      <c r="S12" s="110"/>
    </row>
    <row r="13" spans="1:19" x14ac:dyDescent="0.3">
      <c r="A13" s="96"/>
      <c r="B13" s="97"/>
      <c r="C13" s="98"/>
      <c r="D13" s="102">
        <f t="shared" si="0"/>
        <v>0</v>
      </c>
      <c r="E13" s="99"/>
      <c r="H13" s="110"/>
      <c r="I13" s="110"/>
      <c r="J13" s="110"/>
      <c r="K13" s="110"/>
      <c r="L13" s="110"/>
      <c r="M13" s="110"/>
      <c r="N13" s="110"/>
      <c r="O13" s="110"/>
      <c r="P13" s="110"/>
      <c r="Q13" s="110"/>
      <c r="R13" s="110"/>
      <c r="S13" s="110"/>
    </row>
    <row r="14" spans="1:19" x14ac:dyDescent="0.3">
      <c r="A14" s="96"/>
      <c r="B14" s="97"/>
      <c r="C14" s="98"/>
      <c r="D14" s="102">
        <f t="shared" si="0"/>
        <v>0</v>
      </c>
      <c r="E14" s="99"/>
      <c r="H14" s="110"/>
      <c r="I14" s="110"/>
      <c r="J14" s="110"/>
      <c r="K14" s="110"/>
      <c r="L14" s="110"/>
      <c r="M14" s="110"/>
      <c r="N14" s="110"/>
      <c r="O14" s="110"/>
      <c r="P14" s="110"/>
      <c r="Q14" s="110"/>
      <c r="R14" s="110"/>
      <c r="S14" s="110"/>
    </row>
    <row r="15" spans="1:19" x14ac:dyDescent="0.3">
      <c r="A15" s="96"/>
      <c r="B15" s="97"/>
      <c r="C15" s="98"/>
      <c r="D15" s="102">
        <f t="shared" si="0"/>
        <v>0</v>
      </c>
      <c r="E15" s="99"/>
      <c r="H15" s="110"/>
      <c r="I15" s="110"/>
      <c r="J15" s="110"/>
      <c r="K15" s="110"/>
      <c r="L15" s="110"/>
      <c r="M15" s="110"/>
      <c r="N15" s="110"/>
      <c r="O15" s="110"/>
      <c r="P15" s="110"/>
      <c r="Q15" s="110"/>
      <c r="R15" s="110"/>
      <c r="S15" s="110"/>
    </row>
    <row r="16" spans="1:19" x14ac:dyDescent="0.3">
      <c r="A16" s="96"/>
      <c r="B16" s="97"/>
      <c r="C16" s="98"/>
      <c r="D16" s="102">
        <f t="shared" si="0"/>
        <v>0</v>
      </c>
      <c r="E16" s="99"/>
      <c r="H16" s="110"/>
      <c r="I16" s="110"/>
      <c r="J16" s="110"/>
      <c r="K16" s="110"/>
      <c r="L16" s="110"/>
      <c r="M16" s="110"/>
      <c r="N16" s="110"/>
      <c r="O16" s="110"/>
      <c r="P16" s="110"/>
      <c r="Q16" s="110"/>
      <c r="R16" s="110"/>
      <c r="S16" s="110"/>
    </row>
    <row r="17" spans="1:19" x14ac:dyDescent="0.3">
      <c r="A17" s="96"/>
      <c r="B17" s="97"/>
      <c r="C17" s="98"/>
      <c r="D17" s="102">
        <f t="shared" si="0"/>
        <v>0</v>
      </c>
      <c r="E17" s="99"/>
      <c r="H17" s="110"/>
      <c r="I17" s="110"/>
      <c r="J17" s="110"/>
      <c r="K17" s="110"/>
      <c r="L17" s="110"/>
      <c r="M17" s="110"/>
      <c r="N17" s="110"/>
      <c r="O17" s="110"/>
      <c r="P17" s="110"/>
      <c r="Q17" s="110"/>
      <c r="R17" s="110"/>
      <c r="S17" s="110"/>
    </row>
    <row r="18" spans="1:19" x14ac:dyDescent="0.3">
      <c r="A18" s="96"/>
      <c r="B18" s="97"/>
      <c r="C18" s="98"/>
      <c r="D18" s="102">
        <f t="shared" si="0"/>
        <v>0</v>
      </c>
      <c r="E18" s="99"/>
      <c r="H18" s="110"/>
      <c r="I18" s="110"/>
      <c r="J18" s="110"/>
      <c r="K18" s="110"/>
      <c r="L18" s="110"/>
      <c r="M18" s="110"/>
      <c r="N18" s="110"/>
      <c r="O18" s="110"/>
      <c r="P18" s="110"/>
      <c r="Q18" s="110"/>
      <c r="R18" s="110"/>
      <c r="S18" s="110"/>
    </row>
    <row r="19" spans="1:19" x14ac:dyDescent="0.3">
      <c r="A19" s="96"/>
      <c r="B19" s="97"/>
      <c r="C19" s="98"/>
      <c r="D19" s="102">
        <f t="shared" si="0"/>
        <v>0</v>
      </c>
      <c r="E19" s="99"/>
      <c r="H19" s="110"/>
      <c r="I19" s="110"/>
      <c r="J19" s="110"/>
      <c r="K19" s="110"/>
      <c r="L19" s="110"/>
      <c r="M19" s="110"/>
      <c r="N19" s="110"/>
      <c r="O19" s="110"/>
      <c r="P19" s="110"/>
      <c r="Q19" s="110"/>
      <c r="R19" s="110"/>
      <c r="S19" s="110"/>
    </row>
    <row r="20" spans="1:19" x14ac:dyDescent="0.3">
      <c r="A20" s="96"/>
      <c r="B20" s="97"/>
      <c r="C20" s="98"/>
      <c r="D20" s="102">
        <f t="shared" si="0"/>
        <v>0</v>
      </c>
      <c r="E20" s="99"/>
      <c r="H20" s="110"/>
      <c r="I20" s="110"/>
      <c r="J20" s="110"/>
      <c r="K20" s="110"/>
      <c r="L20" s="110"/>
      <c r="M20" s="110"/>
      <c r="N20" s="110"/>
      <c r="O20" s="110"/>
      <c r="P20" s="110"/>
      <c r="Q20" s="110"/>
      <c r="R20" s="110"/>
      <c r="S20" s="110"/>
    </row>
    <row r="21" spans="1:19" x14ac:dyDescent="0.3">
      <c r="A21" s="96"/>
      <c r="B21" s="97"/>
      <c r="C21" s="98"/>
      <c r="D21" s="102">
        <f t="shared" si="0"/>
        <v>0</v>
      </c>
      <c r="E21" s="99"/>
      <c r="H21" s="110"/>
      <c r="I21" s="110"/>
      <c r="J21" s="110"/>
      <c r="K21" s="110"/>
      <c r="L21" s="110"/>
      <c r="M21" s="110"/>
      <c r="N21" s="110"/>
      <c r="O21" s="110"/>
      <c r="P21" s="110"/>
      <c r="Q21" s="110"/>
      <c r="R21" s="110"/>
      <c r="S21" s="110"/>
    </row>
    <row r="22" spans="1:19" x14ac:dyDescent="0.3">
      <c r="A22" s="96"/>
      <c r="B22" s="97"/>
      <c r="C22" s="98"/>
      <c r="D22" s="102">
        <f t="shared" si="0"/>
        <v>0</v>
      </c>
      <c r="E22" s="99"/>
      <c r="H22" s="110"/>
      <c r="I22" s="110"/>
      <c r="J22" s="110"/>
      <c r="K22" s="110"/>
      <c r="L22" s="110"/>
      <c r="M22" s="110"/>
      <c r="N22" s="110"/>
      <c r="O22" s="110"/>
      <c r="P22" s="110"/>
      <c r="Q22" s="110"/>
      <c r="R22" s="110"/>
      <c r="S22" s="110"/>
    </row>
    <row r="23" spans="1:19" x14ac:dyDescent="0.3">
      <c r="A23" s="96"/>
      <c r="B23" s="97"/>
      <c r="C23" s="98"/>
      <c r="D23" s="102">
        <f t="shared" si="0"/>
        <v>0</v>
      </c>
      <c r="E23" s="99"/>
      <c r="H23" s="110"/>
      <c r="I23" s="110"/>
      <c r="J23" s="110"/>
      <c r="K23" s="110"/>
      <c r="L23" s="110"/>
      <c r="M23" s="110"/>
      <c r="N23" s="110"/>
      <c r="O23" s="110"/>
      <c r="P23" s="110"/>
      <c r="Q23" s="110"/>
      <c r="R23" s="110"/>
      <c r="S23" s="110"/>
    </row>
    <row r="24" spans="1:19" x14ac:dyDescent="0.3">
      <c r="A24" s="96"/>
      <c r="B24" s="97"/>
      <c r="C24" s="98"/>
      <c r="D24" s="102">
        <f t="shared" si="0"/>
        <v>0</v>
      </c>
      <c r="E24" s="99"/>
      <c r="H24" s="110"/>
      <c r="I24" s="110"/>
      <c r="J24" s="110"/>
      <c r="K24" s="110"/>
      <c r="L24" s="110"/>
      <c r="M24" s="110"/>
      <c r="N24" s="110"/>
      <c r="O24" s="110"/>
      <c r="P24" s="110"/>
      <c r="Q24" s="110"/>
      <c r="R24" s="110"/>
      <c r="S24" s="110"/>
    </row>
    <row r="25" spans="1:19" x14ac:dyDescent="0.3">
      <c r="A25" s="96"/>
      <c r="B25" s="97"/>
      <c r="C25" s="98"/>
      <c r="D25" s="102">
        <f t="shared" si="0"/>
        <v>0</v>
      </c>
      <c r="E25" s="99"/>
      <c r="H25" s="110"/>
      <c r="I25" s="110"/>
      <c r="J25" s="110"/>
      <c r="K25" s="110"/>
      <c r="L25" s="110"/>
      <c r="M25" s="110"/>
      <c r="N25" s="110"/>
      <c r="O25" s="110"/>
      <c r="P25" s="110"/>
      <c r="Q25" s="110"/>
      <c r="R25" s="110"/>
      <c r="S25" s="110"/>
    </row>
    <row r="26" spans="1:19" x14ac:dyDescent="0.3">
      <c r="A26" s="96"/>
      <c r="B26" s="97"/>
      <c r="C26" s="98"/>
      <c r="D26" s="102">
        <f t="shared" si="0"/>
        <v>0</v>
      </c>
      <c r="E26" s="99"/>
      <c r="H26" s="110"/>
      <c r="I26" s="110"/>
      <c r="J26" s="110"/>
      <c r="K26" s="110"/>
      <c r="L26" s="110"/>
      <c r="M26" s="110"/>
      <c r="N26" s="110"/>
      <c r="O26" s="110"/>
      <c r="P26" s="110"/>
      <c r="Q26" s="110"/>
      <c r="R26" s="110"/>
      <c r="S26" s="110"/>
    </row>
    <row r="27" spans="1:19" x14ac:dyDescent="0.3">
      <c r="A27" s="96"/>
      <c r="B27" s="97"/>
      <c r="C27" s="98"/>
      <c r="D27" s="102">
        <f t="shared" si="0"/>
        <v>0</v>
      </c>
      <c r="E27" s="99"/>
      <c r="H27" s="110"/>
      <c r="I27" s="110"/>
      <c r="J27" s="110"/>
      <c r="K27" s="110"/>
      <c r="L27" s="110"/>
      <c r="M27" s="110"/>
      <c r="N27" s="110"/>
      <c r="O27" s="110"/>
      <c r="P27" s="110"/>
      <c r="Q27" s="110"/>
      <c r="R27" s="110"/>
      <c r="S27" s="110"/>
    </row>
    <row r="28" spans="1:19" x14ac:dyDescent="0.3">
      <c r="A28" s="96"/>
      <c r="B28" s="97"/>
      <c r="C28" s="98"/>
      <c r="D28" s="102">
        <f t="shared" si="0"/>
        <v>0</v>
      </c>
      <c r="E28" s="99"/>
      <c r="H28" s="110"/>
      <c r="I28" s="110"/>
      <c r="J28" s="110"/>
      <c r="K28" s="110"/>
      <c r="L28" s="110"/>
      <c r="M28" s="110"/>
      <c r="N28" s="110"/>
      <c r="O28" s="110"/>
      <c r="P28" s="110"/>
      <c r="Q28" s="110"/>
      <c r="R28" s="110"/>
      <c r="S28" s="110"/>
    </row>
    <row r="29" spans="1:19" x14ac:dyDescent="0.3">
      <c r="A29" s="96"/>
      <c r="B29" s="97"/>
      <c r="C29" s="98"/>
      <c r="D29" s="102">
        <f t="shared" si="0"/>
        <v>0</v>
      </c>
      <c r="E29" s="99"/>
      <c r="H29" s="110"/>
      <c r="I29" s="110"/>
      <c r="J29" s="110"/>
      <c r="K29" s="110"/>
      <c r="L29" s="110"/>
      <c r="M29" s="110"/>
      <c r="N29" s="110"/>
      <c r="O29" s="110"/>
      <c r="P29" s="110"/>
      <c r="Q29" s="110"/>
      <c r="R29" s="110"/>
      <c r="S29" s="110"/>
    </row>
    <row r="30" spans="1:19" x14ac:dyDescent="0.3">
      <c r="A30" s="96"/>
      <c r="B30" s="97"/>
      <c r="C30" s="98"/>
      <c r="D30" s="102">
        <f t="shared" si="0"/>
        <v>0</v>
      </c>
      <c r="E30" s="99"/>
      <c r="H30" s="110"/>
      <c r="I30" s="110"/>
      <c r="J30" s="110"/>
      <c r="K30" s="110"/>
      <c r="L30" s="110"/>
      <c r="M30" s="110"/>
      <c r="N30" s="110"/>
      <c r="O30" s="110"/>
      <c r="P30" s="110"/>
      <c r="Q30" s="110"/>
      <c r="R30" s="110"/>
      <c r="S30" s="110"/>
    </row>
    <row r="31" spans="1:19" x14ac:dyDescent="0.3">
      <c r="A31" s="96"/>
      <c r="B31" s="97"/>
      <c r="C31" s="98"/>
      <c r="D31" s="102">
        <f t="shared" si="0"/>
        <v>0</v>
      </c>
      <c r="E31" s="99"/>
      <c r="H31" s="110"/>
      <c r="I31" s="110"/>
      <c r="J31" s="110"/>
      <c r="K31" s="110"/>
      <c r="L31" s="110"/>
      <c r="M31" s="110"/>
      <c r="N31" s="110"/>
      <c r="O31" s="110"/>
      <c r="P31" s="110"/>
      <c r="Q31" s="110"/>
      <c r="R31" s="110"/>
      <c r="S31" s="110"/>
    </row>
    <row r="32" spans="1:19" x14ac:dyDescent="0.3">
      <c r="A32" s="96"/>
      <c r="B32" s="97"/>
      <c r="C32" s="98"/>
      <c r="D32" s="102">
        <f t="shared" si="0"/>
        <v>0</v>
      </c>
      <c r="E32" s="99"/>
      <c r="H32" s="110"/>
      <c r="I32" s="110"/>
      <c r="J32" s="110"/>
      <c r="K32" s="110"/>
      <c r="L32" s="110"/>
      <c r="M32" s="110"/>
      <c r="N32" s="110"/>
      <c r="O32" s="110"/>
      <c r="P32" s="110"/>
      <c r="Q32" s="110"/>
      <c r="R32" s="110"/>
      <c r="S32" s="110"/>
    </row>
    <row r="33" spans="1:19" x14ac:dyDescent="0.3">
      <c r="A33" s="96"/>
      <c r="B33" s="97"/>
      <c r="C33" s="98"/>
      <c r="D33" s="102">
        <f t="shared" si="0"/>
        <v>0</v>
      </c>
      <c r="E33" s="99"/>
      <c r="H33" s="110"/>
      <c r="I33" s="110"/>
      <c r="J33" s="110"/>
      <c r="K33" s="110"/>
      <c r="L33" s="110"/>
      <c r="M33" s="110"/>
      <c r="N33" s="110"/>
      <c r="O33" s="110"/>
      <c r="P33" s="110"/>
      <c r="Q33" s="110"/>
      <c r="R33" s="110"/>
      <c r="S33" s="110"/>
    </row>
    <row r="34" spans="1:19" x14ac:dyDescent="0.3">
      <c r="A34" s="96"/>
      <c r="B34" s="97"/>
      <c r="C34" s="98"/>
      <c r="D34" s="102">
        <f t="shared" si="0"/>
        <v>0</v>
      </c>
      <c r="E34" s="99"/>
      <c r="H34" s="110"/>
      <c r="I34" s="110"/>
      <c r="J34" s="110"/>
      <c r="K34" s="110"/>
      <c r="L34" s="110"/>
      <c r="M34" s="110"/>
      <c r="N34" s="110"/>
      <c r="O34" s="110"/>
      <c r="P34" s="110"/>
      <c r="Q34" s="110"/>
      <c r="R34" s="110"/>
      <c r="S34" s="110"/>
    </row>
    <row r="35" spans="1:19" x14ac:dyDescent="0.3">
      <c r="A35" s="96"/>
      <c r="B35" s="97"/>
      <c r="C35" s="98"/>
      <c r="D35" s="102">
        <f t="shared" si="0"/>
        <v>0</v>
      </c>
      <c r="E35" s="99"/>
      <c r="H35" s="110"/>
      <c r="I35" s="110"/>
      <c r="J35" s="110"/>
      <c r="K35" s="110"/>
      <c r="L35" s="110"/>
      <c r="M35" s="110"/>
      <c r="N35" s="110"/>
      <c r="O35" s="110"/>
      <c r="P35" s="110"/>
      <c r="Q35" s="110"/>
      <c r="R35" s="110"/>
      <c r="S35" s="110"/>
    </row>
    <row r="36" spans="1:19" x14ac:dyDescent="0.3">
      <c r="A36" s="96"/>
      <c r="B36" s="97"/>
      <c r="C36" s="98"/>
      <c r="D36" s="102">
        <f t="shared" si="0"/>
        <v>0</v>
      </c>
      <c r="E36" s="99"/>
      <c r="H36" s="110"/>
      <c r="I36" s="110"/>
      <c r="J36" s="110"/>
      <c r="K36" s="110"/>
      <c r="L36" s="110"/>
      <c r="M36" s="110"/>
      <c r="N36" s="110"/>
      <c r="O36" s="110"/>
      <c r="P36" s="110"/>
      <c r="Q36" s="110"/>
      <c r="R36" s="110"/>
      <c r="S36" s="110"/>
    </row>
    <row r="37" spans="1:19" x14ac:dyDescent="0.3">
      <c r="A37" s="96"/>
      <c r="B37" s="97"/>
      <c r="C37" s="98"/>
      <c r="D37" s="102">
        <f t="shared" si="0"/>
        <v>0</v>
      </c>
      <c r="E37" s="99"/>
      <c r="H37" s="110"/>
      <c r="I37" s="110"/>
      <c r="J37" s="110"/>
      <c r="K37" s="110"/>
      <c r="L37" s="110"/>
      <c r="M37" s="110"/>
      <c r="N37" s="110"/>
      <c r="O37" s="110"/>
      <c r="P37" s="110"/>
      <c r="Q37" s="110"/>
      <c r="R37" s="110"/>
      <c r="S37" s="110"/>
    </row>
    <row r="38" spans="1:19" x14ac:dyDescent="0.3">
      <c r="A38" s="96"/>
      <c r="B38" s="97"/>
      <c r="C38" s="98"/>
      <c r="D38" s="102">
        <f t="shared" si="0"/>
        <v>0</v>
      </c>
      <c r="E38" s="99"/>
      <c r="H38" s="110"/>
      <c r="I38" s="110"/>
      <c r="J38" s="110"/>
      <c r="K38" s="110"/>
      <c r="L38" s="110"/>
      <c r="M38" s="110"/>
      <c r="N38" s="110"/>
      <c r="O38" s="110"/>
      <c r="P38" s="110"/>
      <c r="Q38" s="110"/>
      <c r="R38" s="110"/>
      <c r="S38" s="110"/>
    </row>
    <row r="39" spans="1:19" x14ac:dyDescent="0.3">
      <c r="A39" s="96"/>
      <c r="B39" s="97"/>
      <c r="C39" s="98"/>
      <c r="D39" s="102">
        <f t="shared" si="0"/>
        <v>0</v>
      </c>
      <c r="E39" s="99"/>
      <c r="H39" s="110"/>
      <c r="I39" s="110"/>
      <c r="J39" s="110"/>
      <c r="K39" s="110"/>
      <c r="L39" s="110"/>
      <c r="M39" s="110"/>
      <c r="N39" s="110"/>
      <c r="O39" s="110"/>
      <c r="P39" s="110"/>
      <c r="Q39" s="110"/>
      <c r="R39" s="110"/>
      <c r="S39" s="110"/>
    </row>
    <row r="40" spans="1:19" x14ac:dyDescent="0.3">
      <c r="A40" s="96"/>
      <c r="B40" s="97"/>
      <c r="C40" s="98"/>
      <c r="D40" s="102">
        <f t="shared" si="0"/>
        <v>0</v>
      </c>
      <c r="E40" s="99"/>
      <c r="H40" s="110"/>
      <c r="I40" s="110"/>
      <c r="J40" s="110"/>
      <c r="K40" s="110"/>
      <c r="L40" s="110"/>
      <c r="M40" s="110"/>
      <c r="N40" s="110"/>
      <c r="O40" s="110"/>
      <c r="P40" s="110"/>
      <c r="Q40" s="110"/>
      <c r="R40" s="110"/>
      <c r="S40" s="110"/>
    </row>
    <row r="41" spans="1:19" x14ac:dyDescent="0.3">
      <c r="A41" s="96"/>
      <c r="B41" s="97"/>
      <c r="C41" s="98"/>
      <c r="D41" s="102">
        <f t="shared" si="0"/>
        <v>0</v>
      </c>
      <c r="E41" s="99"/>
      <c r="H41" s="110"/>
      <c r="I41" s="110"/>
      <c r="J41" s="110"/>
      <c r="K41" s="110"/>
      <c r="L41" s="110"/>
      <c r="M41" s="110"/>
      <c r="N41" s="110"/>
      <c r="O41" s="110"/>
      <c r="P41" s="110"/>
      <c r="Q41" s="110"/>
      <c r="R41" s="110"/>
      <c r="S41" s="110"/>
    </row>
    <row r="42" spans="1:19" x14ac:dyDescent="0.3">
      <c r="A42" s="96"/>
      <c r="B42" s="97"/>
      <c r="C42" s="98"/>
      <c r="D42" s="102">
        <f t="shared" si="0"/>
        <v>0</v>
      </c>
      <c r="E42" s="99"/>
    </row>
    <row r="43" spans="1:19" ht="16.8" thickBot="1" x14ac:dyDescent="0.35">
      <c r="A43" s="112" t="s">
        <v>22</v>
      </c>
      <c r="B43" s="113">
        <f>SUM(B8:B42)</f>
        <v>0</v>
      </c>
      <c r="C43" s="114">
        <f>SUM(C8:C42)</f>
        <v>0</v>
      </c>
      <c r="D43" s="114">
        <f t="shared" si="0"/>
        <v>0</v>
      </c>
      <c r="E43" s="106"/>
    </row>
    <row r="44" spans="1:19" x14ac:dyDescent="0.3">
      <c r="A44" s="56" t="s">
        <v>25</v>
      </c>
    </row>
    <row r="45" spans="1:19" x14ac:dyDescent="0.3">
      <c r="A45" s="56" t="s">
        <v>67</v>
      </c>
    </row>
  </sheetData>
  <sheetProtection algorithmName="SHA-512" hashValue="q89upVqmgp//6tBYyTg0Lcsj3dC8W9bLjzMBv5cEStV+nr3mfUeIWZGOW9X21nD0YDYjmtk1ZDw7zUvZbp8cKg==" saltValue="DA/nJNl65ec5b45HUxdOag==" spinCount="100000" sheet="1" objects="1" scenarios="1"/>
  <pageMargins left="0.7" right="0.7" top="0.75" bottom="0.75" header="0.3" footer="0.3"/>
  <pageSetup scale="73"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63B67CC2-E9CD-4530-A628-C86E418F34A6}">
          <x14:formula1>
            <xm:f>'Tableau de référence'!$B$3:$B$7</xm:f>
          </x14:formula1>
          <xm:sqref>E8:E42</xm:sqref>
        </x14:dataValidation>
        <x14:dataValidation type="list" allowBlank="1" showInputMessage="1" showErrorMessage="1" xr:uid="{4F5BF251-661C-4522-B111-8D47793377AC}">
          <x14:formula1>
            <xm:f>'Tableau de référence'!$F$3:$F$4</xm:f>
          </x14:formula1>
          <xm:sqref>B1</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S45"/>
  <sheetViews>
    <sheetView zoomScale="70" zoomScaleNormal="70" workbookViewId="0">
      <selection activeCell="B22" sqref="B22"/>
    </sheetView>
  </sheetViews>
  <sheetFormatPr defaultColWidth="9.109375" defaultRowHeight="16.2" x14ac:dyDescent="0.3"/>
  <cols>
    <col min="1" max="1" width="57.5546875" style="56" customWidth="1"/>
    <col min="2" max="2" width="34.33203125" style="56" customWidth="1"/>
    <col min="3" max="3" width="38.109375" style="56" customWidth="1"/>
    <col min="4" max="4" width="30" style="56" customWidth="1"/>
    <col min="5" max="5" width="32.44140625" style="56" customWidth="1"/>
    <col min="6" max="6" width="30.44140625" style="56" customWidth="1"/>
    <col min="7" max="16384" width="9.109375" style="56"/>
  </cols>
  <sheetData>
    <row r="1" spans="1:19" ht="105.6" thickTop="1" thickBot="1" x14ac:dyDescent="0.35">
      <c r="A1" s="109" t="s">
        <v>107</v>
      </c>
      <c r="B1" s="23"/>
      <c r="G1" s="110"/>
      <c r="H1" s="110"/>
      <c r="I1" s="110"/>
      <c r="J1" s="110"/>
      <c r="K1" s="110"/>
      <c r="L1" s="110"/>
      <c r="M1" s="110"/>
      <c r="N1" s="110"/>
    </row>
    <row r="2" spans="1:19" ht="16.8" thickTop="1" x14ac:dyDescent="0.3">
      <c r="G2" s="110"/>
      <c r="H2" s="110"/>
      <c r="I2" s="110"/>
      <c r="J2" s="110"/>
      <c r="K2" s="110"/>
      <c r="L2" s="110"/>
      <c r="M2" s="110"/>
      <c r="N2" s="110"/>
    </row>
    <row r="3" spans="1:19" x14ac:dyDescent="0.3">
      <c r="G3" s="110"/>
      <c r="H3" s="110"/>
      <c r="I3" s="110"/>
      <c r="J3" s="110"/>
      <c r="K3" s="110"/>
      <c r="L3" s="110"/>
      <c r="M3" s="110"/>
      <c r="N3" s="110"/>
    </row>
    <row r="4" spans="1:19" x14ac:dyDescent="0.3">
      <c r="G4" s="110"/>
      <c r="H4" s="110"/>
      <c r="I4" s="110"/>
      <c r="J4" s="110"/>
      <c r="K4" s="110"/>
      <c r="L4" s="110"/>
      <c r="M4" s="110"/>
      <c r="N4" s="110"/>
      <c r="O4" s="110"/>
      <c r="P4" s="110"/>
      <c r="Q4" s="110"/>
      <c r="R4" s="110"/>
      <c r="S4" s="110"/>
    </row>
    <row r="5" spans="1:19" ht="15.75" customHeight="1" thickBot="1" x14ac:dyDescent="0.35">
      <c r="B5" s="55"/>
      <c r="C5" s="55"/>
      <c r="D5" s="55"/>
      <c r="E5" s="55"/>
      <c r="F5" s="55"/>
      <c r="G5" s="110"/>
      <c r="H5" s="110"/>
      <c r="I5" s="110"/>
      <c r="J5" s="110"/>
      <c r="K5" s="110"/>
      <c r="L5" s="110"/>
      <c r="M5" s="110"/>
      <c r="N5" s="110"/>
      <c r="O5" s="110"/>
      <c r="P5" s="110"/>
      <c r="Q5" s="110"/>
      <c r="R5" s="110"/>
      <c r="S5" s="110"/>
    </row>
    <row r="6" spans="1:19" ht="81" x14ac:dyDescent="0.3">
      <c r="A6" s="9" t="s">
        <v>66</v>
      </c>
      <c r="B6" s="63" t="s">
        <v>163</v>
      </c>
      <c r="C6" s="76" t="s">
        <v>69</v>
      </c>
      <c r="D6" s="76" t="s">
        <v>70</v>
      </c>
      <c r="E6" s="76" t="s">
        <v>162</v>
      </c>
      <c r="F6" s="39" t="s">
        <v>42</v>
      </c>
      <c r="G6" s="110"/>
      <c r="H6" s="110"/>
      <c r="I6" s="110"/>
      <c r="J6" s="110"/>
      <c r="K6" s="110"/>
      <c r="L6" s="110"/>
      <c r="M6" s="110"/>
      <c r="N6" s="110"/>
      <c r="O6" s="110"/>
      <c r="P6" s="110"/>
      <c r="Q6" s="110"/>
      <c r="R6" s="110"/>
      <c r="S6" s="110"/>
    </row>
    <row r="7" spans="1:19" ht="16.8" thickBot="1" x14ac:dyDescent="0.35">
      <c r="A7" s="12"/>
      <c r="B7" s="101">
        <v>1</v>
      </c>
      <c r="C7" s="142">
        <v>2</v>
      </c>
      <c r="D7" s="73">
        <v>3</v>
      </c>
      <c r="E7" s="73">
        <v>4</v>
      </c>
      <c r="F7" s="74">
        <v>5</v>
      </c>
      <c r="G7" s="110"/>
      <c r="H7" s="110"/>
      <c r="I7" s="110"/>
      <c r="J7" s="110"/>
      <c r="K7" s="110"/>
      <c r="L7" s="110"/>
      <c r="M7" s="110"/>
      <c r="N7" s="110"/>
      <c r="O7" s="110"/>
      <c r="P7" s="110"/>
      <c r="Q7" s="110"/>
      <c r="R7" s="110"/>
      <c r="S7" s="110"/>
    </row>
    <row r="8" spans="1:19" x14ac:dyDescent="0.3">
      <c r="A8" s="107"/>
      <c r="B8" s="134"/>
      <c r="C8" s="135"/>
      <c r="D8" s="136"/>
      <c r="E8" s="137">
        <f t="shared" ref="E8:E42" si="0">B8*(C8-D8)</f>
        <v>0</v>
      </c>
      <c r="F8" s="138"/>
      <c r="G8" s="110"/>
      <c r="H8" s="110"/>
      <c r="I8" s="110"/>
      <c r="J8" s="110"/>
      <c r="K8" s="110"/>
      <c r="L8" s="110"/>
      <c r="M8" s="110"/>
      <c r="N8" s="110"/>
      <c r="O8" s="110"/>
      <c r="P8" s="110"/>
      <c r="Q8" s="110"/>
      <c r="R8" s="110"/>
      <c r="S8" s="110"/>
    </row>
    <row r="9" spans="1:19" x14ac:dyDescent="0.3">
      <c r="A9" s="107"/>
      <c r="B9" s="139"/>
      <c r="C9" s="132"/>
      <c r="D9" s="129"/>
      <c r="E9" s="102">
        <f t="shared" si="0"/>
        <v>0</v>
      </c>
      <c r="F9" s="99"/>
      <c r="G9" s="110"/>
      <c r="H9" s="110"/>
      <c r="I9" s="110"/>
      <c r="J9" s="110"/>
      <c r="K9" s="110"/>
      <c r="L9" s="110"/>
      <c r="M9" s="110"/>
      <c r="N9" s="110"/>
      <c r="O9" s="110"/>
      <c r="P9" s="110"/>
      <c r="Q9" s="110"/>
      <c r="R9" s="110"/>
      <c r="S9" s="110"/>
    </row>
    <row r="10" spans="1:19" x14ac:dyDescent="0.3">
      <c r="A10" s="107"/>
      <c r="B10" s="139"/>
      <c r="C10" s="132"/>
      <c r="D10" s="129"/>
      <c r="E10" s="102">
        <f t="shared" si="0"/>
        <v>0</v>
      </c>
      <c r="F10" s="99"/>
      <c r="G10" s="110"/>
      <c r="H10" s="110"/>
      <c r="I10" s="110"/>
      <c r="J10" s="110"/>
      <c r="K10" s="110"/>
      <c r="L10" s="110"/>
      <c r="M10" s="110"/>
      <c r="N10" s="110"/>
      <c r="O10" s="110"/>
      <c r="P10" s="110"/>
      <c r="Q10" s="110"/>
      <c r="R10" s="110"/>
      <c r="S10" s="110"/>
    </row>
    <row r="11" spans="1:19" x14ac:dyDescent="0.3">
      <c r="A11" s="107"/>
      <c r="B11" s="139"/>
      <c r="C11" s="132"/>
      <c r="D11" s="129"/>
      <c r="E11" s="102">
        <f t="shared" si="0"/>
        <v>0</v>
      </c>
      <c r="F11" s="99"/>
      <c r="G11" s="110"/>
      <c r="H11" s="110"/>
      <c r="I11" s="110"/>
      <c r="J11" s="110"/>
      <c r="K11" s="110"/>
      <c r="L11" s="110"/>
      <c r="M11" s="110"/>
      <c r="N11" s="110"/>
      <c r="O11" s="110"/>
      <c r="P11" s="110"/>
      <c r="Q11" s="110"/>
      <c r="R11" s="110"/>
      <c r="S11" s="110"/>
    </row>
    <row r="12" spans="1:19" x14ac:dyDescent="0.3">
      <c r="A12" s="107"/>
      <c r="B12" s="139"/>
      <c r="C12" s="132"/>
      <c r="D12" s="129"/>
      <c r="E12" s="102">
        <f t="shared" si="0"/>
        <v>0</v>
      </c>
      <c r="F12" s="99"/>
      <c r="G12" s="110"/>
      <c r="H12" s="110"/>
      <c r="I12" s="110"/>
      <c r="J12" s="110"/>
      <c r="K12" s="110"/>
      <c r="L12" s="110"/>
      <c r="M12" s="110"/>
      <c r="N12" s="110"/>
      <c r="O12" s="110"/>
      <c r="P12" s="110"/>
      <c r="Q12" s="110"/>
      <c r="R12" s="110"/>
      <c r="S12" s="110"/>
    </row>
    <row r="13" spans="1:19" x14ac:dyDescent="0.3">
      <c r="A13" s="107"/>
      <c r="B13" s="139"/>
      <c r="C13" s="132"/>
      <c r="D13" s="129"/>
      <c r="E13" s="102">
        <f t="shared" si="0"/>
        <v>0</v>
      </c>
      <c r="F13" s="99"/>
      <c r="G13" s="110"/>
      <c r="H13" s="110"/>
      <c r="I13" s="110"/>
      <c r="J13" s="110"/>
      <c r="K13" s="110"/>
      <c r="L13" s="110"/>
      <c r="M13" s="110"/>
      <c r="N13" s="110"/>
      <c r="O13" s="110"/>
      <c r="P13" s="110"/>
      <c r="Q13" s="110"/>
      <c r="R13" s="110"/>
      <c r="S13" s="110"/>
    </row>
    <row r="14" spans="1:19" x14ac:dyDescent="0.3">
      <c r="A14" s="107"/>
      <c r="B14" s="139"/>
      <c r="C14" s="132"/>
      <c r="D14" s="129"/>
      <c r="E14" s="102">
        <f t="shared" si="0"/>
        <v>0</v>
      </c>
      <c r="F14" s="99"/>
      <c r="G14" s="110"/>
      <c r="H14" s="110"/>
      <c r="I14" s="110"/>
      <c r="J14" s="110"/>
      <c r="K14" s="110"/>
      <c r="L14" s="110"/>
      <c r="M14" s="110"/>
      <c r="N14" s="110"/>
      <c r="O14" s="110"/>
      <c r="P14" s="110"/>
      <c r="Q14" s="110"/>
      <c r="R14" s="110"/>
      <c r="S14" s="110"/>
    </row>
    <row r="15" spans="1:19" x14ac:dyDescent="0.3">
      <c r="A15" s="107"/>
      <c r="B15" s="139"/>
      <c r="C15" s="132"/>
      <c r="D15" s="129"/>
      <c r="E15" s="102">
        <f t="shared" si="0"/>
        <v>0</v>
      </c>
      <c r="F15" s="99"/>
      <c r="G15" s="110"/>
      <c r="H15" s="110"/>
      <c r="I15" s="110"/>
      <c r="J15" s="110"/>
      <c r="K15" s="110"/>
      <c r="L15" s="110"/>
      <c r="M15" s="110"/>
      <c r="N15" s="110"/>
      <c r="O15" s="110"/>
      <c r="P15" s="110"/>
      <c r="Q15" s="110"/>
      <c r="R15" s="110"/>
      <c r="S15" s="110"/>
    </row>
    <row r="16" spans="1:19" x14ac:dyDescent="0.3">
      <c r="A16" s="107"/>
      <c r="B16" s="139"/>
      <c r="C16" s="132"/>
      <c r="D16" s="129"/>
      <c r="E16" s="102">
        <f t="shared" si="0"/>
        <v>0</v>
      </c>
      <c r="F16" s="99"/>
      <c r="H16" s="110"/>
      <c r="I16" s="110"/>
      <c r="J16" s="110"/>
      <c r="K16" s="110"/>
      <c r="L16" s="110"/>
      <c r="M16" s="110"/>
      <c r="N16" s="110"/>
      <c r="O16" s="110"/>
      <c r="P16" s="110"/>
      <c r="Q16" s="110"/>
      <c r="R16" s="110"/>
      <c r="S16" s="110"/>
    </row>
    <row r="17" spans="1:19" x14ac:dyDescent="0.3">
      <c r="A17" s="107"/>
      <c r="B17" s="139"/>
      <c r="C17" s="132"/>
      <c r="D17" s="129"/>
      <c r="E17" s="102">
        <f t="shared" si="0"/>
        <v>0</v>
      </c>
      <c r="F17" s="99"/>
      <c r="H17" s="110"/>
      <c r="I17" s="110"/>
      <c r="J17" s="110"/>
      <c r="K17" s="110"/>
      <c r="L17" s="110"/>
      <c r="M17" s="110"/>
      <c r="N17" s="110"/>
      <c r="O17" s="110"/>
      <c r="P17" s="110"/>
      <c r="Q17" s="110"/>
      <c r="R17" s="110"/>
      <c r="S17" s="110"/>
    </row>
    <row r="18" spans="1:19" x14ac:dyDescent="0.3">
      <c r="A18" s="107"/>
      <c r="B18" s="139"/>
      <c r="C18" s="132"/>
      <c r="D18" s="129"/>
      <c r="E18" s="102">
        <f t="shared" si="0"/>
        <v>0</v>
      </c>
      <c r="F18" s="99"/>
      <c r="H18" s="110"/>
      <c r="I18" s="110"/>
      <c r="J18" s="110"/>
      <c r="K18" s="110"/>
      <c r="L18" s="110"/>
      <c r="M18" s="110"/>
      <c r="N18" s="110"/>
      <c r="O18" s="110"/>
      <c r="P18" s="110"/>
      <c r="Q18" s="110"/>
      <c r="R18" s="110"/>
      <c r="S18" s="110"/>
    </row>
    <row r="19" spans="1:19" x14ac:dyDescent="0.3">
      <c r="A19" s="107"/>
      <c r="B19" s="139"/>
      <c r="C19" s="132"/>
      <c r="D19" s="129"/>
      <c r="E19" s="102">
        <f t="shared" si="0"/>
        <v>0</v>
      </c>
      <c r="F19" s="99"/>
      <c r="H19" s="110"/>
      <c r="I19" s="110"/>
      <c r="J19" s="110"/>
      <c r="K19" s="110"/>
      <c r="L19" s="110"/>
      <c r="M19" s="110"/>
      <c r="N19" s="110"/>
      <c r="O19" s="110"/>
      <c r="P19" s="110"/>
      <c r="Q19" s="110"/>
      <c r="R19" s="110"/>
      <c r="S19" s="110"/>
    </row>
    <row r="20" spans="1:19" x14ac:dyDescent="0.3">
      <c r="A20" s="107"/>
      <c r="B20" s="139"/>
      <c r="C20" s="132"/>
      <c r="D20" s="129"/>
      <c r="E20" s="102">
        <f t="shared" si="0"/>
        <v>0</v>
      </c>
      <c r="F20" s="99"/>
      <c r="H20" s="110"/>
      <c r="I20" s="110"/>
      <c r="J20" s="110"/>
      <c r="K20" s="110"/>
      <c r="L20" s="110"/>
      <c r="M20" s="110"/>
      <c r="N20" s="110"/>
      <c r="O20" s="110"/>
      <c r="P20" s="110"/>
      <c r="Q20" s="110"/>
      <c r="R20" s="110"/>
      <c r="S20" s="110"/>
    </row>
    <row r="21" spans="1:19" x14ac:dyDescent="0.3">
      <c r="A21" s="107"/>
      <c r="B21" s="139"/>
      <c r="C21" s="132"/>
      <c r="D21" s="129"/>
      <c r="E21" s="102">
        <f t="shared" si="0"/>
        <v>0</v>
      </c>
      <c r="F21" s="99"/>
      <c r="H21" s="110"/>
      <c r="I21" s="110"/>
      <c r="J21" s="110"/>
      <c r="K21" s="110"/>
      <c r="L21" s="110"/>
      <c r="M21" s="110"/>
      <c r="N21" s="110"/>
      <c r="O21" s="110"/>
      <c r="P21" s="110"/>
      <c r="Q21" s="110"/>
      <c r="R21" s="110"/>
      <c r="S21" s="110"/>
    </row>
    <row r="22" spans="1:19" x14ac:dyDescent="0.3">
      <c r="A22" s="107"/>
      <c r="B22" s="139"/>
      <c r="C22" s="132"/>
      <c r="D22" s="129"/>
      <c r="E22" s="102">
        <f t="shared" si="0"/>
        <v>0</v>
      </c>
      <c r="F22" s="99"/>
      <c r="H22" s="110"/>
      <c r="I22" s="110"/>
      <c r="J22" s="110"/>
      <c r="K22" s="110"/>
      <c r="L22" s="110"/>
      <c r="M22" s="110"/>
      <c r="N22" s="110"/>
      <c r="O22" s="110"/>
      <c r="P22" s="110"/>
      <c r="Q22" s="110"/>
      <c r="R22" s="110"/>
      <c r="S22" s="110"/>
    </row>
    <row r="23" spans="1:19" x14ac:dyDescent="0.3">
      <c r="A23" s="107"/>
      <c r="B23" s="139"/>
      <c r="C23" s="132"/>
      <c r="D23" s="129"/>
      <c r="E23" s="102">
        <f t="shared" si="0"/>
        <v>0</v>
      </c>
      <c r="F23" s="99"/>
      <c r="H23" s="110"/>
      <c r="I23" s="110"/>
      <c r="J23" s="110"/>
      <c r="K23" s="110"/>
      <c r="L23" s="110"/>
      <c r="M23" s="110"/>
      <c r="N23" s="110"/>
      <c r="O23" s="110"/>
      <c r="P23" s="110"/>
      <c r="Q23" s="110"/>
      <c r="R23" s="110"/>
      <c r="S23" s="110"/>
    </row>
    <row r="24" spans="1:19" x14ac:dyDescent="0.3">
      <c r="A24" s="107"/>
      <c r="B24" s="139"/>
      <c r="C24" s="132"/>
      <c r="D24" s="129"/>
      <c r="E24" s="102">
        <f t="shared" si="0"/>
        <v>0</v>
      </c>
      <c r="F24" s="99"/>
      <c r="H24" s="110"/>
      <c r="I24" s="110"/>
      <c r="J24" s="110"/>
      <c r="K24" s="110"/>
      <c r="L24" s="110"/>
      <c r="M24" s="110"/>
      <c r="N24" s="110"/>
      <c r="O24" s="110"/>
      <c r="P24" s="110"/>
      <c r="Q24" s="110"/>
      <c r="R24" s="110"/>
      <c r="S24" s="110"/>
    </row>
    <row r="25" spans="1:19" x14ac:dyDescent="0.3">
      <c r="A25" s="107"/>
      <c r="B25" s="139"/>
      <c r="C25" s="132"/>
      <c r="D25" s="129"/>
      <c r="E25" s="102">
        <f t="shared" si="0"/>
        <v>0</v>
      </c>
      <c r="F25" s="99"/>
      <c r="H25" s="110"/>
      <c r="I25" s="110"/>
      <c r="J25" s="110"/>
      <c r="K25" s="110"/>
      <c r="L25" s="110"/>
      <c r="M25" s="110"/>
      <c r="N25" s="110"/>
      <c r="O25" s="110"/>
      <c r="P25" s="110"/>
      <c r="Q25" s="110"/>
      <c r="R25" s="110"/>
      <c r="S25" s="110"/>
    </row>
    <row r="26" spans="1:19" x14ac:dyDescent="0.3">
      <c r="A26" s="107"/>
      <c r="B26" s="139"/>
      <c r="C26" s="132"/>
      <c r="D26" s="129"/>
      <c r="E26" s="102">
        <f t="shared" si="0"/>
        <v>0</v>
      </c>
      <c r="F26" s="99"/>
      <c r="H26" s="110"/>
      <c r="I26" s="110"/>
      <c r="J26" s="110"/>
      <c r="K26" s="110"/>
      <c r="L26" s="110"/>
      <c r="M26" s="110"/>
      <c r="N26" s="110"/>
      <c r="O26" s="110"/>
      <c r="P26" s="110"/>
      <c r="Q26" s="110"/>
      <c r="R26" s="110"/>
      <c r="S26" s="110"/>
    </row>
    <row r="27" spans="1:19" x14ac:dyDescent="0.3">
      <c r="A27" s="107"/>
      <c r="B27" s="139"/>
      <c r="C27" s="132"/>
      <c r="D27" s="129"/>
      <c r="E27" s="102">
        <f t="shared" si="0"/>
        <v>0</v>
      </c>
      <c r="F27" s="99"/>
      <c r="H27" s="110"/>
      <c r="I27" s="110"/>
      <c r="J27" s="110"/>
      <c r="K27" s="110"/>
      <c r="L27" s="110"/>
      <c r="M27" s="110"/>
      <c r="N27" s="110"/>
      <c r="O27" s="110"/>
      <c r="P27" s="110"/>
      <c r="Q27" s="110"/>
      <c r="R27" s="110"/>
      <c r="S27" s="110"/>
    </row>
    <row r="28" spans="1:19" x14ac:dyDescent="0.3">
      <c r="A28" s="107"/>
      <c r="B28" s="139"/>
      <c r="C28" s="132"/>
      <c r="D28" s="129"/>
      <c r="E28" s="102">
        <f t="shared" si="0"/>
        <v>0</v>
      </c>
      <c r="F28" s="99"/>
      <c r="H28" s="110"/>
      <c r="I28" s="110"/>
      <c r="J28" s="110"/>
      <c r="K28" s="110"/>
      <c r="L28" s="110"/>
      <c r="M28" s="110"/>
      <c r="N28" s="110"/>
      <c r="O28" s="110"/>
      <c r="P28" s="110"/>
      <c r="Q28" s="110"/>
      <c r="R28" s="110"/>
      <c r="S28" s="110"/>
    </row>
    <row r="29" spans="1:19" x14ac:dyDescent="0.3">
      <c r="A29" s="107"/>
      <c r="B29" s="139"/>
      <c r="C29" s="132"/>
      <c r="D29" s="129"/>
      <c r="E29" s="102">
        <f t="shared" si="0"/>
        <v>0</v>
      </c>
      <c r="F29" s="99"/>
      <c r="H29" s="110"/>
      <c r="I29" s="110"/>
      <c r="J29" s="110"/>
      <c r="K29" s="110"/>
      <c r="L29" s="110"/>
      <c r="M29" s="110"/>
      <c r="N29" s="110"/>
      <c r="O29" s="110"/>
      <c r="P29" s="110"/>
      <c r="Q29" s="110"/>
      <c r="R29" s="110"/>
      <c r="S29" s="110"/>
    </row>
    <row r="30" spans="1:19" x14ac:dyDescent="0.3">
      <c r="A30" s="107"/>
      <c r="B30" s="139"/>
      <c r="C30" s="132"/>
      <c r="D30" s="129"/>
      <c r="E30" s="102">
        <f t="shared" si="0"/>
        <v>0</v>
      </c>
      <c r="F30" s="99"/>
      <c r="H30" s="110"/>
      <c r="I30" s="110"/>
      <c r="J30" s="110"/>
      <c r="K30" s="110"/>
      <c r="L30" s="110"/>
      <c r="M30" s="110"/>
      <c r="N30" s="110"/>
      <c r="O30" s="110"/>
      <c r="P30" s="110"/>
      <c r="Q30" s="110"/>
      <c r="R30" s="110"/>
      <c r="S30" s="110"/>
    </row>
    <row r="31" spans="1:19" x14ac:dyDescent="0.3">
      <c r="A31" s="107"/>
      <c r="B31" s="139"/>
      <c r="C31" s="132"/>
      <c r="D31" s="129"/>
      <c r="E31" s="102">
        <f t="shared" si="0"/>
        <v>0</v>
      </c>
      <c r="F31" s="99"/>
      <c r="H31" s="110"/>
      <c r="I31" s="110"/>
      <c r="J31" s="110"/>
      <c r="K31" s="110"/>
      <c r="L31" s="110"/>
      <c r="M31" s="110"/>
      <c r="N31" s="110"/>
      <c r="O31" s="110"/>
      <c r="P31" s="110"/>
      <c r="Q31" s="110"/>
      <c r="R31" s="110"/>
      <c r="S31" s="110"/>
    </row>
    <row r="32" spans="1:19" x14ac:dyDescent="0.3">
      <c r="A32" s="107"/>
      <c r="B32" s="139"/>
      <c r="C32" s="132"/>
      <c r="D32" s="129"/>
      <c r="E32" s="102">
        <f t="shared" si="0"/>
        <v>0</v>
      </c>
      <c r="F32" s="99"/>
      <c r="H32" s="110"/>
      <c r="I32" s="110"/>
      <c r="J32" s="110"/>
      <c r="K32" s="110"/>
      <c r="L32" s="110"/>
      <c r="M32" s="110"/>
      <c r="N32" s="110"/>
      <c r="O32" s="110"/>
      <c r="P32" s="110"/>
      <c r="Q32" s="110"/>
      <c r="R32" s="110"/>
      <c r="S32" s="110"/>
    </row>
    <row r="33" spans="1:19" x14ac:dyDescent="0.3">
      <c r="A33" s="107"/>
      <c r="B33" s="139"/>
      <c r="C33" s="132"/>
      <c r="D33" s="129"/>
      <c r="E33" s="102">
        <f t="shared" si="0"/>
        <v>0</v>
      </c>
      <c r="F33" s="99"/>
      <c r="H33" s="110"/>
      <c r="I33" s="110"/>
      <c r="J33" s="110"/>
      <c r="K33" s="110"/>
      <c r="L33" s="110"/>
      <c r="M33" s="110"/>
      <c r="N33" s="110"/>
      <c r="O33" s="110"/>
      <c r="P33" s="110"/>
      <c r="Q33" s="110"/>
      <c r="R33" s="110"/>
      <c r="S33" s="110"/>
    </row>
    <row r="34" spans="1:19" x14ac:dyDescent="0.3">
      <c r="A34" s="107"/>
      <c r="B34" s="139"/>
      <c r="C34" s="132"/>
      <c r="D34" s="129"/>
      <c r="E34" s="102">
        <f t="shared" si="0"/>
        <v>0</v>
      </c>
      <c r="F34" s="99"/>
      <c r="H34" s="110"/>
      <c r="I34" s="110"/>
      <c r="J34" s="110"/>
      <c r="K34" s="110"/>
      <c r="L34" s="110"/>
      <c r="M34" s="110"/>
      <c r="N34" s="110"/>
      <c r="O34" s="110"/>
      <c r="P34" s="110"/>
      <c r="Q34" s="110"/>
      <c r="R34" s="110"/>
      <c r="S34" s="110"/>
    </row>
    <row r="35" spans="1:19" x14ac:dyDescent="0.3">
      <c r="A35" s="107"/>
      <c r="B35" s="139"/>
      <c r="C35" s="132"/>
      <c r="D35" s="129"/>
      <c r="E35" s="102">
        <f t="shared" si="0"/>
        <v>0</v>
      </c>
      <c r="F35" s="99"/>
      <c r="H35" s="110"/>
      <c r="I35" s="110"/>
      <c r="J35" s="110"/>
      <c r="K35" s="110"/>
      <c r="L35" s="110"/>
      <c r="M35" s="110"/>
      <c r="N35" s="110"/>
      <c r="O35" s="110"/>
      <c r="P35" s="110"/>
      <c r="Q35" s="110"/>
      <c r="R35" s="110"/>
      <c r="S35" s="110"/>
    </row>
    <row r="36" spans="1:19" x14ac:dyDescent="0.3">
      <c r="A36" s="107"/>
      <c r="B36" s="139"/>
      <c r="C36" s="132"/>
      <c r="D36" s="129"/>
      <c r="E36" s="102">
        <f t="shared" si="0"/>
        <v>0</v>
      </c>
      <c r="F36" s="99"/>
      <c r="H36" s="110"/>
      <c r="I36" s="110"/>
      <c r="J36" s="110"/>
      <c r="K36" s="110"/>
      <c r="L36" s="110"/>
      <c r="M36" s="110"/>
      <c r="N36" s="110"/>
      <c r="O36" s="110"/>
      <c r="P36" s="110"/>
      <c r="Q36" s="110"/>
      <c r="R36" s="110"/>
      <c r="S36" s="110"/>
    </row>
    <row r="37" spans="1:19" x14ac:dyDescent="0.3">
      <c r="A37" s="107"/>
      <c r="B37" s="139"/>
      <c r="C37" s="132"/>
      <c r="D37" s="129"/>
      <c r="E37" s="102">
        <f t="shared" si="0"/>
        <v>0</v>
      </c>
      <c r="F37" s="99"/>
      <c r="H37" s="110"/>
      <c r="I37" s="110"/>
      <c r="J37" s="110"/>
      <c r="K37" s="110"/>
      <c r="L37" s="110"/>
      <c r="M37" s="110"/>
      <c r="N37" s="110"/>
      <c r="O37" s="110"/>
      <c r="P37" s="110"/>
      <c r="Q37" s="110"/>
      <c r="R37" s="110"/>
      <c r="S37" s="110"/>
    </row>
    <row r="38" spans="1:19" x14ac:dyDescent="0.3">
      <c r="A38" s="107"/>
      <c r="B38" s="139"/>
      <c r="C38" s="132"/>
      <c r="D38" s="129"/>
      <c r="E38" s="102">
        <f t="shared" si="0"/>
        <v>0</v>
      </c>
      <c r="F38" s="99"/>
      <c r="H38" s="110"/>
      <c r="I38" s="110"/>
      <c r="J38" s="110"/>
      <c r="K38" s="110"/>
      <c r="L38" s="110"/>
      <c r="M38" s="110"/>
      <c r="N38" s="110"/>
      <c r="O38" s="110"/>
      <c r="P38" s="110"/>
      <c r="Q38" s="110"/>
      <c r="R38" s="110"/>
      <c r="S38" s="110"/>
    </row>
    <row r="39" spans="1:19" x14ac:dyDescent="0.3">
      <c r="A39" s="107"/>
      <c r="B39" s="139"/>
      <c r="C39" s="132"/>
      <c r="D39" s="129"/>
      <c r="E39" s="102">
        <f t="shared" si="0"/>
        <v>0</v>
      </c>
      <c r="F39" s="99"/>
      <c r="H39" s="110"/>
      <c r="I39" s="110"/>
      <c r="J39" s="110"/>
      <c r="K39" s="110"/>
      <c r="L39" s="110"/>
      <c r="M39" s="110"/>
      <c r="N39" s="110"/>
      <c r="O39" s="110"/>
      <c r="P39" s="110"/>
      <c r="Q39" s="110"/>
      <c r="R39" s="110"/>
      <c r="S39" s="110"/>
    </row>
    <row r="40" spans="1:19" x14ac:dyDescent="0.3">
      <c r="A40" s="107"/>
      <c r="B40" s="139"/>
      <c r="C40" s="132"/>
      <c r="D40" s="129"/>
      <c r="E40" s="102">
        <f t="shared" si="0"/>
        <v>0</v>
      </c>
      <c r="F40" s="99"/>
      <c r="H40" s="110"/>
      <c r="I40" s="110"/>
      <c r="J40" s="110"/>
      <c r="K40" s="110"/>
      <c r="L40" s="110"/>
      <c r="M40" s="110"/>
      <c r="N40" s="110"/>
      <c r="O40" s="110"/>
      <c r="P40" s="110"/>
      <c r="Q40" s="110"/>
      <c r="R40" s="110"/>
      <c r="S40" s="110"/>
    </row>
    <row r="41" spans="1:19" x14ac:dyDescent="0.3">
      <c r="A41" s="107"/>
      <c r="B41" s="139"/>
      <c r="C41" s="132"/>
      <c r="D41" s="129"/>
      <c r="E41" s="102">
        <f t="shared" si="0"/>
        <v>0</v>
      </c>
      <c r="F41" s="99"/>
      <c r="H41" s="110"/>
      <c r="I41" s="110"/>
      <c r="J41" s="110"/>
      <c r="K41" s="110"/>
      <c r="L41" s="110"/>
      <c r="M41" s="110"/>
      <c r="N41" s="110"/>
      <c r="O41" s="110"/>
      <c r="P41" s="110"/>
      <c r="Q41" s="110"/>
      <c r="R41" s="110"/>
      <c r="S41" s="110"/>
    </row>
    <row r="42" spans="1:19" x14ac:dyDescent="0.3">
      <c r="A42" s="107"/>
      <c r="B42" s="139"/>
      <c r="C42" s="132"/>
      <c r="D42" s="129"/>
      <c r="E42" s="102">
        <f t="shared" si="0"/>
        <v>0</v>
      </c>
      <c r="F42" s="99"/>
    </row>
    <row r="43" spans="1:19" ht="16.8" thickBot="1" x14ac:dyDescent="0.35">
      <c r="A43" s="131" t="s">
        <v>22</v>
      </c>
      <c r="B43" s="104"/>
      <c r="C43" s="133"/>
      <c r="D43" s="130"/>
      <c r="E43" s="105">
        <f>SUM(E8:E42)</f>
        <v>0</v>
      </c>
      <c r="F43" s="106"/>
    </row>
    <row r="44" spans="1:19" x14ac:dyDescent="0.3">
      <c r="A44" s="56" t="s">
        <v>25</v>
      </c>
    </row>
    <row r="45" spans="1:19" x14ac:dyDescent="0.3">
      <c r="A45" s="56" t="s">
        <v>67</v>
      </c>
    </row>
  </sheetData>
  <sheetProtection algorithmName="SHA-512" hashValue="6HBKVZ+200s/Mx290IAPim2ZlUUch2Bz6SsGpnI1hQgeBjkRGyeGHK4YPaZondzo8erXrt4mPaXNo2blI0Kang==" saltValue="7sapNcUm0yQb6JMGHu97bg==" spinCount="100000" sheet="1" objects="1" scenarios="1"/>
  <pageMargins left="0.7" right="0.7" top="0.75" bottom="0.75" header="0.3" footer="0.3"/>
  <pageSetup scale="73"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77518F86-2EAC-41C0-94BF-A1D0329B7C07}">
          <x14:formula1>
            <xm:f>'Tableau de référence'!$B$3:$B$7</xm:f>
          </x14:formula1>
          <xm:sqref>F8:F42</xm:sqref>
        </x14:dataValidation>
        <x14:dataValidation type="list" allowBlank="1" showInputMessage="1" showErrorMessage="1" xr:uid="{5A472ABA-936D-43E3-B061-41C6FFBBA2BD}">
          <x14:formula1>
            <xm:f>'Tableau de référence'!$F$3:$F$4</xm:f>
          </x14:formula1>
          <xm:sqref>B1</xm:sqref>
        </x14:dataValidation>
      </x14:dataValidation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E16"/>
  <sheetViews>
    <sheetView zoomScale="85" zoomScaleNormal="85" workbookViewId="0"/>
  </sheetViews>
  <sheetFormatPr defaultColWidth="8.5546875" defaultRowHeight="13.8" x14ac:dyDescent="0.25"/>
  <cols>
    <col min="1" max="1" width="46.6640625" style="33" bestFit="1" customWidth="1"/>
    <col min="2" max="2" width="67.88671875" style="33" customWidth="1"/>
    <col min="3" max="3" width="35.88671875" style="33" customWidth="1"/>
    <col min="4" max="4" width="33.5546875" style="33" customWidth="1"/>
    <col min="5" max="5" width="38" style="33" customWidth="1"/>
    <col min="6" max="16384" width="8.5546875" style="33"/>
  </cols>
  <sheetData>
    <row r="1" spans="1:5" ht="17.399999999999999" x14ac:dyDescent="0.3">
      <c r="A1" s="28" t="s">
        <v>71</v>
      </c>
    </row>
    <row r="2" spans="1:5" ht="16.2" x14ac:dyDescent="0.3">
      <c r="A2" s="32" t="s">
        <v>116</v>
      </c>
    </row>
    <row r="3" spans="1:5" x14ac:dyDescent="0.25">
      <c r="A3" s="31"/>
    </row>
    <row r="4" spans="1:5" x14ac:dyDescent="0.25">
      <c r="A4" s="31"/>
    </row>
    <row r="5" spans="1:5" ht="14.4" thickBot="1" x14ac:dyDescent="0.3">
      <c r="A5" s="31"/>
    </row>
    <row r="6" spans="1:5" ht="32.4" x14ac:dyDescent="0.25">
      <c r="A6" s="37" t="s">
        <v>51</v>
      </c>
      <c r="B6" s="38" t="s">
        <v>7</v>
      </c>
      <c r="C6" s="38" t="s">
        <v>26</v>
      </c>
      <c r="D6" s="38" t="s">
        <v>72</v>
      </c>
      <c r="E6" s="39" t="s">
        <v>8</v>
      </c>
    </row>
    <row r="7" spans="1:5" ht="16.8" thickBot="1" x14ac:dyDescent="0.3">
      <c r="A7" s="40"/>
      <c r="B7" s="41">
        <v>1</v>
      </c>
      <c r="C7" s="41">
        <v>2</v>
      </c>
      <c r="D7" s="41">
        <v>3</v>
      </c>
      <c r="E7" s="42">
        <v>4</v>
      </c>
    </row>
    <row r="8" spans="1:5" ht="16.2" x14ac:dyDescent="0.25">
      <c r="A8" s="43"/>
      <c r="B8" s="44"/>
      <c r="C8" s="44"/>
      <c r="D8" s="44"/>
      <c r="E8" s="34"/>
    </row>
    <row r="9" spans="1:5" ht="15.9" customHeight="1" x14ac:dyDescent="0.25">
      <c r="A9" s="45"/>
      <c r="B9" s="46"/>
      <c r="C9" s="47"/>
      <c r="D9" s="46"/>
      <c r="E9" s="35"/>
    </row>
    <row r="10" spans="1:5" ht="16.8" thickBot="1" x14ac:dyDescent="0.3">
      <c r="A10" s="48"/>
      <c r="B10" s="49"/>
      <c r="C10" s="49"/>
      <c r="D10" s="46"/>
      <c r="E10" s="36"/>
    </row>
    <row r="11" spans="1:5" ht="16.2" x14ac:dyDescent="0.25">
      <c r="A11" s="50"/>
      <c r="B11" s="44"/>
      <c r="C11" s="51"/>
      <c r="D11" s="44"/>
      <c r="E11" s="52"/>
    </row>
    <row r="12" spans="1:5" ht="15" customHeight="1" x14ac:dyDescent="0.25">
      <c r="A12" s="45"/>
      <c r="B12" s="46"/>
      <c r="C12" s="46"/>
      <c r="D12" s="46"/>
      <c r="E12" s="35"/>
    </row>
    <row r="13" spans="1:5" ht="16.8" thickBot="1" x14ac:dyDescent="0.3">
      <c r="A13" s="48"/>
      <c r="B13" s="49"/>
      <c r="C13" s="49"/>
      <c r="D13" s="49"/>
      <c r="E13" s="36"/>
    </row>
    <row r="14" spans="1:5" ht="16.8" thickBot="1" x14ac:dyDescent="0.3">
      <c r="A14" s="53"/>
      <c r="B14" s="49"/>
      <c r="C14" s="49"/>
      <c r="D14" s="49"/>
      <c r="E14" s="36"/>
    </row>
    <row r="15" spans="1:5" x14ac:dyDescent="0.25">
      <c r="A15" s="218" t="s">
        <v>118</v>
      </c>
      <c r="B15" s="218"/>
      <c r="C15" s="218"/>
      <c r="D15" s="218"/>
      <c r="E15" s="218"/>
    </row>
    <row r="16" spans="1:5" x14ac:dyDescent="0.25">
      <c r="A16" s="54"/>
      <c r="B16" s="54"/>
      <c r="C16" s="54"/>
    </row>
  </sheetData>
  <protectedRanges>
    <protectedRange sqref="B8:E47" name="Range1"/>
    <protectedRange sqref="F8:BOA47" name="Range2"/>
  </protectedRanges>
  <mergeCells count="1">
    <mergeCell ref="A15:E15"/>
  </mergeCells>
  <pageMargins left="0.7" right="0.7" top="0.75" bottom="0.75" header="0.3" footer="0.3"/>
  <pageSetup scale="90"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1200-000000000000}">
          <x14:formula1>
            <xm:f>'Tableau de référence'!$D$3:$D$5</xm:f>
          </x14:formula1>
          <xm:sqref>D4:D14</xm:sqref>
        </x14:dataValidation>
        <x14:dataValidation type="list" allowBlank="1" showInputMessage="1" showErrorMessage="1" xr:uid="{38AEDF1E-BF89-4772-AEDA-A9743B8B8CEB}">
          <x14:formula1>
            <xm:f>'Tableau de référence'!$P$3:$P$5</xm:f>
          </x14:formula1>
          <xm:sqref>B8:B14</xm:sqref>
        </x14:dataValidation>
      </x14:dataValidation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815B67-B3B1-4FEE-9052-3D2DEA3FE27D}">
  <sheetPr>
    <pageSetUpPr fitToPage="1"/>
  </sheetPr>
  <dimension ref="A1:E16"/>
  <sheetViews>
    <sheetView zoomScale="85" zoomScaleNormal="85" workbookViewId="0"/>
  </sheetViews>
  <sheetFormatPr defaultColWidth="8.5546875" defaultRowHeight="13.8" x14ac:dyDescent="0.25"/>
  <cols>
    <col min="1" max="1" width="39" style="33" bestFit="1" customWidth="1"/>
    <col min="2" max="2" width="69.109375" style="33" customWidth="1"/>
    <col min="3" max="3" width="35.88671875" style="33" customWidth="1"/>
    <col min="4" max="5" width="33.5546875" style="33" customWidth="1"/>
    <col min="6" max="16384" width="8.5546875" style="33"/>
  </cols>
  <sheetData>
    <row r="1" spans="1:5" ht="17.399999999999999" x14ac:dyDescent="0.3">
      <c r="A1" s="28" t="s">
        <v>122</v>
      </c>
    </row>
    <row r="2" spans="1:5" ht="16.2" x14ac:dyDescent="0.3">
      <c r="A2" s="32" t="s">
        <v>73</v>
      </c>
    </row>
    <row r="3" spans="1:5" x14ac:dyDescent="0.25">
      <c r="A3" s="31"/>
    </row>
    <row r="4" spans="1:5" x14ac:dyDescent="0.25">
      <c r="A4" s="31"/>
    </row>
    <row r="5" spans="1:5" ht="14.4" thickBot="1" x14ac:dyDescent="0.3">
      <c r="A5" s="31"/>
    </row>
    <row r="6" spans="1:5" ht="32.4" x14ac:dyDescent="0.25">
      <c r="A6" s="37" t="s">
        <v>51</v>
      </c>
      <c r="B6" s="38" t="s">
        <v>7</v>
      </c>
      <c r="C6" s="38" t="s">
        <v>26</v>
      </c>
      <c r="D6" s="38" t="s">
        <v>72</v>
      </c>
      <c r="E6" s="39" t="s">
        <v>8</v>
      </c>
    </row>
    <row r="7" spans="1:5" ht="16.8" thickBot="1" x14ac:dyDescent="0.3">
      <c r="A7" s="40"/>
      <c r="B7" s="41">
        <v>1</v>
      </c>
      <c r="C7" s="41">
        <v>2</v>
      </c>
      <c r="D7" s="41">
        <v>3</v>
      </c>
      <c r="E7" s="42">
        <v>4</v>
      </c>
    </row>
    <row r="8" spans="1:5" ht="16.2" x14ac:dyDescent="0.25">
      <c r="A8" s="43"/>
      <c r="B8" s="44"/>
      <c r="C8" s="44"/>
      <c r="D8" s="44"/>
      <c r="E8" s="34"/>
    </row>
    <row r="9" spans="1:5" ht="15.9" customHeight="1" x14ac:dyDescent="0.25">
      <c r="A9" s="45"/>
      <c r="B9" s="46"/>
      <c r="C9" s="47"/>
      <c r="D9" s="46"/>
      <c r="E9" s="35"/>
    </row>
    <row r="10" spans="1:5" ht="16.8" thickBot="1" x14ac:dyDescent="0.3">
      <c r="A10" s="48"/>
      <c r="B10" s="49"/>
      <c r="C10" s="49"/>
      <c r="D10" s="46"/>
      <c r="E10" s="36"/>
    </row>
    <row r="11" spans="1:5" ht="16.2" x14ac:dyDescent="0.25">
      <c r="A11" s="50"/>
      <c r="B11" s="44"/>
      <c r="C11" s="51"/>
      <c r="D11" s="44"/>
      <c r="E11" s="52"/>
    </row>
    <row r="12" spans="1:5" ht="15" customHeight="1" x14ac:dyDescent="0.25">
      <c r="A12" s="45"/>
      <c r="B12" s="46"/>
      <c r="C12" s="46"/>
      <c r="D12" s="46"/>
      <c r="E12" s="35"/>
    </row>
    <row r="13" spans="1:5" ht="16.8" thickBot="1" x14ac:dyDescent="0.3">
      <c r="A13" s="48"/>
      <c r="B13" s="49"/>
      <c r="C13" s="49"/>
      <c r="D13" s="49"/>
      <c r="E13" s="36"/>
    </row>
    <row r="14" spans="1:5" ht="16.8" thickBot="1" x14ac:dyDescent="0.3">
      <c r="A14" s="53"/>
      <c r="B14" s="49"/>
      <c r="C14" s="49"/>
      <c r="D14" s="49"/>
      <c r="E14" s="36"/>
    </row>
    <row r="15" spans="1:5" x14ac:dyDescent="0.25">
      <c r="A15" s="218" t="s">
        <v>119</v>
      </c>
      <c r="B15" s="218"/>
      <c r="C15" s="218"/>
      <c r="D15" s="218"/>
      <c r="E15" s="218"/>
    </row>
    <row r="16" spans="1:5" x14ac:dyDescent="0.25">
      <c r="A16" s="54"/>
    </row>
  </sheetData>
  <protectedRanges>
    <protectedRange sqref="F9:BOA48" name="Range2"/>
    <protectedRange sqref="B15:E47 C8:E14" name="Range1_1"/>
    <protectedRange sqref="B8:B14" name="Range1"/>
  </protectedRanges>
  <mergeCells count="1">
    <mergeCell ref="A15:E15"/>
  </mergeCells>
  <pageMargins left="0.7" right="0.7" top="0.75" bottom="0.75" header="0.3" footer="0.3"/>
  <pageSetup scale="90"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r:uid="{2B9B75B9-1653-4348-8F28-DA481A8FC48A}">
          <x14:formula1>
            <xm:f>'Tableau de référence'!$D$3:$D$5</xm:f>
          </x14:formula1>
          <xm:sqref>D4:D7</xm:sqref>
        </x14:dataValidation>
        <x14:dataValidation type="list" allowBlank="1" showInputMessage="1" showErrorMessage="1" xr:uid="{15B0300A-7A24-47C0-BD28-F9094AAF32D0}">
          <x14:formula1>
            <xm:f>'Tableau de référence'!$P$3:$P$5</xm:f>
          </x14:formula1>
          <xm:sqref>B8:B14</xm:sqref>
        </x14:dataValidation>
        <x14:dataValidation type="list" allowBlank="1" showInputMessage="1" showErrorMessage="1" xr:uid="{8E7C9A88-F489-41C6-954A-4FC38121A532}">
          <x14:formula1>
            <xm:f>'Tableau de référence'!$D$3:$D$4</xm:f>
          </x14:formula1>
          <xm:sqref>D8:D14</xm:sqref>
        </x14:dataValidation>
      </x14:dataValidation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G14"/>
  <sheetViews>
    <sheetView zoomScale="85" zoomScaleNormal="85" workbookViewId="0"/>
  </sheetViews>
  <sheetFormatPr defaultColWidth="9.109375" defaultRowHeight="14.4" outlineLevelRow="1" x14ac:dyDescent="0.3"/>
  <cols>
    <col min="1" max="1" width="81.5546875" style="115" customWidth="1"/>
    <col min="2" max="2" width="33.88671875" style="115" customWidth="1"/>
    <col min="3" max="7" width="9.109375" style="115"/>
    <col min="8" max="16384" width="9.109375" style="116"/>
  </cols>
  <sheetData>
    <row r="1" spans="1:2" ht="17.399999999999999" x14ac:dyDescent="0.3">
      <c r="A1" s="28" t="s">
        <v>120</v>
      </c>
      <c r="B1" s="32"/>
    </row>
    <row r="2" spans="1:2" ht="17.399999999999999" x14ac:dyDescent="0.3">
      <c r="A2" s="28"/>
      <c r="B2" s="32"/>
    </row>
    <row r="3" spans="1:2" ht="17.399999999999999" hidden="1" outlineLevel="1" x14ac:dyDescent="0.3">
      <c r="A3" s="28"/>
      <c r="B3" s="32"/>
    </row>
    <row r="4" spans="1:2" ht="17.399999999999999" hidden="1" outlineLevel="1" x14ac:dyDescent="0.3">
      <c r="A4" s="28"/>
      <c r="B4" s="32"/>
    </row>
    <row r="5" spans="1:2" ht="17.399999999999999" hidden="1" outlineLevel="1" x14ac:dyDescent="0.3">
      <c r="A5" s="28"/>
      <c r="B5" s="32"/>
    </row>
    <row r="6" spans="1:2" ht="17.399999999999999" hidden="1" outlineLevel="1" x14ac:dyDescent="0.3">
      <c r="A6" s="28"/>
      <c r="B6" s="32"/>
    </row>
    <row r="7" spans="1:2" ht="16.8" collapsed="1" thickBot="1" x14ac:dyDescent="0.35">
      <c r="A7" s="32"/>
      <c r="B7" s="32"/>
    </row>
    <row r="8" spans="1:2" ht="30" customHeight="1" x14ac:dyDescent="0.3">
      <c r="A8" s="117" t="s">
        <v>74</v>
      </c>
      <c r="B8" s="34"/>
    </row>
    <row r="9" spans="1:2" ht="30" customHeight="1" x14ac:dyDescent="0.3">
      <c r="A9" s="118" t="s">
        <v>75</v>
      </c>
      <c r="B9" s="35"/>
    </row>
    <row r="10" spans="1:2" ht="16.2" x14ac:dyDescent="0.3">
      <c r="A10" s="119" t="s">
        <v>76</v>
      </c>
      <c r="B10" s="35"/>
    </row>
    <row r="11" spans="1:2" ht="16.2" x14ac:dyDescent="0.3">
      <c r="A11" s="118" t="s">
        <v>77</v>
      </c>
      <c r="B11" s="35"/>
    </row>
    <row r="12" spans="1:2" ht="16.2" x14ac:dyDescent="0.3">
      <c r="A12" s="119" t="s">
        <v>78</v>
      </c>
      <c r="B12" s="35"/>
    </row>
    <row r="13" spans="1:2" ht="48.6" x14ac:dyDescent="0.3">
      <c r="A13" s="118" t="s">
        <v>121</v>
      </c>
      <c r="B13" s="35"/>
    </row>
    <row r="14" spans="1:2" ht="16.8" thickBot="1" x14ac:dyDescent="0.35">
      <c r="A14" s="120" t="s">
        <v>79</v>
      </c>
      <c r="B14" s="36"/>
    </row>
  </sheetData>
  <sheetProtection algorithmName="SHA-512" hashValue="WUIrFQ/LY2kAuPYrVuOg5QPcnD0doQcXBg7WJsECpUydJIVPKVKgRGDeW2pTrW/8yKfm+1OY3JjTvzJpjeLqZA==" saltValue="STGKBrV9qqv7JFcr0YsE4Q==" spinCount="100000" sheet="1" objects="1" scenarios="1"/>
  <pageMargins left="0.7" right="0.7" top="0.75" bottom="0.75" header="0.3" footer="0.3"/>
  <pageSetup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P57"/>
  <sheetViews>
    <sheetView workbookViewId="0"/>
  </sheetViews>
  <sheetFormatPr defaultColWidth="8.5546875" defaultRowHeight="13.8" x14ac:dyDescent="0.25"/>
  <cols>
    <col min="1" max="1" width="6.88671875" style="11" customWidth="1"/>
    <col min="2" max="2" width="37.33203125" style="11" bestFit="1" customWidth="1"/>
    <col min="3" max="3" width="8.5546875" style="11"/>
    <col min="4" max="4" width="46.109375" style="11" bestFit="1" customWidth="1"/>
    <col min="5" max="5" width="8.5546875" style="11"/>
    <col min="6" max="6" width="27.44140625" style="11" bestFit="1" customWidth="1"/>
    <col min="7" max="7" width="8.5546875" style="11"/>
    <col min="8" max="8" width="71.88671875" style="11" bestFit="1" customWidth="1"/>
    <col min="9" max="9" width="8.5546875" style="11"/>
    <col min="10" max="10" width="22.44140625" style="11" bestFit="1" customWidth="1"/>
    <col min="11" max="11" width="8.5546875" style="11"/>
    <col min="12" max="12" width="16.5546875" style="11" bestFit="1" customWidth="1"/>
    <col min="13" max="13" width="8.5546875" style="11"/>
    <col min="14" max="14" width="70.109375" style="11" bestFit="1" customWidth="1"/>
    <col min="15" max="15" width="8.5546875" style="11"/>
    <col min="16" max="16" width="114.5546875" style="11" bestFit="1" customWidth="1"/>
    <col min="17" max="16384" width="8.5546875" style="11"/>
  </cols>
  <sheetData>
    <row r="1" spans="1:16" ht="16.2" x14ac:dyDescent="0.3">
      <c r="A1" s="29" t="s">
        <v>100</v>
      </c>
    </row>
    <row r="2" spans="1:16" x14ac:dyDescent="0.25">
      <c r="B2" s="25" t="s">
        <v>96</v>
      </c>
      <c r="D2" s="24" t="s">
        <v>0</v>
      </c>
      <c r="F2" s="25" t="s">
        <v>80</v>
      </c>
      <c r="H2" s="25" t="s">
        <v>97</v>
      </c>
      <c r="J2" s="24" t="s">
        <v>38</v>
      </c>
      <c r="L2" s="25" t="s">
        <v>81</v>
      </c>
      <c r="N2" s="25" t="s">
        <v>82</v>
      </c>
      <c r="P2" s="24" t="s">
        <v>87</v>
      </c>
    </row>
    <row r="3" spans="1:16" x14ac:dyDescent="0.25">
      <c r="B3" s="27" t="s">
        <v>30</v>
      </c>
      <c r="D3" s="27" t="s">
        <v>28</v>
      </c>
      <c r="F3" s="25" t="s">
        <v>35</v>
      </c>
      <c r="H3" s="27" t="s">
        <v>98</v>
      </c>
      <c r="J3" s="24" t="s">
        <v>108</v>
      </c>
      <c r="L3" s="26">
        <v>0.99</v>
      </c>
      <c r="N3" s="27" t="s">
        <v>83</v>
      </c>
      <c r="P3" s="27" t="s">
        <v>88</v>
      </c>
    </row>
    <row r="4" spans="1:16" x14ac:dyDescent="0.25">
      <c r="B4" s="27" t="s">
        <v>24</v>
      </c>
      <c r="D4" s="30" t="s">
        <v>29</v>
      </c>
      <c r="F4" s="25" t="s">
        <v>36</v>
      </c>
      <c r="H4" s="27" t="s">
        <v>99</v>
      </c>
      <c r="J4" s="24" t="s">
        <v>35</v>
      </c>
      <c r="L4" s="26">
        <v>0.98</v>
      </c>
      <c r="N4" s="27" t="s">
        <v>84</v>
      </c>
      <c r="P4" s="27" t="s">
        <v>89</v>
      </c>
    </row>
    <row r="5" spans="1:16" x14ac:dyDescent="0.25">
      <c r="B5" s="27" t="s">
        <v>27</v>
      </c>
      <c r="L5" s="26">
        <v>0.97</v>
      </c>
      <c r="N5" s="27" t="s">
        <v>85</v>
      </c>
      <c r="P5" s="27" t="s">
        <v>90</v>
      </c>
    </row>
    <row r="6" spans="1:16" x14ac:dyDescent="0.25">
      <c r="B6" s="27" t="s">
        <v>1</v>
      </c>
      <c r="L6" s="26">
        <v>0.96</v>
      </c>
      <c r="N6" s="27" t="s">
        <v>86</v>
      </c>
    </row>
    <row r="7" spans="1:16" x14ac:dyDescent="0.25">
      <c r="B7" s="27" t="s">
        <v>2</v>
      </c>
      <c r="L7" s="26">
        <v>0.95</v>
      </c>
      <c r="N7" s="27" t="s">
        <v>2</v>
      </c>
    </row>
    <row r="8" spans="1:16" x14ac:dyDescent="0.25">
      <c r="L8" s="26">
        <v>0.94</v>
      </c>
    </row>
    <row r="9" spans="1:16" x14ac:dyDescent="0.25">
      <c r="L9" s="26">
        <v>0.93</v>
      </c>
    </row>
    <row r="10" spans="1:16" x14ac:dyDescent="0.25">
      <c r="L10" s="26">
        <v>0.92</v>
      </c>
    </row>
    <row r="11" spans="1:16" x14ac:dyDescent="0.25">
      <c r="L11" s="26">
        <v>0.91</v>
      </c>
    </row>
    <row r="12" spans="1:16" x14ac:dyDescent="0.25">
      <c r="L12" s="26">
        <v>0.9</v>
      </c>
    </row>
    <row r="13" spans="1:16" x14ac:dyDescent="0.25">
      <c r="L13" s="26">
        <v>0.89</v>
      </c>
    </row>
    <row r="14" spans="1:16" x14ac:dyDescent="0.25">
      <c r="L14" s="26">
        <v>0.88</v>
      </c>
    </row>
    <row r="15" spans="1:16" x14ac:dyDescent="0.25">
      <c r="L15" s="26">
        <v>0.87</v>
      </c>
    </row>
    <row r="16" spans="1:16" x14ac:dyDescent="0.25">
      <c r="L16" s="26">
        <v>0.86</v>
      </c>
    </row>
    <row r="17" spans="12:12" x14ac:dyDescent="0.25">
      <c r="L17" s="26">
        <v>0.85</v>
      </c>
    </row>
    <row r="18" spans="12:12" x14ac:dyDescent="0.25">
      <c r="L18" s="26">
        <v>0.84</v>
      </c>
    </row>
    <row r="19" spans="12:12" x14ac:dyDescent="0.25">
      <c r="L19" s="26">
        <v>0.83</v>
      </c>
    </row>
    <row r="20" spans="12:12" x14ac:dyDescent="0.25">
      <c r="L20" s="26">
        <v>0.82</v>
      </c>
    </row>
    <row r="21" spans="12:12" x14ac:dyDescent="0.25">
      <c r="L21" s="26">
        <v>0.81</v>
      </c>
    </row>
    <row r="22" spans="12:12" x14ac:dyDescent="0.25">
      <c r="L22" s="26">
        <v>0.8</v>
      </c>
    </row>
    <row r="23" spans="12:12" x14ac:dyDescent="0.25">
      <c r="L23" s="26">
        <v>0.79</v>
      </c>
    </row>
    <row r="24" spans="12:12" x14ac:dyDescent="0.25">
      <c r="L24" s="26">
        <v>0.78</v>
      </c>
    </row>
    <row r="25" spans="12:12" x14ac:dyDescent="0.25">
      <c r="L25" s="26">
        <v>0.77</v>
      </c>
    </row>
    <row r="26" spans="12:12" x14ac:dyDescent="0.25">
      <c r="L26" s="26">
        <v>0.76</v>
      </c>
    </row>
    <row r="27" spans="12:12" x14ac:dyDescent="0.25">
      <c r="L27" s="26">
        <v>0.75</v>
      </c>
    </row>
    <row r="28" spans="12:12" x14ac:dyDescent="0.25">
      <c r="L28" s="26">
        <v>0.74</v>
      </c>
    </row>
    <row r="29" spans="12:12" x14ac:dyDescent="0.25">
      <c r="L29" s="26">
        <v>0.73</v>
      </c>
    </row>
    <row r="30" spans="12:12" x14ac:dyDescent="0.25">
      <c r="L30" s="26">
        <v>0.72</v>
      </c>
    </row>
    <row r="31" spans="12:12" x14ac:dyDescent="0.25">
      <c r="L31" s="26">
        <v>0.71</v>
      </c>
    </row>
    <row r="32" spans="12:12" x14ac:dyDescent="0.25">
      <c r="L32" s="26">
        <v>0.7</v>
      </c>
    </row>
    <row r="33" spans="12:12" x14ac:dyDescent="0.25">
      <c r="L33" s="26">
        <v>0.69</v>
      </c>
    </row>
    <row r="34" spans="12:12" x14ac:dyDescent="0.25">
      <c r="L34" s="26">
        <v>0.68</v>
      </c>
    </row>
    <row r="35" spans="12:12" x14ac:dyDescent="0.25">
      <c r="L35" s="26">
        <v>0.67</v>
      </c>
    </row>
    <row r="36" spans="12:12" x14ac:dyDescent="0.25">
      <c r="L36" s="26">
        <v>0.66</v>
      </c>
    </row>
    <row r="37" spans="12:12" x14ac:dyDescent="0.25">
      <c r="L37" s="26">
        <v>0.65</v>
      </c>
    </row>
    <row r="38" spans="12:12" x14ac:dyDescent="0.25">
      <c r="L38" s="26">
        <v>0.64</v>
      </c>
    </row>
    <row r="39" spans="12:12" x14ac:dyDescent="0.25">
      <c r="L39" s="26">
        <v>0.63</v>
      </c>
    </row>
    <row r="40" spans="12:12" x14ac:dyDescent="0.25">
      <c r="L40" s="26">
        <v>0.62</v>
      </c>
    </row>
    <row r="41" spans="12:12" x14ac:dyDescent="0.25">
      <c r="L41" s="26">
        <v>0.61</v>
      </c>
    </row>
    <row r="42" spans="12:12" x14ac:dyDescent="0.25">
      <c r="L42" s="26">
        <v>0.6</v>
      </c>
    </row>
    <row r="43" spans="12:12" x14ac:dyDescent="0.25">
      <c r="L43" s="26">
        <v>0.59</v>
      </c>
    </row>
    <row r="44" spans="12:12" x14ac:dyDescent="0.25">
      <c r="L44" s="26">
        <v>0.57999999999999996</v>
      </c>
    </row>
    <row r="45" spans="12:12" x14ac:dyDescent="0.25">
      <c r="L45" s="26">
        <v>0.56999999999999995</v>
      </c>
    </row>
    <row r="46" spans="12:12" x14ac:dyDescent="0.25">
      <c r="L46" s="26">
        <v>0.56000000000000005</v>
      </c>
    </row>
    <row r="47" spans="12:12" x14ac:dyDescent="0.25">
      <c r="L47" s="26">
        <v>0.55000000000000004</v>
      </c>
    </row>
    <row r="48" spans="12:12" x14ac:dyDescent="0.25">
      <c r="L48" s="26">
        <v>0.54</v>
      </c>
    </row>
    <row r="49" spans="12:12" x14ac:dyDescent="0.25">
      <c r="L49" s="26">
        <v>0.53</v>
      </c>
    </row>
    <row r="50" spans="12:12" x14ac:dyDescent="0.25">
      <c r="L50" s="26">
        <v>0.52</v>
      </c>
    </row>
    <row r="51" spans="12:12" x14ac:dyDescent="0.25">
      <c r="L51" s="26">
        <v>0.51</v>
      </c>
    </row>
    <row r="52" spans="12:12" x14ac:dyDescent="0.25">
      <c r="L52" s="26">
        <v>0.5</v>
      </c>
    </row>
    <row r="53" spans="12:12" x14ac:dyDescent="0.25">
      <c r="L53" s="26">
        <v>0.49</v>
      </c>
    </row>
    <row r="54" spans="12:12" x14ac:dyDescent="0.25">
      <c r="L54" s="26">
        <v>0.48</v>
      </c>
    </row>
    <row r="55" spans="12:12" x14ac:dyDescent="0.25">
      <c r="L55" s="26">
        <v>0.47</v>
      </c>
    </row>
    <row r="56" spans="12:12" x14ac:dyDescent="0.25">
      <c r="L56" s="26">
        <v>0.46</v>
      </c>
    </row>
    <row r="57" spans="12:12" x14ac:dyDescent="0.25">
      <c r="L57" s="26">
        <v>0.45</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9B9CFE-EDFB-4E26-B2BB-A7043FB1ED82}">
  <dimension ref="A1:A92"/>
  <sheetViews>
    <sheetView workbookViewId="0"/>
  </sheetViews>
  <sheetFormatPr defaultColWidth="9.109375" defaultRowHeight="13.8" x14ac:dyDescent="0.25"/>
  <cols>
    <col min="1" max="1" width="160" style="11" customWidth="1"/>
    <col min="2" max="16384" width="9.109375" style="11"/>
  </cols>
  <sheetData>
    <row r="1" spans="1:1" ht="18" thickBot="1" x14ac:dyDescent="0.35">
      <c r="A1" s="127" t="s">
        <v>125</v>
      </c>
    </row>
    <row r="2" spans="1:1" ht="42" thickTop="1" x14ac:dyDescent="0.25">
      <c r="A2" s="121" t="s">
        <v>126</v>
      </c>
    </row>
    <row r="3" spans="1:1" ht="16.8" thickBot="1" x14ac:dyDescent="0.3">
      <c r="A3" s="122" t="s">
        <v>127</v>
      </c>
    </row>
    <row r="4" spans="1:1" ht="384.75" customHeight="1" thickTop="1" x14ac:dyDescent="0.25">
      <c r="A4" s="123" t="s">
        <v>128</v>
      </c>
    </row>
    <row r="5" spans="1:1" ht="16.8" thickBot="1" x14ac:dyDescent="0.3">
      <c r="A5" s="124" t="s">
        <v>130</v>
      </c>
    </row>
    <row r="6" spans="1:1" ht="14.4" thickTop="1" x14ac:dyDescent="0.25">
      <c r="A6" s="11" t="s">
        <v>129</v>
      </c>
    </row>
    <row r="7" spans="1:1" ht="16.8" thickBot="1" x14ac:dyDescent="0.3">
      <c r="A7" s="124" t="s">
        <v>131</v>
      </c>
    </row>
    <row r="8" spans="1:1" ht="97.2" thickTop="1" x14ac:dyDescent="0.25">
      <c r="A8" s="123" t="s">
        <v>132</v>
      </c>
    </row>
    <row r="9" spans="1:1" ht="16.8" thickBot="1" x14ac:dyDescent="0.3">
      <c r="A9" s="124" t="s">
        <v>133</v>
      </c>
    </row>
    <row r="10" spans="1:1" ht="83.4" thickTop="1" x14ac:dyDescent="0.25">
      <c r="A10" s="123" t="s">
        <v>134</v>
      </c>
    </row>
    <row r="11" spans="1:1" ht="16.8" thickBot="1" x14ac:dyDescent="0.3">
      <c r="A11" s="124" t="s">
        <v>135</v>
      </c>
    </row>
    <row r="12" spans="1:1" ht="97.2" thickTop="1" x14ac:dyDescent="0.25">
      <c r="A12" s="123" t="s">
        <v>136</v>
      </c>
    </row>
    <row r="13" spans="1:1" ht="16.8" thickBot="1" x14ac:dyDescent="0.3">
      <c r="A13" s="125" t="s">
        <v>137</v>
      </c>
    </row>
    <row r="14" spans="1:1" ht="111" thickTop="1" x14ac:dyDescent="0.25">
      <c r="A14" s="123" t="s">
        <v>164</v>
      </c>
    </row>
    <row r="15" spans="1:1" ht="16.8" thickBot="1" x14ac:dyDescent="0.3">
      <c r="A15" s="125" t="s">
        <v>138</v>
      </c>
    </row>
    <row r="16" spans="1:1" ht="28.2" thickTop="1" x14ac:dyDescent="0.25">
      <c r="A16" s="123" t="s">
        <v>139</v>
      </c>
    </row>
    <row r="17" spans="1:1" ht="33" thickBot="1" x14ac:dyDescent="0.3">
      <c r="A17" s="128" t="s">
        <v>140</v>
      </c>
    </row>
    <row r="18" spans="1:1" ht="83.4" thickTop="1" x14ac:dyDescent="0.25">
      <c r="A18" s="123" t="s">
        <v>141</v>
      </c>
    </row>
    <row r="19" spans="1:1" ht="33" thickBot="1" x14ac:dyDescent="0.3">
      <c r="A19" s="126" t="s">
        <v>142</v>
      </c>
    </row>
    <row r="20" spans="1:1" ht="42" thickTop="1" x14ac:dyDescent="0.25">
      <c r="A20" s="123" t="s">
        <v>143</v>
      </c>
    </row>
    <row r="21" spans="1:1" ht="16.8" thickBot="1" x14ac:dyDescent="0.3">
      <c r="A21" s="122" t="s">
        <v>144</v>
      </c>
    </row>
    <row r="22" spans="1:1" ht="42" thickTop="1" x14ac:dyDescent="0.25">
      <c r="A22" s="123" t="s">
        <v>145</v>
      </c>
    </row>
    <row r="23" spans="1:1" ht="16.8" thickBot="1" x14ac:dyDescent="0.3">
      <c r="A23" s="122" t="s">
        <v>146</v>
      </c>
    </row>
    <row r="24" spans="1:1" ht="42" thickTop="1" x14ac:dyDescent="0.25">
      <c r="A24" s="123" t="s">
        <v>147</v>
      </c>
    </row>
    <row r="25" spans="1:1" ht="33" thickBot="1" x14ac:dyDescent="0.3">
      <c r="A25" s="122" t="s">
        <v>148</v>
      </c>
    </row>
    <row r="26" spans="1:1" ht="166.2" thickTop="1" x14ac:dyDescent="0.25">
      <c r="A26" s="123" t="s">
        <v>149</v>
      </c>
    </row>
    <row r="27" spans="1:1" ht="33" thickBot="1" x14ac:dyDescent="0.3">
      <c r="A27" s="122" t="s">
        <v>150</v>
      </c>
    </row>
    <row r="28" spans="1:1" ht="166.2" thickTop="1" x14ac:dyDescent="0.25">
      <c r="A28" s="123" t="s">
        <v>151</v>
      </c>
    </row>
    <row r="29" spans="1:1" ht="33" thickBot="1" x14ac:dyDescent="0.3">
      <c r="A29" s="122" t="s">
        <v>152</v>
      </c>
    </row>
    <row r="30" spans="1:1" ht="28.2" thickTop="1" x14ac:dyDescent="0.25">
      <c r="A30" s="123" t="s">
        <v>153</v>
      </c>
    </row>
    <row r="31" spans="1:1" ht="33" thickBot="1" x14ac:dyDescent="0.3">
      <c r="A31" s="122" t="s">
        <v>154</v>
      </c>
    </row>
    <row r="32" spans="1:1" ht="42" thickTop="1" x14ac:dyDescent="0.25">
      <c r="A32" s="123" t="s">
        <v>155</v>
      </c>
    </row>
    <row r="33" spans="1:1" ht="16.8" thickBot="1" x14ac:dyDescent="0.3">
      <c r="A33" s="122" t="s">
        <v>156</v>
      </c>
    </row>
    <row r="34" spans="1:1" ht="124.8" thickTop="1" x14ac:dyDescent="0.25">
      <c r="A34" s="123" t="s">
        <v>157</v>
      </c>
    </row>
    <row r="35" spans="1:1" ht="16.8" thickBot="1" x14ac:dyDescent="0.3">
      <c r="A35" s="122" t="s">
        <v>158</v>
      </c>
    </row>
    <row r="36" spans="1:1" ht="124.8" thickTop="1" x14ac:dyDescent="0.25">
      <c r="A36" s="123" t="s">
        <v>159</v>
      </c>
    </row>
    <row r="37" spans="1:1" ht="16.8" thickBot="1" x14ac:dyDescent="0.3">
      <c r="A37" s="122" t="s">
        <v>160</v>
      </c>
    </row>
    <row r="38" spans="1:1" ht="14.4" thickTop="1" x14ac:dyDescent="0.25">
      <c r="A38" s="123" t="s">
        <v>161</v>
      </c>
    </row>
    <row r="39" spans="1:1" x14ac:dyDescent="0.25">
      <c r="A39" s="123"/>
    </row>
    <row r="40" spans="1:1" x14ac:dyDescent="0.25">
      <c r="A40" s="123"/>
    </row>
    <row r="41" spans="1:1" x14ac:dyDescent="0.25">
      <c r="A41" s="123"/>
    </row>
    <row r="42" spans="1:1" x14ac:dyDescent="0.25">
      <c r="A42" s="123"/>
    </row>
    <row r="43" spans="1:1" x14ac:dyDescent="0.25">
      <c r="A43" s="123"/>
    </row>
    <row r="44" spans="1:1" x14ac:dyDescent="0.25">
      <c r="A44" s="123"/>
    </row>
    <row r="45" spans="1:1" x14ac:dyDescent="0.25">
      <c r="A45" s="123"/>
    </row>
    <row r="46" spans="1:1" x14ac:dyDescent="0.25">
      <c r="A46" s="123"/>
    </row>
    <row r="47" spans="1:1" x14ac:dyDescent="0.25">
      <c r="A47" s="123"/>
    </row>
    <row r="48" spans="1:1" x14ac:dyDescent="0.25">
      <c r="A48" s="123"/>
    </row>
    <row r="49" spans="1:1" x14ac:dyDescent="0.25">
      <c r="A49" s="123"/>
    </row>
    <row r="50" spans="1:1" x14ac:dyDescent="0.25">
      <c r="A50" s="123"/>
    </row>
    <row r="51" spans="1:1" x14ac:dyDescent="0.25">
      <c r="A51" s="123"/>
    </row>
    <row r="52" spans="1:1" x14ac:dyDescent="0.25">
      <c r="A52" s="123"/>
    </row>
    <row r="53" spans="1:1" x14ac:dyDescent="0.25">
      <c r="A53" s="123"/>
    </row>
    <row r="54" spans="1:1" x14ac:dyDescent="0.25">
      <c r="A54" s="123"/>
    </row>
    <row r="55" spans="1:1" x14ac:dyDescent="0.25">
      <c r="A55" s="123"/>
    </row>
    <row r="56" spans="1:1" x14ac:dyDescent="0.25">
      <c r="A56" s="123"/>
    </row>
    <row r="57" spans="1:1" x14ac:dyDescent="0.25">
      <c r="A57" s="123"/>
    </row>
    <row r="58" spans="1:1" x14ac:dyDescent="0.25">
      <c r="A58" s="123"/>
    </row>
    <row r="59" spans="1:1" x14ac:dyDescent="0.25">
      <c r="A59" s="123"/>
    </row>
    <row r="60" spans="1:1" x14ac:dyDescent="0.25">
      <c r="A60" s="123"/>
    </row>
    <row r="61" spans="1:1" x14ac:dyDescent="0.25">
      <c r="A61" s="123"/>
    </row>
    <row r="62" spans="1:1" x14ac:dyDescent="0.25">
      <c r="A62" s="123"/>
    </row>
    <row r="63" spans="1:1" x14ac:dyDescent="0.25">
      <c r="A63" s="123"/>
    </row>
    <row r="64" spans="1:1" x14ac:dyDescent="0.25">
      <c r="A64" s="123"/>
    </row>
    <row r="65" spans="1:1" x14ac:dyDescent="0.25">
      <c r="A65" s="123"/>
    </row>
    <row r="66" spans="1:1" x14ac:dyDescent="0.25">
      <c r="A66" s="123"/>
    </row>
    <row r="67" spans="1:1" x14ac:dyDescent="0.25">
      <c r="A67" s="123"/>
    </row>
    <row r="68" spans="1:1" x14ac:dyDescent="0.25">
      <c r="A68" s="123"/>
    </row>
    <row r="69" spans="1:1" x14ac:dyDescent="0.25">
      <c r="A69" s="123"/>
    </row>
    <row r="70" spans="1:1" x14ac:dyDescent="0.25">
      <c r="A70" s="123"/>
    </row>
    <row r="71" spans="1:1" x14ac:dyDescent="0.25">
      <c r="A71" s="123"/>
    </row>
    <row r="72" spans="1:1" x14ac:dyDescent="0.25">
      <c r="A72" s="123"/>
    </row>
    <row r="73" spans="1:1" x14ac:dyDescent="0.25">
      <c r="A73" s="123"/>
    </row>
    <row r="74" spans="1:1" x14ac:dyDescent="0.25">
      <c r="A74" s="123"/>
    </row>
    <row r="75" spans="1:1" x14ac:dyDescent="0.25">
      <c r="A75" s="123"/>
    </row>
    <row r="76" spans="1:1" x14ac:dyDescent="0.25">
      <c r="A76" s="123"/>
    </row>
    <row r="77" spans="1:1" x14ac:dyDescent="0.25">
      <c r="A77" s="123"/>
    </row>
    <row r="78" spans="1:1" x14ac:dyDescent="0.25">
      <c r="A78" s="123"/>
    </row>
    <row r="79" spans="1:1" x14ac:dyDescent="0.25">
      <c r="A79" s="123"/>
    </row>
    <row r="80" spans="1:1" x14ac:dyDescent="0.25">
      <c r="A80" s="123"/>
    </row>
    <row r="81" spans="1:1" x14ac:dyDescent="0.25">
      <c r="A81" s="123"/>
    </row>
    <row r="82" spans="1:1" x14ac:dyDescent="0.25">
      <c r="A82" s="123"/>
    </row>
    <row r="83" spans="1:1" x14ac:dyDescent="0.25">
      <c r="A83" s="123"/>
    </row>
    <row r="84" spans="1:1" x14ac:dyDescent="0.25">
      <c r="A84" s="123"/>
    </row>
    <row r="85" spans="1:1" x14ac:dyDescent="0.25">
      <c r="A85" s="123"/>
    </row>
    <row r="86" spans="1:1" x14ac:dyDescent="0.25">
      <c r="A86" s="123"/>
    </row>
    <row r="87" spans="1:1" x14ac:dyDescent="0.25">
      <c r="A87" s="123"/>
    </row>
    <row r="88" spans="1:1" x14ac:dyDescent="0.25">
      <c r="A88" s="123"/>
    </row>
    <row r="89" spans="1:1" x14ac:dyDescent="0.25">
      <c r="A89" s="123"/>
    </row>
    <row r="90" spans="1:1" x14ac:dyDescent="0.25">
      <c r="A90" s="123"/>
    </row>
    <row r="91" spans="1:1" x14ac:dyDescent="0.25">
      <c r="A91" s="123"/>
    </row>
    <row r="92" spans="1:1" x14ac:dyDescent="0.25">
      <c r="A92" s="123"/>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17"/>
  <sheetViews>
    <sheetView workbookViewId="0"/>
  </sheetViews>
  <sheetFormatPr defaultColWidth="8.6640625" defaultRowHeight="14.4" x14ac:dyDescent="0.3"/>
  <cols>
    <col min="1" max="1" width="34.88671875" customWidth="1"/>
    <col min="2" max="2" width="56.44140625" customWidth="1"/>
    <col min="3" max="3" width="30.44140625" customWidth="1"/>
  </cols>
  <sheetData>
    <row r="1" spans="1:2" ht="17.399999999999999" x14ac:dyDescent="0.3">
      <c r="A1" s="8" t="s">
        <v>43</v>
      </c>
    </row>
    <row r="2" spans="1:2" ht="17.399999999999999" x14ac:dyDescent="0.3">
      <c r="A2" s="8"/>
    </row>
    <row r="3" spans="1:2" ht="17.399999999999999" x14ac:dyDescent="0.3">
      <c r="A3" s="8"/>
    </row>
    <row r="4" spans="1:2" ht="17.399999999999999" x14ac:dyDescent="0.3">
      <c r="A4" s="8"/>
    </row>
    <row r="5" spans="1:2" ht="15" thickBot="1" x14ac:dyDescent="0.35">
      <c r="A5" s="1"/>
    </row>
    <row r="6" spans="1:2" s="11" customFormat="1" ht="32.4" x14ac:dyDescent="0.25">
      <c r="A6" s="9" t="s">
        <v>45</v>
      </c>
      <c r="B6" s="10" t="s">
        <v>46</v>
      </c>
    </row>
    <row r="7" spans="1:2" s="11" customFormat="1" ht="16.8" thickBot="1" x14ac:dyDescent="0.3">
      <c r="A7" s="12"/>
      <c r="B7" s="13">
        <v>1</v>
      </c>
    </row>
    <row r="8" spans="1:2" s="11" customFormat="1" ht="16.2" x14ac:dyDescent="0.25">
      <c r="A8" s="14"/>
      <c r="B8" s="15"/>
    </row>
    <row r="9" spans="1:2" s="11" customFormat="1" ht="16.2" x14ac:dyDescent="0.25">
      <c r="A9" s="14"/>
      <c r="B9" s="16"/>
    </row>
    <row r="10" spans="1:2" s="11" customFormat="1" ht="16.8" thickBot="1" x14ac:dyDescent="0.3">
      <c r="A10" s="14"/>
      <c r="B10" s="17"/>
    </row>
    <row r="11" spans="1:2" s="11" customFormat="1" ht="16.2" x14ac:dyDescent="0.25">
      <c r="A11" s="18"/>
      <c r="B11" s="19"/>
    </row>
    <row r="12" spans="1:2" s="11" customFormat="1" ht="16.2" x14ac:dyDescent="0.25">
      <c r="A12" s="14"/>
      <c r="B12" s="16"/>
    </row>
    <row r="13" spans="1:2" s="11" customFormat="1" ht="63" customHeight="1" thickBot="1" x14ac:dyDescent="0.3">
      <c r="A13" s="20"/>
      <c r="B13" s="17"/>
    </row>
    <row r="14" spans="1:2" s="11" customFormat="1" ht="16.8" thickBot="1" x14ac:dyDescent="0.3">
      <c r="A14" s="21" t="s">
        <v>5</v>
      </c>
      <c r="B14" s="22"/>
    </row>
    <row r="16" spans="1:2" ht="60.75" customHeight="1" x14ac:dyDescent="0.3">
      <c r="A16" s="205" t="s">
        <v>115</v>
      </c>
      <c r="B16" s="206"/>
    </row>
    <row r="17" spans="1:2" ht="16.2" x14ac:dyDescent="0.3">
      <c r="A17" s="207" t="s">
        <v>117</v>
      </c>
      <c r="B17" s="207"/>
    </row>
  </sheetData>
  <mergeCells count="2">
    <mergeCell ref="A16:B16"/>
    <mergeCell ref="A17:B17"/>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R79"/>
  <sheetViews>
    <sheetView zoomScale="85" zoomScaleNormal="85" workbookViewId="0"/>
  </sheetViews>
  <sheetFormatPr defaultColWidth="8.6640625" defaultRowHeight="16.2" x14ac:dyDescent="0.3"/>
  <cols>
    <col min="1" max="1" width="16.109375" style="56" customWidth="1"/>
    <col min="2" max="3" width="34" style="56" customWidth="1"/>
    <col min="4" max="4" width="31" style="56" customWidth="1"/>
    <col min="5" max="5" width="35.6640625" style="56" bestFit="1" customWidth="1"/>
    <col min="6" max="6" width="36" style="56" bestFit="1" customWidth="1"/>
    <col min="7" max="16384" width="8.6640625" style="56"/>
  </cols>
  <sheetData>
    <row r="1" spans="1:6" ht="17.399999999999999" x14ac:dyDescent="0.3">
      <c r="A1" s="8" t="s">
        <v>47</v>
      </c>
      <c r="C1" s="55"/>
    </row>
    <row r="2" spans="1:6" x14ac:dyDescent="0.3">
      <c r="A2" s="55"/>
    </row>
    <row r="3" spans="1:6" x14ac:dyDescent="0.3">
      <c r="A3" s="55"/>
    </row>
    <row r="4" spans="1:6" ht="16.8" thickBot="1" x14ac:dyDescent="0.35">
      <c r="A4" s="55" t="s">
        <v>48</v>
      </c>
    </row>
    <row r="5" spans="1:6" ht="37.5" customHeight="1" x14ac:dyDescent="0.3">
      <c r="A5" s="210" t="s">
        <v>109</v>
      </c>
      <c r="B5" s="211"/>
      <c r="C5" s="211"/>
      <c r="D5" s="211"/>
      <c r="E5" s="211"/>
      <c r="F5" s="212"/>
    </row>
    <row r="6" spans="1:6" ht="61.5" customHeight="1" x14ac:dyDescent="0.3">
      <c r="A6" s="144" t="s">
        <v>49</v>
      </c>
      <c r="B6" s="57" t="s">
        <v>37</v>
      </c>
      <c r="C6" s="57" t="s">
        <v>110</v>
      </c>
      <c r="D6" s="57" t="s">
        <v>111</v>
      </c>
      <c r="E6" s="143" t="s">
        <v>112</v>
      </c>
      <c r="F6" s="145" t="s">
        <v>113</v>
      </c>
    </row>
    <row r="7" spans="1:6" x14ac:dyDescent="0.3">
      <c r="A7" s="144"/>
      <c r="B7" s="58">
        <v>1</v>
      </c>
      <c r="C7" s="58">
        <v>2</v>
      </c>
      <c r="D7" s="58">
        <v>3</v>
      </c>
      <c r="E7" s="58">
        <v>4</v>
      </c>
      <c r="F7" s="59">
        <v>5</v>
      </c>
    </row>
    <row r="8" spans="1:6" x14ac:dyDescent="0.3">
      <c r="A8" s="146">
        <v>1</v>
      </c>
      <c r="B8" s="148"/>
      <c r="C8" s="148"/>
      <c r="D8" s="148"/>
      <c r="E8" s="149">
        <f>B8+C8</f>
        <v>0</v>
      </c>
      <c r="F8" s="150">
        <f>B8+D8</f>
        <v>0</v>
      </c>
    </row>
    <row r="9" spans="1:6" x14ac:dyDescent="0.3">
      <c r="A9" s="146">
        <v>2</v>
      </c>
      <c r="B9" s="151"/>
      <c r="C9" s="151"/>
      <c r="D9" s="151"/>
      <c r="E9" s="149">
        <f t="shared" ref="E9:E72" si="0">B9+C9</f>
        <v>0</v>
      </c>
      <c r="F9" s="150">
        <f t="shared" ref="F9:F72" si="1">B9+D9</f>
        <v>0</v>
      </c>
    </row>
    <row r="10" spans="1:6" x14ac:dyDescent="0.3">
      <c r="A10" s="146">
        <v>3</v>
      </c>
      <c r="B10" s="151"/>
      <c r="C10" s="151"/>
      <c r="D10" s="151"/>
      <c r="E10" s="149">
        <f t="shared" si="0"/>
        <v>0</v>
      </c>
      <c r="F10" s="150">
        <f t="shared" si="1"/>
        <v>0</v>
      </c>
    </row>
    <row r="11" spans="1:6" x14ac:dyDescent="0.3">
      <c r="A11" s="146">
        <v>4</v>
      </c>
      <c r="B11" s="151"/>
      <c r="C11" s="151"/>
      <c r="D11" s="151"/>
      <c r="E11" s="149">
        <f t="shared" si="0"/>
        <v>0</v>
      </c>
      <c r="F11" s="150">
        <f t="shared" si="1"/>
        <v>0</v>
      </c>
    </row>
    <row r="12" spans="1:6" x14ac:dyDescent="0.3">
      <c r="A12" s="146">
        <v>5</v>
      </c>
      <c r="B12" s="151"/>
      <c r="C12" s="151"/>
      <c r="D12" s="151"/>
      <c r="E12" s="149">
        <f t="shared" si="0"/>
        <v>0</v>
      </c>
      <c r="F12" s="150">
        <f t="shared" si="1"/>
        <v>0</v>
      </c>
    </row>
    <row r="13" spans="1:6" x14ac:dyDescent="0.3">
      <c r="A13" s="146">
        <v>6</v>
      </c>
      <c r="B13" s="151"/>
      <c r="C13" s="151"/>
      <c r="D13" s="151"/>
      <c r="E13" s="149">
        <f t="shared" si="0"/>
        <v>0</v>
      </c>
      <c r="F13" s="150">
        <f t="shared" si="1"/>
        <v>0</v>
      </c>
    </row>
    <row r="14" spans="1:6" x14ac:dyDescent="0.3">
      <c r="A14" s="146">
        <v>7</v>
      </c>
      <c r="B14" s="151"/>
      <c r="C14" s="151"/>
      <c r="D14" s="151"/>
      <c r="E14" s="149">
        <f t="shared" si="0"/>
        <v>0</v>
      </c>
      <c r="F14" s="150">
        <f t="shared" si="1"/>
        <v>0</v>
      </c>
    </row>
    <row r="15" spans="1:6" x14ac:dyDescent="0.3">
      <c r="A15" s="146">
        <v>8</v>
      </c>
      <c r="B15" s="151"/>
      <c r="C15" s="151"/>
      <c r="D15" s="151"/>
      <c r="E15" s="149">
        <f t="shared" si="0"/>
        <v>0</v>
      </c>
      <c r="F15" s="152">
        <f t="shared" si="1"/>
        <v>0</v>
      </c>
    </row>
    <row r="16" spans="1:6" x14ac:dyDescent="0.3">
      <c r="A16" s="146">
        <v>9</v>
      </c>
      <c r="B16" s="151"/>
      <c r="C16" s="151"/>
      <c r="D16" s="151"/>
      <c r="E16" s="149">
        <f t="shared" si="0"/>
        <v>0</v>
      </c>
      <c r="F16" s="150">
        <f t="shared" si="1"/>
        <v>0</v>
      </c>
    </row>
    <row r="17" spans="1:6" x14ac:dyDescent="0.3">
      <c r="A17" s="146">
        <v>10</v>
      </c>
      <c r="B17" s="151"/>
      <c r="C17" s="151"/>
      <c r="D17" s="151"/>
      <c r="E17" s="149">
        <f t="shared" si="0"/>
        <v>0</v>
      </c>
      <c r="F17" s="150">
        <f t="shared" si="1"/>
        <v>0</v>
      </c>
    </row>
    <row r="18" spans="1:6" x14ac:dyDescent="0.3">
      <c r="A18" s="146">
        <v>11</v>
      </c>
      <c r="B18" s="151"/>
      <c r="C18" s="151"/>
      <c r="D18" s="151"/>
      <c r="E18" s="149">
        <f t="shared" si="0"/>
        <v>0</v>
      </c>
      <c r="F18" s="150">
        <f t="shared" si="1"/>
        <v>0</v>
      </c>
    </row>
    <row r="19" spans="1:6" x14ac:dyDescent="0.3">
      <c r="A19" s="146">
        <v>12</v>
      </c>
      <c r="B19" s="151"/>
      <c r="C19" s="151"/>
      <c r="D19" s="151"/>
      <c r="E19" s="149">
        <f t="shared" si="0"/>
        <v>0</v>
      </c>
      <c r="F19" s="150">
        <f t="shared" si="1"/>
        <v>0</v>
      </c>
    </row>
    <row r="20" spans="1:6" x14ac:dyDescent="0.3">
      <c r="A20" s="146">
        <v>13</v>
      </c>
      <c r="B20" s="151"/>
      <c r="C20" s="151"/>
      <c r="D20" s="151"/>
      <c r="E20" s="149">
        <f t="shared" si="0"/>
        <v>0</v>
      </c>
      <c r="F20" s="150">
        <f t="shared" si="1"/>
        <v>0</v>
      </c>
    </row>
    <row r="21" spans="1:6" x14ac:dyDescent="0.3">
      <c r="A21" s="146">
        <v>14</v>
      </c>
      <c r="B21" s="151"/>
      <c r="C21" s="151"/>
      <c r="D21" s="151"/>
      <c r="E21" s="149">
        <f t="shared" si="0"/>
        <v>0</v>
      </c>
      <c r="F21" s="150">
        <f t="shared" si="1"/>
        <v>0</v>
      </c>
    </row>
    <row r="22" spans="1:6" x14ac:dyDescent="0.3">
      <c r="A22" s="146">
        <v>15</v>
      </c>
      <c r="B22" s="151"/>
      <c r="C22" s="151"/>
      <c r="D22" s="151"/>
      <c r="E22" s="149">
        <f t="shared" si="0"/>
        <v>0</v>
      </c>
      <c r="F22" s="150">
        <f t="shared" si="1"/>
        <v>0</v>
      </c>
    </row>
    <row r="23" spans="1:6" x14ac:dyDescent="0.3">
      <c r="A23" s="146">
        <v>16</v>
      </c>
      <c r="B23" s="151"/>
      <c r="C23" s="151"/>
      <c r="D23" s="151"/>
      <c r="E23" s="149">
        <f t="shared" si="0"/>
        <v>0</v>
      </c>
      <c r="F23" s="150">
        <f t="shared" si="1"/>
        <v>0</v>
      </c>
    </row>
    <row r="24" spans="1:6" x14ac:dyDescent="0.3">
      <c r="A24" s="146">
        <v>17</v>
      </c>
      <c r="B24" s="151"/>
      <c r="C24" s="151"/>
      <c r="D24" s="151"/>
      <c r="E24" s="149">
        <f t="shared" si="0"/>
        <v>0</v>
      </c>
      <c r="F24" s="150">
        <f t="shared" si="1"/>
        <v>0</v>
      </c>
    </row>
    <row r="25" spans="1:6" x14ac:dyDescent="0.3">
      <c r="A25" s="146">
        <v>18</v>
      </c>
      <c r="B25" s="151"/>
      <c r="C25" s="151"/>
      <c r="D25" s="151"/>
      <c r="E25" s="149">
        <f t="shared" si="0"/>
        <v>0</v>
      </c>
      <c r="F25" s="150">
        <f t="shared" si="1"/>
        <v>0</v>
      </c>
    </row>
    <row r="26" spans="1:6" x14ac:dyDescent="0.3">
      <c r="A26" s="146">
        <v>19</v>
      </c>
      <c r="B26" s="151"/>
      <c r="C26" s="151"/>
      <c r="D26" s="151"/>
      <c r="E26" s="149">
        <f t="shared" si="0"/>
        <v>0</v>
      </c>
      <c r="F26" s="150">
        <f t="shared" si="1"/>
        <v>0</v>
      </c>
    </row>
    <row r="27" spans="1:6" x14ac:dyDescent="0.3">
      <c r="A27" s="146">
        <v>20</v>
      </c>
      <c r="B27" s="151"/>
      <c r="C27" s="151"/>
      <c r="D27" s="151"/>
      <c r="E27" s="149">
        <f t="shared" si="0"/>
        <v>0</v>
      </c>
      <c r="F27" s="150">
        <f t="shared" si="1"/>
        <v>0</v>
      </c>
    </row>
    <row r="28" spans="1:6" x14ac:dyDescent="0.3">
      <c r="A28" s="146">
        <v>21</v>
      </c>
      <c r="B28" s="151"/>
      <c r="C28" s="151"/>
      <c r="D28" s="151"/>
      <c r="E28" s="149">
        <f t="shared" si="0"/>
        <v>0</v>
      </c>
      <c r="F28" s="150">
        <f t="shared" si="1"/>
        <v>0</v>
      </c>
    </row>
    <row r="29" spans="1:6" x14ac:dyDescent="0.3">
      <c r="A29" s="146">
        <v>22</v>
      </c>
      <c r="B29" s="151"/>
      <c r="C29" s="151"/>
      <c r="D29" s="151"/>
      <c r="E29" s="149">
        <f t="shared" si="0"/>
        <v>0</v>
      </c>
      <c r="F29" s="150">
        <f t="shared" si="1"/>
        <v>0</v>
      </c>
    </row>
    <row r="30" spans="1:6" x14ac:dyDescent="0.3">
      <c r="A30" s="146">
        <v>23</v>
      </c>
      <c r="B30" s="151"/>
      <c r="C30" s="151"/>
      <c r="D30" s="151"/>
      <c r="E30" s="149">
        <f t="shared" si="0"/>
        <v>0</v>
      </c>
      <c r="F30" s="150">
        <f t="shared" si="1"/>
        <v>0</v>
      </c>
    </row>
    <row r="31" spans="1:6" x14ac:dyDescent="0.3">
      <c r="A31" s="146">
        <v>24</v>
      </c>
      <c r="B31" s="151"/>
      <c r="C31" s="151"/>
      <c r="D31" s="151"/>
      <c r="E31" s="149">
        <f t="shared" si="0"/>
        <v>0</v>
      </c>
      <c r="F31" s="150">
        <f t="shared" si="1"/>
        <v>0</v>
      </c>
    </row>
    <row r="32" spans="1:6" x14ac:dyDescent="0.3">
      <c r="A32" s="146">
        <v>25</v>
      </c>
      <c r="B32" s="151"/>
      <c r="C32" s="151"/>
      <c r="D32" s="151"/>
      <c r="E32" s="149">
        <f t="shared" si="0"/>
        <v>0</v>
      </c>
      <c r="F32" s="150">
        <f t="shared" si="1"/>
        <v>0</v>
      </c>
    </row>
    <row r="33" spans="1:6" x14ac:dyDescent="0.3">
      <c r="A33" s="146">
        <v>26</v>
      </c>
      <c r="B33" s="151"/>
      <c r="C33" s="151"/>
      <c r="D33" s="151"/>
      <c r="E33" s="149">
        <f t="shared" si="0"/>
        <v>0</v>
      </c>
      <c r="F33" s="150">
        <f t="shared" si="1"/>
        <v>0</v>
      </c>
    </row>
    <row r="34" spans="1:6" x14ac:dyDescent="0.3">
      <c r="A34" s="146">
        <v>27</v>
      </c>
      <c r="B34" s="151"/>
      <c r="C34" s="151"/>
      <c r="D34" s="151"/>
      <c r="E34" s="149">
        <f t="shared" si="0"/>
        <v>0</v>
      </c>
      <c r="F34" s="150">
        <f t="shared" si="1"/>
        <v>0</v>
      </c>
    </row>
    <row r="35" spans="1:6" x14ac:dyDescent="0.3">
      <c r="A35" s="146">
        <v>28</v>
      </c>
      <c r="B35" s="151"/>
      <c r="C35" s="151"/>
      <c r="D35" s="151"/>
      <c r="E35" s="149">
        <f t="shared" si="0"/>
        <v>0</v>
      </c>
      <c r="F35" s="150">
        <f t="shared" si="1"/>
        <v>0</v>
      </c>
    </row>
    <row r="36" spans="1:6" x14ac:dyDescent="0.3">
      <c r="A36" s="146">
        <v>29</v>
      </c>
      <c r="B36" s="151"/>
      <c r="C36" s="151"/>
      <c r="D36" s="151"/>
      <c r="E36" s="149">
        <f t="shared" si="0"/>
        <v>0</v>
      </c>
      <c r="F36" s="150">
        <f t="shared" si="1"/>
        <v>0</v>
      </c>
    </row>
    <row r="37" spans="1:6" x14ac:dyDescent="0.3">
      <c r="A37" s="146">
        <v>30</v>
      </c>
      <c r="B37" s="151"/>
      <c r="C37" s="151"/>
      <c r="D37" s="151"/>
      <c r="E37" s="149">
        <f t="shared" si="0"/>
        <v>0</v>
      </c>
      <c r="F37" s="150">
        <f t="shared" si="1"/>
        <v>0</v>
      </c>
    </row>
    <row r="38" spans="1:6" x14ac:dyDescent="0.3">
      <c r="A38" s="146">
        <v>31</v>
      </c>
      <c r="B38" s="151"/>
      <c r="C38" s="151"/>
      <c r="D38" s="151"/>
      <c r="E38" s="149">
        <f t="shared" si="0"/>
        <v>0</v>
      </c>
      <c r="F38" s="150">
        <f t="shared" si="1"/>
        <v>0</v>
      </c>
    </row>
    <row r="39" spans="1:6" x14ac:dyDescent="0.3">
      <c r="A39" s="146">
        <v>32</v>
      </c>
      <c r="B39" s="151"/>
      <c r="C39" s="151"/>
      <c r="D39" s="151"/>
      <c r="E39" s="149">
        <f t="shared" si="0"/>
        <v>0</v>
      </c>
      <c r="F39" s="150">
        <f t="shared" si="1"/>
        <v>0</v>
      </c>
    </row>
    <row r="40" spans="1:6" x14ac:dyDescent="0.3">
      <c r="A40" s="146">
        <v>33</v>
      </c>
      <c r="B40" s="151"/>
      <c r="C40" s="151"/>
      <c r="D40" s="151"/>
      <c r="E40" s="149">
        <f t="shared" si="0"/>
        <v>0</v>
      </c>
      <c r="F40" s="150">
        <f t="shared" si="1"/>
        <v>0</v>
      </c>
    </row>
    <row r="41" spans="1:6" x14ac:dyDescent="0.3">
      <c r="A41" s="146">
        <v>34</v>
      </c>
      <c r="B41" s="151"/>
      <c r="C41" s="151"/>
      <c r="D41" s="151"/>
      <c r="E41" s="149">
        <f t="shared" si="0"/>
        <v>0</v>
      </c>
      <c r="F41" s="150">
        <f t="shared" si="1"/>
        <v>0</v>
      </c>
    </row>
    <row r="42" spans="1:6" x14ac:dyDescent="0.3">
      <c r="A42" s="146">
        <v>35</v>
      </c>
      <c r="B42" s="151"/>
      <c r="C42" s="151"/>
      <c r="D42" s="151"/>
      <c r="E42" s="149">
        <f t="shared" si="0"/>
        <v>0</v>
      </c>
      <c r="F42" s="150">
        <f t="shared" si="1"/>
        <v>0</v>
      </c>
    </row>
    <row r="43" spans="1:6" x14ac:dyDescent="0.3">
      <c r="A43" s="146">
        <v>36</v>
      </c>
      <c r="B43" s="151"/>
      <c r="C43" s="151"/>
      <c r="D43" s="151"/>
      <c r="E43" s="149">
        <f t="shared" si="0"/>
        <v>0</v>
      </c>
      <c r="F43" s="150">
        <f t="shared" si="1"/>
        <v>0</v>
      </c>
    </row>
    <row r="44" spans="1:6" x14ac:dyDescent="0.3">
      <c r="A44" s="146">
        <v>37</v>
      </c>
      <c r="B44" s="151"/>
      <c r="C44" s="151"/>
      <c r="D44" s="151"/>
      <c r="E44" s="149">
        <f t="shared" si="0"/>
        <v>0</v>
      </c>
      <c r="F44" s="150">
        <f t="shared" si="1"/>
        <v>0</v>
      </c>
    </row>
    <row r="45" spans="1:6" x14ac:dyDescent="0.3">
      <c r="A45" s="146">
        <v>38</v>
      </c>
      <c r="B45" s="151"/>
      <c r="C45" s="151"/>
      <c r="D45" s="151"/>
      <c r="E45" s="149">
        <f t="shared" si="0"/>
        <v>0</v>
      </c>
      <c r="F45" s="150">
        <f t="shared" si="1"/>
        <v>0</v>
      </c>
    </row>
    <row r="46" spans="1:6" x14ac:dyDescent="0.3">
      <c r="A46" s="146">
        <v>39</v>
      </c>
      <c r="B46" s="151"/>
      <c r="C46" s="151"/>
      <c r="D46" s="151"/>
      <c r="E46" s="149">
        <f t="shared" si="0"/>
        <v>0</v>
      </c>
      <c r="F46" s="150">
        <f t="shared" si="1"/>
        <v>0</v>
      </c>
    </row>
    <row r="47" spans="1:6" x14ac:dyDescent="0.3">
      <c r="A47" s="146">
        <v>40</v>
      </c>
      <c r="B47" s="151"/>
      <c r="C47" s="151"/>
      <c r="D47" s="151"/>
      <c r="E47" s="149">
        <f t="shared" si="0"/>
        <v>0</v>
      </c>
      <c r="F47" s="150">
        <f t="shared" si="1"/>
        <v>0</v>
      </c>
    </row>
    <row r="48" spans="1:6" x14ac:dyDescent="0.3">
      <c r="A48" s="146">
        <v>41</v>
      </c>
      <c r="B48" s="151"/>
      <c r="C48" s="151"/>
      <c r="D48" s="151"/>
      <c r="E48" s="149">
        <f t="shared" si="0"/>
        <v>0</v>
      </c>
      <c r="F48" s="150">
        <f t="shared" si="1"/>
        <v>0</v>
      </c>
    </row>
    <row r="49" spans="1:6" x14ac:dyDescent="0.3">
      <c r="A49" s="146">
        <v>42</v>
      </c>
      <c r="B49" s="151"/>
      <c r="C49" s="151"/>
      <c r="D49" s="151"/>
      <c r="E49" s="149">
        <f t="shared" si="0"/>
        <v>0</v>
      </c>
      <c r="F49" s="150">
        <f t="shared" si="1"/>
        <v>0</v>
      </c>
    </row>
    <row r="50" spans="1:6" x14ac:dyDescent="0.3">
      <c r="A50" s="146">
        <v>43</v>
      </c>
      <c r="B50" s="151"/>
      <c r="C50" s="151"/>
      <c r="D50" s="151"/>
      <c r="E50" s="149">
        <f t="shared" si="0"/>
        <v>0</v>
      </c>
      <c r="F50" s="150">
        <f t="shared" si="1"/>
        <v>0</v>
      </c>
    </row>
    <row r="51" spans="1:6" x14ac:dyDescent="0.3">
      <c r="A51" s="146">
        <v>44</v>
      </c>
      <c r="B51" s="151"/>
      <c r="C51" s="151"/>
      <c r="D51" s="151"/>
      <c r="E51" s="149">
        <f t="shared" si="0"/>
        <v>0</v>
      </c>
      <c r="F51" s="150">
        <f t="shared" si="1"/>
        <v>0</v>
      </c>
    </row>
    <row r="52" spans="1:6" x14ac:dyDescent="0.3">
      <c r="A52" s="146">
        <v>45</v>
      </c>
      <c r="B52" s="151"/>
      <c r="C52" s="151"/>
      <c r="D52" s="151"/>
      <c r="E52" s="149">
        <f t="shared" si="0"/>
        <v>0</v>
      </c>
      <c r="F52" s="150">
        <f t="shared" si="1"/>
        <v>0</v>
      </c>
    </row>
    <row r="53" spans="1:6" x14ac:dyDescent="0.3">
      <c r="A53" s="146">
        <v>46</v>
      </c>
      <c r="B53" s="151"/>
      <c r="C53" s="151"/>
      <c r="D53" s="151"/>
      <c r="E53" s="149">
        <f t="shared" si="0"/>
        <v>0</v>
      </c>
      <c r="F53" s="150">
        <f t="shared" si="1"/>
        <v>0</v>
      </c>
    </row>
    <row r="54" spans="1:6" x14ac:dyDescent="0.3">
      <c r="A54" s="146">
        <v>47</v>
      </c>
      <c r="B54" s="151"/>
      <c r="C54" s="151"/>
      <c r="D54" s="151"/>
      <c r="E54" s="149">
        <f t="shared" si="0"/>
        <v>0</v>
      </c>
      <c r="F54" s="150">
        <f t="shared" si="1"/>
        <v>0</v>
      </c>
    </row>
    <row r="55" spans="1:6" x14ac:dyDescent="0.3">
      <c r="A55" s="146">
        <v>48</v>
      </c>
      <c r="B55" s="151"/>
      <c r="C55" s="151"/>
      <c r="D55" s="151"/>
      <c r="E55" s="149">
        <f t="shared" si="0"/>
        <v>0</v>
      </c>
      <c r="F55" s="150">
        <f t="shared" si="1"/>
        <v>0</v>
      </c>
    </row>
    <row r="56" spans="1:6" x14ac:dyDescent="0.3">
      <c r="A56" s="146">
        <v>49</v>
      </c>
      <c r="B56" s="151"/>
      <c r="C56" s="151"/>
      <c r="D56" s="151"/>
      <c r="E56" s="149">
        <f t="shared" si="0"/>
        <v>0</v>
      </c>
      <c r="F56" s="150">
        <f t="shared" si="1"/>
        <v>0</v>
      </c>
    </row>
    <row r="57" spans="1:6" x14ac:dyDescent="0.3">
      <c r="A57" s="146">
        <v>50</v>
      </c>
      <c r="B57" s="151"/>
      <c r="C57" s="151"/>
      <c r="D57" s="151"/>
      <c r="E57" s="149">
        <f t="shared" si="0"/>
        <v>0</v>
      </c>
      <c r="F57" s="150">
        <f t="shared" si="1"/>
        <v>0</v>
      </c>
    </row>
    <row r="58" spans="1:6" x14ac:dyDescent="0.3">
      <c r="A58" s="146">
        <v>51</v>
      </c>
      <c r="B58" s="151"/>
      <c r="C58" s="151"/>
      <c r="D58" s="151"/>
      <c r="E58" s="149">
        <f t="shared" si="0"/>
        <v>0</v>
      </c>
      <c r="F58" s="150">
        <f t="shared" si="1"/>
        <v>0</v>
      </c>
    </row>
    <row r="59" spans="1:6" x14ac:dyDescent="0.3">
      <c r="A59" s="146">
        <v>52</v>
      </c>
      <c r="B59" s="151"/>
      <c r="C59" s="151"/>
      <c r="D59" s="151"/>
      <c r="E59" s="149">
        <f t="shared" si="0"/>
        <v>0</v>
      </c>
      <c r="F59" s="150">
        <f t="shared" si="1"/>
        <v>0</v>
      </c>
    </row>
    <row r="60" spans="1:6" x14ac:dyDescent="0.3">
      <c r="A60" s="146">
        <v>53</v>
      </c>
      <c r="B60" s="151"/>
      <c r="C60" s="151"/>
      <c r="D60" s="151"/>
      <c r="E60" s="149">
        <f t="shared" si="0"/>
        <v>0</v>
      </c>
      <c r="F60" s="150">
        <f t="shared" si="1"/>
        <v>0</v>
      </c>
    </row>
    <row r="61" spans="1:6" x14ac:dyDescent="0.3">
      <c r="A61" s="146">
        <v>54</v>
      </c>
      <c r="B61" s="151"/>
      <c r="C61" s="151"/>
      <c r="D61" s="151"/>
      <c r="E61" s="149">
        <f t="shared" si="0"/>
        <v>0</v>
      </c>
      <c r="F61" s="150">
        <f t="shared" si="1"/>
        <v>0</v>
      </c>
    </row>
    <row r="62" spans="1:6" x14ac:dyDescent="0.3">
      <c r="A62" s="146">
        <v>55</v>
      </c>
      <c r="B62" s="151"/>
      <c r="C62" s="151"/>
      <c r="D62" s="151"/>
      <c r="E62" s="149">
        <f t="shared" si="0"/>
        <v>0</v>
      </c>
      <c r="F62" s="150">
        <f t="shared" si="1"/>
        <v>0</v>
      </c>
    </row>
    <row r="63" spans="1:6" x14ac:dyDescent="0.3">
      <c r="A63" s="146">
        <v>56</v>
      </c>
      <c r="B63" s="151"/>
      <c r="C63" s="151"/>
      <c r="D63" s="151"/>
      <c r="E63" s="149">
        <f t="shared" si="0"/>
        <v>0</v>
      </c>
      <c r="F63" s="150">
        <f t="shared" si="1"/>
        <v>0</v>
      </c>
    </row>
    <row r="64" spans="1:6" x14ac:dyDescent="0.3">
      <c r="A64" s="146">
        <v>57</v>
      </c>
      <c r="B64" s="151"/>
      <c r="C64" s="151"/>
      <c r="D64" s="151"/>
      <c r="E64" s="149">
        <f t="shared" si="0"/>
        <v>0</v>
      </c>
      <c r="F64" s="150">
        <f t="shared" si="1"/>
        <v>0</v>
      </c>
    </row>
    <row r="65" spans="1:18" x14ac:dyDescent="0.3">
      <c r="A65" s="146">
        <v>58</v>
      </c>
      <c r="B65" s="151"/>
      <c r="C65" s="151"/>
      <c r="D65" s="151"/>
      <c r="E65" s="149">
        <f t="shared" si="0"/>
        <v>0</v>
      </c>
      <c r="F65" s="150">
        <f t="shared" si="1"/>
        <v>0</v>
      </c>
    </row>
    <row r="66" spans="1:18" x14ac:dyDescent="0.3">
      <c r="A66" s="146">
        <v>59</v>
      </c>
      <c r="B66" s="151"/>
      <c r="C66" s="151"/>
      <c r="D66" s="151"/>
      <c r="E66" s="149">
        <f t="shared" si="0"/>
        <v>0</v>
      </c>
      <c r="F66" s="150">
        <f t="shared" si="1"/>
        <v>0</v>
      </c>
    </row>
    <row r="67" spans="1:18" x14ac:dyDescent="0.3">
      <c r="A67" s="146">
        <v>60</v>
      </c>
      <c r="B67" s="151"/>
      <c r="C67" s="151"/>
      <c r="D67" s="151"/>
      <c r="E67" s="149">
        <f t="shared" si="0"/>
        <v>0</v>
      </c>
      <c r="F67" s="150">
        <f t="shared" si="1"/>
        <v>0</v>
      </c>
    </row>
    <row r="68" spans="1:18" x14ac:dyDescent="0.3">
      <c r="A68" s="146">
        <v>61</v>
      </c>
      <c r="B68" s="151"/>
      <c r="C68" s="151"/>
      <c r="D68" s="151"/>
      <c r="E68" s="149">
        <f t="shared" si="0"/>
        <v>0</v>
      </c>
      <c r="F68" s="150">
        <f t="shared" si="1"/>
        <v>0</v>
      </c>
    </row>
    <row r="69" spans="1:18" x14ac:dyDescent="0.3">
      <c r="A69" s="146">
        <v>62</v>
      </c>
      <c r="B69" s="151"/>
      <c r="C69" s="151"/>
      <c r="D69" s="151"/>
      <c r="E69" s="149">
        <f t="shared" si="0"/>
        <v>0</v>
      </c>
      <c r="F69" s="150">
        <f t="shared" si="1"/>
        <v>0</v>
      </c>
    </row>
    <row r="70" spans="1:18" x14ac:dyDescent="0.3">
      <c r="A70" s="146">
        <v>63</v>
      </c>
      <c r="B70" s="151"/>
      <c r="C70" s="151"/>
      <c r="D70" s="151"/>
      <c r="E70" s="149">
        <f t="shared" si="0"/>
        <v>0</v>
      </c>
      <c r="F70" s="150">
        <f t="shared" si="1"/>
        <v>0</v>
      </c>
    </row>
    <row r="71" spans="1:18" x14ac:dyDescent="0.3">
      <c r="A71" s="146">
        <v>64</v>
      </c>
      <c r="B71" s="151"/>
      <c r="C71" s="151"/>
      <c r="D71" s="151"/>
      <c r="E71" s="149">
        <f t="shared" si="0"/>
        <v>0</v>
      </c>
      <c r="F71" s="150">
        <f t="shared" si="1"/>
        <v>0</v>
      </c>
    </row>
    <row r="72" spans="1:18" x14ac:dyDescent="0.3">
      <c r="A72" s="146">
        <v>65</v>
      </c>
      <c r="B72" s="151"/>
      <c r="C72" s="151"/>
      <c r="D72" s="151"/>
      <c r="E72" s="149">
        <f t="shared" si="0"/>
        <v>0</v>
      </c>
      <c r="F72" s="150">
        <f t="shared" si="1"/>
        <v>0</v>
      </c>
    </row>
    <row r="73" spans="1:18" x14ac:dyDescent="0.3">
      <c r="A73" s="146">
        <v>66</v>
      </c>
      <c r="B73" s="151"/>
      <c r="C73" s="151"/>
      <c r="D73" s="151"/>
      <c r="E73" s="149">
        <f t="shared" ref="E73:E77" si="2">B73+C73</f>
        <v>0</v>
      </c>
      <c r="F73" s="150">
        <f t="shared" ref="F73:F77" si="3">B73+D73</f>
        <v>0</v>
      </c>
    </row>
    <row r="74" spans="1:18" x14ac:dyDescent="0.3">
      <c r="A74" s="146">
        <v>67</v>
      </c>
      <c r="B74" s="151"/>
      <c r="C74" s="151"/>
      <c r="D74" s="151"/>
      <c r="E74" s="149">
        <f t="shared" si="2"/>
        <v>0</v>
      </c>
      <c r="F74" s="150">
        <f t="shared" si="3"/>
        <v>0</v>
      </c>
    </row>
    <row r="75" spans="1:18" x14ac:dyDescent="0.3">
      <c r="A75" s="146">
        <v>68</v>
      </c>
      <c r="B75" s="151"/>
      <c r="C75" s="151"/>
      <c r="D75" s="151"/>
      <c r="E75" s="149">
        <f t="shared" si="2"/>
        <v>0</v>
      </c>
      <c r="F75" s="150">
        <f t="shared" si="3"/>
        <v>0</v>
      </c>
    </row>
    <row r="76" spans="1:18" x14ac:dyDescent="0.3">
      <c r="A76" s="146">
        <v>69</v>
      </c>
      <c r="B76" s="151"/>
      <c r="C76" s="151"/>
      <c r="D76" s="151"/>
      <c r="E76" s="149">
        <f t="shared" si="2"/>
        <v>0</v>
      </c>
      <c r="F76" s="150">
        <f t="shared" si="3"/>
        <v>0</v>
      </c>
    </row>
    <row r="77" spans="1:18" ht="16.8" thickBot="1" x14ac:dyDescent="0.35">
      <c r="A77" s="147">
        <v>70</v>
      </c>
      <c r="B77" s="153"/>
      <c r="C77" s="153"/>
      <c r="D77" s="153"/>
      <c r="E77" s="154">
        <f t="shared" si="2"/>
        <v>0</v>
      </c>
      <c r="F77" s="155">
        <f t="shared" si="3"/>
        <v>0</v>
      </c>
    </row>
    <row r="78" spans="1:18" x14ac:dyDescent="0.3">
      <c r="B78" s="60"/>
      <c r="C78" s="60"/>
      <c r="D78" s="60"/>
      <c r="G78" s="60"/>
      <c r="H78" s="60"/>
      <c r="I78" s="60"/>
      <c r="J78" s="60"/>
      <c r="K78" s="60"/>
      <c r="L78" s="60"/>
      <c r="M78" s="60"/>
      <c r="N78" s="60"/>
      <c r="O78" s="60"/>
      <c r="P78" s="60"/>
      <c r="Q78" s="60"/>
      <c r="R78" s="60"/>
    </row>
    <row r="79" spans="1:18" x14ac:dyDescent="0.3">
      <c r="A79" s="208" t="s">
        <v>114</v>
      </c>
      <c r="B79" s="209"/>
      <c r="C79" s="209"/>
      <c r="D79" s="209"/>
      <c r="E79" s="209"/>
      <c r="F79" s="209"/>
    </row>
  </sheetData>
  <sheetProtection algorithmName="SHA-512" hashValue="ZRgDPfa4n7Yp12MjZagduaKZj3FEvvUsxmuRjMp5ds80sa7IlgX/xbDTYUrL8SCAffTZSz3rU5trXffbckZUNQ==" saltValue="EZ0HeqskihN6u7fG8nVsRg==" spinCount="100000" sheet="1" objects="1" scenarios="1"/>
  <mergeCells count="2">
    <mergeCell ref="A79:F79"/>
    <mergeCell ref="A5:F5"/>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G38"/>
  <sheetViews>
    <sheetView zoomScale="85" zoomScaleNormal="85" workbookViewId="0"/>
  </sheetViews>
  <sheetFormatPr defaultColWidth="9.109375" defaultRowHeight="13.8" x14ac:dyDescent="0.25"/>
  <cols>
    <col min="1" max="1" width="17.44140625" style="11" bestFit="1" customWidth="1"/>
    <col min="2" max="2" width="52.6640625" style="11" customWidth="1"/>
    <col min="3" max="3" width="32.88671875" style="11" customWidth="1"/>
    <col min="4" max="4" width="31.5546875" style="11" customWidth="1"/>
    <col min="5" max="5" width="33.109375" style="11" customWidth="1"/>
    <col min="6" max="6" width="33" style="11" customWidth="1"/>
    <col min="7" max="7" width="35.109375" style="11" customWidth="1"/>
    <col min="8" max="16384" width="9.109375" style="11"/>
  </cols>
  <sheetData>
    <row r="1" spans="1:7" ht="17.399999999999999" x14ac:dyDescent="0.3">
      <c r="A1" s="28" t="s">
        <v>50</v>
      </c>
      <c r="C1" s="64"/>
    </row>
    <row r="2" spans="1:7" x14ac:dyDescent="0.25">
      <c r="A2" s="64"/>
    </row>
    <row r="3" spans="1:7" x14ac:dyDescent="0.25">
      <c r="A3" s="64"/>
    </row>
    <row r="4" spans="1:7" ht="15.75" customHeight="1" thickBot="1" x14ac:dyDescent="0.3">
      <c r="A4" s="65"/>
      <c r="B4" s="66"/>
    </row>
    <row r="5" spans="1:7" ht="15.75" customHeight="1" thickBot="1" x14ac:dyDescent="0.35">
      <c r="A5" s="168" t="s">
        <v>31</v>
      </c>
      <c r="B5" s="169"/>
      <c r="C5" s="213" t="s">
        <v>14</v>
      </c>
      <c r="D5" s="214"/>
      <c r="E5" s="214"/>
      <c r="F5" s="214"/>
      <c r="G5" s="215"/>
    </row>
    <row r="6" spans="1:7" ht="32.4" x14ac:dyDescent="0.25">
      <c r="A6" s="63" t="s">
        <v>6</v>
      </c>
      <c r="B6" s="10" t="s">
        <v>91</v>
      </c>
      <c r="C6" s="61" t="s">
        <v>15</v>
      </c>
      <c r="D6" s="67" t="s">
        <v>16</v>
      </c>
      <c r="E6" s="67" t="s">
        <v>32</v>
      </c>
      <c r="F6" s="67" t="s">
        <v>33</v>
      </c>
      <c r="G6" s="68" t="s">
        <v>34</v>
      </c>
    </row>
    <row r="7" spans="1:7" ht="16.8" thickBot="1" x14ac:dyDescent="0.3">
      <c r="A7" s="78"/>
      <c r="B7" s="69">
        <v>1</v>
      </c>
      <c r="C7" s="70">
        <v>2</v>
      </c>
      <c r="D7" s="71">
        <v>3</v>
      </c>
      <c r="E7" s="71">
        <v>4</v>
      </c>
      <c r="F7" s="71">
        <v>5</v>
      </c>
      <c r="G7" s="72">
        <v>6</v>
      </c>
    </row>
    <row r="8" spans="1:7" ht="16.2" x14ac:dyDescent="0.25">
      <c r="A8" s="63">
        <v>1</v>
      </c>
      <c r="B8" s="170"/>
      <c r="C8" s="171"/>
      <c r="D8" s="80"/>
      <c r="E8" s="80"/>
      <c r="F8" s="80"/>
      <c r="G8" s="170"/>
    </row>
    <row r="9" spans="1:7" ht="16.2" x14ac:dyDescent="0.25">
      <c r="A9" s="61">
        <v>2</v>
      </c>
      <c r="B9" s="172"/>
      <c r="C9" s="173"/>
      <c r="D9" s="83"/>
      <c r="E9" s="83"/>
      <c r="F9" s="83"/>
      <c r="G9" s="172"/>
    </row>
    <row r="10" spans="1:7" ht="16.2" x14ac:dyDescent="0.25">
      <c r="A10" s="61">
        <v>3</v>
      </c>
      <c r="B10" s="172"/>
      <c r="C10" s="173"/>
      <c r="D10" s="83"/>
      <c r="E10" s="83"/>
      <c r="F10" s="83"/>
      <c r="G10" s="172"/>
    </row>
    <row r="11" spans="1:7" ht="16.2" x14ac:dyDescent="0.25">
      <c r="A11" s="61">
        <v>4</v>
      </c>
      <c r="B11" s="172"/>
      <c r="C11" s="173"/>
      <c r="D11" s="83"/>
      <c r="E11" s="83"/>
      <c r="F11" s="83"/>
      <c r="G11" s="172"/>
    </row>
    <row r="12" spans="1:7" ht="16.2" x14ac:dyDescent="0.25">
      <c r="A12" s="61">
        <v>5</v>
      </c>
      <c r="B12" s="172"/>
      <c r="C12" s="173"/>
      <c r="D12" s="83"/>
      <c r="E12" s="83"/>
      <c r="F12" s="83"/>
      <c r="G12" s="172"/>
    </row>
    <row r="13" spans="1:7" ht="16.2" x14ac:dyDescent="0.25">
      <c r="A13" s="61">
        <v>6</v>
      </c>
      <c r="B13" s="172"/>
      <c r="C13" s="173"/>
      <c r="D13" s="83"/>
      <c r="E13" s="83"/>
      <c r="F13" s="83"/>
      <c r="G13" s="172"/>
    </row>
    <row r="14" spans="1:7" ht="16.2" x14ac:dyDescent="0.25">
      <c r="A14" s="61">
        <v>7</v>
      </c>
      <c r="B14" s="172"/>
      <c r="C14" s="173"/>
      <c r="D14" s="83"/>
      <c r="E14" s="83"/>
      <c r="F14" s="83"/>
      <c r="G14" s="172"/>
    </row>
    <row r="15" spans="1:7" ht="16.2" x14ac:dyDescent="0.25">
      <c r="A15" s="61">
        <v>8</v>
      </c>
      <c r="B15" s="172"/>
      <c r="C15" s="173"/>
      <c r="D15" s="83"/>
      <c r="E15" s="83"/>
      <c r="F15" s="83"/>
      <c r="G15" s="172"/>
    </row>
    <row r="16" spans="1:7" ht="16.2" x14ac:dyDescent="0.25">
      <c r="A16" s="61">
        <v>9</v>
      </c>
      <c r="B16" s="172"/>
      <c r="C16" s="173"/>
      <c r="D16" s="83"/>
      <c r="E16" s="83"/>
      <c r="F16" s="83"/>
      <c r="G16" s="172"/>
    </row>
    <row r="17" spans="1:7" ht="16.2" x14ac:dyDescent="0.25">
      <c r="A17" s="61">
        <v>10</v>
      </c>
      <c r="B17" s="172"/>
      <c r="C17" s="173"/>
      <c r="D17" s="83"/>
      <c r="E17" s="83"/>
      <c r="F17" s="83"/>
      <c r="G17" s="172"/>
    </row>
    <row r="18" spans="1:7" ht="16.2" x14ac:dyDescent="0.25">
      <c r="A18" s="61">
        <v>11</v>
      </c>
      <c r="B18" s="172"/>
      <c r="C18" s="173"/>
      <c r="D18" s="83"/>
      <c r="E18" s="83"/>
      <c r="F18" s="83"/>
      <c r="G18" s="172"/>
    </row>
    <row r="19" spans="1:7" ht="16.2" x14ac:dyDescent="0.25">
      <c r="A19" s="61">
        <v>12</v>
      </c>
      <c r="B19" s="172"/>
      <c r="C19" s="173"/>
      <c r="D19" s="83"/>
      <c r="E19" s="83"/>
      <c r="F19" s="83"/>
      <c r="G19" s="172"/>
    </row>
    <row r="20" spans="1:7" ht="16.2" x14ac:dyDescent="0.25">
      <c r="A20" s="61">
        <v>13</v>
      </c>
      <c r="B20" s="172"/>
      <c r="C20" s="173"/>
      <c r="D20" s="83"/>
      <c r="E20" s="83"/>
      <c r="F20" s="83"/>
      <c r="G20" s="172"/>
    </row>
    <row r="21" spans="1:7" ht="16.2" x14ac:dyDescent="0.25">
      <c r="A21" s="61">
        <v>14</v>
      </c>
      <c r="B21" s="172"/>
      <c r="C21" s="173"/>
      <c r="D21" s="83"/>
      <c r="E21" s="83"/>
      <c r="F21" s="83"/>
      <c r="G21" s="172"/>
    </row>
    <row r="22" spans="1:7" ht="16.2" x14ac:dyDescent="0.25">
      <c r="A22" s="61">
        <v>15</v>
      </c>
      <c r="B22" s="172"/>
      <c r="C22" s="173"/>
      <c r="D22" s="83"/>
      <c r="E22" s="83"/>
      <c r="F22" s="83"/>
      <c r="G22" s="172"/>
    </row>
    <row r="23" spans="1:7" ht="16.2" x14ac:dyDescent="0.25">
      <c r="A23" s="61">
        <v>16</v>
      </c>
      <c r="B23" s="172"/>
      <c r="C23" s="173"/>
      <c r="D23" s="83"/>
      <c r="E23" s="83"/>
      <c r="F23" s="83"/>
      <c r="G23" s="172"/>
    </row>
    <row r="24" spans="1:7" ht="16.2" x14ac:dyDescent="0.25">
      <c r="A24" s="61">
        <v>17</v>
      </c>
      <c r="B24" s="172"/>
      <c r="C24" s="173"/>
      <c r="D24" s="83"/>
      <c r="E24" s="83"/>
      <c r="F24" s="83"/>
      <c r="G24" s="172"/>
    </row>
    <row r="25" spans="1:7" ht="16.2" x14ac:dyDescent="0.25">
      <c r="A25" s="61">
        <v>18</v>
      </c>
      <c r="B25" s="172"/>
      <c r="C25" s="173"/>
      <c r="D25" s="83"/>
      <c r="E25" s="83"/>
      <c r="F25" s="83"/>
      <c r="G25" s="172"/>
    </row>
    <row r="26" spans="1:7" ht="16.2" x14ac:dyDescent="0.25">
      <c r="A26" s="61">
        <v>19</v>
      </c>
      <c r="B26" s="172"/>
      <c r="C26" s="173"/>
      <c r="D26" s="83"/>
      <c r="E26" s="83"/>
      <c r="F26" s="83"/>
      <c r="G26" s="172"/>
    </row>
    <row r="27" spans="1:7" ht="16.2" x14ac:dyDescent="0.25">
      <c r="A27" s="61">
        <v>20</v>
      </c>
      <c r="B27" s="172"/>
      <c r="C27" s="173"/>
      <c r="D27" s="83"/>
      <c r="E27" s="83"/>
      <c r="F27" s="83"/>
      <c r="G27" s="172"/>
    </row>
    <row r="28" spans="1:7" ht="16.2" x14ac:dyDescent="0.25">
      <c r="A28" s="61">
        <v>21</v>
      </c>
      <c r="B28" s="172"/>
      <c r="C28" s="173"/>
      <c r="D28" s="83"/>
      <c r="E28" s="83"/>
      <c r="F28" s="83"/>
      <c r="G28" s="172"/>
    </row>
    <row r="29" spans="1:7" ht="16.2" x14ac:dyDescent="0.25">
      <c r="A29" s="61">
        <v>22</v>
      </c>
      <c r="B29" s="172"/>
      <c r="C29" s="173"/>
      <c r="D29" s="83"/>
      <c r="E29" s="83"/>
      <c r="F29" s="83"/>
      <c r="G29" s="172"/>
    </row>
    <row r="30" spans="1:7" ht="16.2" x14ac:dyDescent="0.25">
      <c r="A30" s="61">
        <v>23</v>
      </c>
      <c r="B30" s="172"/>
      <c r="C30" s="173"/>
      <c r="D30" s="83"/>
      <c r="E30" s="83"/>
      <c r="F30" s="83"/>
      <c r="G30" s="172"/>
    </row>
    <row r="31" spans="1:7" ht="16.2" x14ac:dyDescent="0.25">
      <c r="A31" s="61">
        <v>24</v>
      </c>
      <c r="B31" s="172"/>
      <c r="C31" s="173"/>
      <c r="D31" s="83"/>
      <c r="E31" s="83"/>
      <c r="F31" s="83"/>
      <c r="G31" s="172"/>
    </row>
    <row r="32" spans="1:7" ht="16.2" x14ac:dyDescent="0.25">
      <c r="A32" s="61">
        <v>25</v>
      </c>
      <c r="B32" s="172"/>
      <c r="C32" s="173"/>
      <c r="D32" s="83"/>
      <c r="E32" s="83"/>
      <c r="F32" s="83"/>
      <c r="G32" s="172"/>
    </row>
    <row r="33" spans="1:7" ht="16.2" x14ac:dyDescent="0.25">
      <c r="A33" s="61">
        <v>26</v>
      </c>
      <c r="B33" s="172"/>
      <c r="C33" s="173"/>
      <c r="D33" s="83"/>
      <c r="E33" s="83"/>
      <c r="F33" s="83"/>
      <c r="G33" s="172"/>
    </row>
    <row r="34" spans="1:7" ht="16.2" x14ac:dyDescent="0.25">
      <c r="A34" s="61">
        <v>27</v>
      </c>
      <c r="B34" s="172"/>
      <c r="C34" s="173"/>
      <c r="D34" s="83"/>
      <c r="E34" s="83"/>
      <c r="F34" s="83"/>
      <c r="G34" s="172"/>
    </row>
    <row r="35" spans="1:7" ht="16.2" x14ac:dyDescent="0.25">
      <c r="A35" s="61">
        <v>28</v>
      </c>
      <c r="B35" s="172"/>
      <c r="C35" s="173"/>
      <c r="D35" s="83"/>
      <c r="E35" s="83"/>
      <c r="F35" s="83"/>
      <c r="G35" s="172"/>
    </row>
    <row r="36" spans="1:7" ht="16.2" x14ac:dyDescent="0.25">
      <c r="A36" s="61">
        <v>29</v>
      </c>
      <c r="B36" s="172"/>
      <c r="C36" s="173"/>
      <c r="D36" s="83"/>
      <c r="E36" s="83"/>
      <c r="F36" s="83"/>
      <c r="G36" s="172"/>
    </row>
    <row r="37" spans="1:7" ht="16.8" thickBot="1" x14ac:dyDescent="0.3">
      <c r="A37" s="62">
        <v>30</v>
      </c>
      <c r="B37" s="174"/>
      <c r="C37" s="175"/>
      <c r="D37" s="176"/>
      <c r="E37" s="176"/>
      <c r="F37" s="176"/>
      <c r="G37" s="177"/>
    </row>
    <row r="38" spans="1:7" ht="16.2" x14ac:dyDescent="0.3">
      <c r="A38" s="56" t="s">
        <v>17</v>
      </c>
      <c r="B38" s="56"/>
      <c r="C38" s="56"/>
      <c r="D38" s="56"/>
      <c r="E38" s="56"/>
      <c r="F38" s="56"/>
      <c r="G38" s="56"/>
    </row>
  </sheetData>
  <sheetProtection algorithmName="SHA-512" hashValue="860N2E2GCFtEw/MPopAPdRoeT60kUsm1/BPMCwobW1yN836rrcN9KfXKMffMSeiDW8Pe14rDPICjP7RLQE9XXQ==" saltValue="XlXj/19UHd7b5SuPD1bAaw==" spinCount="100000" sheet="1" objects="1" scenarios="1"/>
  <mergeCells count="1">
    <mergeCell ref="C5:G5"/>
  </mergeCells>
  <pageMargins left="0.7" right="0.7" top="0.75" bottom="0.75" header="0.3" footer="0.3"/>
  <pageSetup scale="84"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F40"/>
  <sheetViews>
    <sheetView zoomScale="85" zoomScaleNormal="85" workbookViewId="0"/>
  </sheetViews>
  <sheetFormatPr defaultColWidth="9.109375" defaultRowHeight="13.8" x14ac:dyDescent="0.25"/>
  <cols>
    <col min="1" max="1" width="49.44140625" style="64" customWidth="1"/>
    <col min="2" max="3" width="38.33203125" style="64" customWidth="1"/>
    <col min="4" max="4" width="39.88671875" style="64" customWidth="1"/>
    <col min="5" max="5" width="41.6640625" style="64" customWidth="1"/>
    <col min="6" max="6" width="49.33203125" style="64" customWidth="1"/>
    <col min="7" max="16384" width="9.109375" style="64"/>
  </cols>
  <sheetData>
    <row r="1" spans="1:6" ht="17.399999999999999" x14ac:dyDescent="0.3">
      <c r="A1" s="28" t="s">
        <v>101</v>
      </c>
    </row>
    <row r="2" spans="1:6" ht="14.4" thickBot="1" x14ac:dyDescent="0.3"/>
    <row r="3" spans="1:6" ht="49.8" thickTop="1" thickBot="1" x14ac:dyDescent="0.35">
      <c r="A3" s="166" t="s">
        <v>39</v>
      </c>
      <c r="B3" s="23"/>
      <c r="C3" s="55"/>
      <c r="D3" s="55"/>
      <c r="E3" s="55"/>
      <c r="F3" s="55"/>
    </row>
    <row r="4" spans="1:6" ht="17.399999999999999" thickTop="1" thickBot="1" x14ac:dyDescent="0.35">
      <c r="A4" s="167" t="s">
        <v>38</v>
      </c>
      <c r="B4" s="23"/>
      <c r="C4" s="55"/>
      <c r="D4" s="55"/>
      <c r="E4" s="55"/>
      <c r="F4" s="55"/>
    </row>
    <row r="5" spans="1:6" ht="17.399999999999999" thickTop="1" thickBot="1" x14ac:dyDescent="0.35">
      <c r="A5" s="55"/>
      <c r="B5" s="55"/>
      <c r="C5" s="55"/>
      <c r="D5" s="55"/>
      <c r="E5" s="55"/>
      <c r="F5" s="55"/>
    </row>
    <row r="6" spans="1:6" ht="81" x14ac:dyDescent="0.25">
      <c r="A6" s="63" t="s">
        <v>51</v>
      </c>
      <c r="B6" s="76" t="s">
        <v>40</v>
      </c>
      <c r="C6" s="76" t="s">
        <v>52</v>
      </c>
      <c r="D6" s="76" t="s">
        <v>41</v>
      </c>
      <c r="E6" s="76" t="s">
        <v>53</v>
      </c>
      <c r="F6" s="77" t="s">
        <v>54</v>
      </c>
    </row>
    <row r="7" spans="1:6" ht="16.8" thickBot="1" x14ac:dyDescent="0.3">
      <c r="A7" s="62"/>
      <c r="B7" s="73">
        <v>1</v>
      </c>
      <c r="C7" s="73">
        <v>2</v>
      </c>
      <c r="D7" s="73">
        <v>3</v>
      </c>
      <c r="E7" s="73">
        <v>4</v>
      </c>
      <c r="F7" s="74">
        <v>5</v>
      </c>
    </row>
    <row r="8" spans="1:6" ht="16.2" x14ac:dyDescent="0.25">
      <c r="A8" s="162"/>
      <c r="B8" s="163"/>
      <c r="C8" s="82"/>
      <c r="D8" s="163"/>
      <c r="E8" s="82"/>
      <c r="F8" s="157"/>
    </row>
    <row r="9" spans="1:6" ht="16.2" x14ac:dyDescent="0.25">
      <c r="A9" s="158"/>
      <c r="B9" s="163"/>
      <c r="C9" s="82"/>
      <c r="D9" s="163"/>
      <c r="E9" s="82"/>
      <c r="F9" s="157"/>
    </row>
    <row r="10" spans="1:6" ht="16.2" x14ac:dyDescent="0.25">
      <c r="A10" s="158"/>
      <c r="B10" s="163"/>
      <c r="C10" s="82"/>
      <c r="D10" s="163"/>
      <c r="E10" s="82"/>
      <c r="F10" s="157"/>
    </row>
    <row r="11" spans="1:6" ht="16.2" x14ac:dyDescent="0.25">
      <c r="A11" s="158"/>
      <c r="B11" s="163"/>
      <c r="C11" s="82"/>
      <c r="D11" s="163"/>
      <c r="E11" s="82"/>
      <c r="F11" s="157"/>
    </row>
    <row r="12" spans="1:6" ht="16.2" x14ac:dyDescent="0.25">
      <c r="A12" s="158"/>
      <c r="B12" s="163"/>
      <c r="C12" s="82"/>
      <c r="D12" s="163"/>
      <c r="E12" s="82"/>
      <c r="F12" s="157"/>
    </row>
    <row r="13" spans="1:6" ht="16.2" x14ac:dyDescent="0.25">
      <c r="A13" s="158"/>
      <c r="B13" s="163"/>
      <c r="C13" s="82"/>
      <c r="D13" s="163"/>
      <c r="E13" s="82"/>
      <c r="F13" s="157"/>
    </row>
    <row r="14" spans="1:6" ht="16.2" x14ac:dyDescent="0.25">
      <c r="A14" s="158"/>
      <c r="B14" s="163"/>
      <c r="C14" s="82"/>
      <c r="D14" s="163"/>
      <c r="E14" s="82"/>
      <c r="F14" s="157"/>
    </row>
    <row r="15" spans="1:6" ht="16.2" x14ac:dyDescent="0.25">
      <c r="A15" s="158"/>
      <c r="B15" s="163"/>
      <c r="C15" s="82"/>
      <c r="D15" s="163"/>
      <c r="E15" s="82"/>
      <c r="F15" s="157"/>
    </row>
    <row r="16" spans="1:6" ht="16.2" x14ac:dyDescent="0.25">
      <c r="A16" s="158"/>
      <c r="B16" s="163"/>
      <c r="C16" s="82"/>
      <c r="D16" s="163"/>
      <c r="E16" s="82"/>
      <c r="F16" s="157"/>
    </row>
    <row r="17" spans="1:6" ht="16.2" x14ac:dyDescent="0.25">
      <c r="A17" s="158"/>
      <c r="B17" s="163"/>
      <c r="C17" s="82"/>
      <c r="D17" s="163"/>
      <c r="E17" s="82"/>
      <c r="F17" s="157"/>
    </row>
    <row r="18" spans="1:6" ht="16.2" x14ac:dyDescent="0.25">
      <c r="A18" s="158"/>
      <c r="B18" s="163"/>
      <c r="C18" s="82"/>
      <c r="D18" s="163"/>
      <c r="E18" s="82"/>
      <c r="F18" s="157"/>
    </row>
    <row r="19" spans="1:6" ht="16.2" x14ac:dyDescent="0.25">
      <c r="A19" s="158"/>
      <c r="B19" s="163"/>
      <c r="C19" s="82"/>
      <c r="D19" s="163"/>
      <c r="E19" s="82"/>
      <c r="F19" s="157"/>
    </row>
    <row r="20" spans="1:6" ht="16.2" x14ac:dyDescent="0.25">
      <c r="A20" s="158"/>
      <c r="B20" s="163"/>
      <c r="C20" s="82"/>
      <c r="D20" s="163"/>
      <c r="E20" s="82"/>
      <c r="F20" s="157"/>
    </row>
    <row r="21" spans="1:6" ht="16.2" x14ac:dyDescent="0.25">
      <c r="A21" s="158"/>
      <c r="B21" s="163"/>
      <c r="C21" s="82"/>
      <c r="D21" s="163"/>
      <c r="E21" s="82"/>
      <c r="F21" s="157"/>
    </row>
    <row r="22" spans="1:6" ht="16.2" x14ac:dyDescent="0.25">
      <c r="A22" s="158"/>
      <c r="B22" s="163"/>
      <c r="C22" s="82"/>
      <c r="D22" s="163"/>
      <c r="E22" s="82"/>
      <c r="F22" s="157"/>
    </row>
    <row r="23" spans="1:6" ht="16.2" x14ac:dyDescent="0.25">
      <c r="A23" s="158"/>
      <c r="B23" s="163"/>
      <c r="C23" s="82"/>
      <c r="D23" s="163"/>
      <c r="E23" s="82"/>
      <c r="F23" s="157"/>
    </row>
    <row r="24" spans="1:6" ht="16.2" x14ac:dyDescent="0.25">
      <c r="A24" s="158"/>
      <c r="B24" s="163"/>
      <c r="C24" s="82"/>
      <c r="D24" s="163"/>
      <c r="E24" s="82"/>
      <c r="F24" s="157"/>
    </row>
    <row r="25" spans="1:6" ht="16.2" x14ac:dyDescent="0.25">
      <c r="A25" s="158"/>
      <c r="B25" s="163"/>
      <c r="C25" s="82"/>
      <c r="D25" s="163"/>
      <c r="E25" s="82"/>
      <c r="F25" s="157"/>
    </row>
    <row r="26" spans="1:6" ht="16.2" x14ac:dyDescent="0.25">
      <c r="A26" s="158"/>
      <c r="B26" s="163"/>
      <c r="C26" s="82"/>
      <c r="D26" s="163"/>
      <c r="E26" s="82"/>
      <c r="F26" s="157"/>
    </row>
    <row r="27" spans="1:6" ht="16.2" x14ac:dyDescent="0.25">
      <c r="A27" s="158"/>
      <c r="B27" s="163"/>
      <c r="C27" s="82"/>
      <c r="D27" s="163"/>
      <c r="E27" s="82"/>
      <c r="F27" s="157"/>
    </row>
    <row r="28" spans="1:6" ht="16.2" x14ac:dyDescent="0.25">
      <c r="A28" s="158"/>
      <c r="B28" s="163"/>
      <c r="C28" s="82"/>
      <c r="D28" s="163"/>
      <c r="E28" s="82"/>
      <c r="F28" s="157"/>
    </row>
    <row r="29" spans="1:6" ht="16.2" x14ac:dyDescent="0.25">
      <c r="A29" s="158"/>
      <c r="B29" s="163"/>
      <c r="C29" s="82"/>
      <c r="D29" s="163"/>
      <c r="E29" s="82"/>
      <c r="F29" s="157"/>
    </row>
    <row r="30" spans="1:6" ht="16.2" x14ac:dyDescent="0.25">
      <c r="A30" s="158"/>
      <c r="B30" s="163"/>
      <c r="C30" s="82"/>
      <c r="D30" s="163"/>
      <c r="E30" s="82"/>
      <c r="F30" s="157"/>
    </row>
    <row r="31" spans="1:6" ht="16.2" x14ac:dyDescent="0.25">
      <c r="A31" s="158"/>
      <c r="B31" s="163"/>
      <c r="C31" s="82"/>
      <c r="D31" s="163"/>
      <c r="E31" s="82"/>
      <c r="F31" s="157"/>
    </row>
    <row r="32" spans="1:6" ht="16.2" x14ac:dyDescent="0.25">
      <c r="A32" s="158"/>
      <c r="B32" s="163"/>
      <c r="C32" s="82"/>
      <c r="D32" s="163"/>
      <c r="E32" s="82"/>
      <c r="F32" s="157"/>
    </row>
    <row r="33" spans="1:6" ht="16.2" x14ac:dyDescent="0.3">
      <c r="A33" s="158"/>
      <c r="B33" s="163"/>
      <c r="C33" s="82"/>
      <c r="D33" s="164"/>
      <c r="E33" s="82"/>
      <c r="F33" s="157"/>
    </row>
    <row r="34" spans="1:6" ht="16.2" x14ac:dyDescent="0.25">
      <c r="A34" s="158"/>
      <c r="B34" s="163"/>
      <c r="C34" s="82"/>
      <c r="D34" s="163"/>
      <c r="E34" s="82"/>
      <c r="F34" s="157"/>
    </row>
    <row r="35" spans="1:6" ht="16.2" x14ac:dyDescent="0.25">
      <c r="A35" s="158"/>
      <c r="B35" s="163"/>
      <c r="C35" s="82"/>
      <c r="D35" s="163"/>
      <c r="E35" s="82"/>
      <c r="F35" s="157"/>
    </row>
    <row r="36" spans="1:6" ht="16.2" x14ac:dyDescent="0.25">
      <c r="A36" s="158"/>
      <c r="B36" s="163"/>
      <c r="C36" s="82"/>
      <c r="D36" s="163"/>
      <c r="E36" s="82"/>
      <c r="F36" s="157"/>
    </row>
    <row r="37" spans="1:6" ht="16.8" thickBot="1" x14ac:dyDescent="0.3">
      <c r="A37" s="78" t="s">
        <v>22</v>
      </c>
      <c r="B37" s="159"/>
      <c r="C37" s="160">
        <f>SUM(C8:C36)</f>
        <v>0</v>
      </c>
      <c r="D37" s="160"/>
      <c r="E37" s="160">
        <f t="shared" ref="E37:F37" si="0">SUM(E8:E36)</f>
        <v>0</v>
      </c>
      <c r="F37" s="161">
        <f t="shared" si="0"/>
        <v>0</v>
      </c>
    </row>
    <row r="38" spans="1:6" ht="16.2" x14ac:dyDescent="0.3">
      <c r="A38" s="216" t="s">
        <v>55</v>
      </c>
      <c r="B38" s="216"/>
      <c r="C38" s="216"/>
      <c r="D38" s="216"/>
      <c r="E38" s="216"/>
      <c r="F38" s="216"/>
    </row>
    <row r="39" spans="1:6" x14ac:dyDescent="0.25">
      <c r="A39" s="75"/>
    </row>
    <row r="40" spans="1:6" x14ac:dyDescent="0.25">
      <c r="A40" s="75"/>
    </row>
  </sheetData>
  <sheetProtection algorithmName="SHA-512" hashValue="MGD7ew0gfbVDHK39JvwIRehW3yfFNtfESEOO5UpuRzCOJeOKN7N8WKRw0ty7YViYDDRq+a6KbNSMD4qBvXr3vQ==" saltValue="iXkiLrJ63s6Aqx+m2OdC/Q==" spinCount="100000" sheet="1" objects="1" scenarios="1"/>
  <mergeCells count="1">
    <mergeCell ref="A38:F38"/>
  </mergeCells>
  <pageMargins left="0.7" right="0.7" top="0.75" bottom="0.75" header="0.3" footer="0.3"/>
  <pageSetup scale="73"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r:uid="{36C8859E-76B0-4800-BCA6-51C274E3DDA5}">
          <x14:formula1>
            <xm:f>'Tableau de référence'!$J$3:$J$4</xm:f>
          </x14:formula1>
          <xm:sqref>B4</xm:sqref>
        </x14:dataValidation>
        <x14:dataValidation type="list" allowBlank="1" showInputMessage="1" showErrorMessage="1" xr:uid="{66E23B56-023A-4818-807C-1956D093B0E3}">
          <x14:formula1>
            <xm:f>'Tableau de référence'!$L$3:$L$57</xm:f>
          </x14:formula1>
          <xm:sqref>B3</xm:sqref>
        </x14:dataValidation>
        <x14:dataValidation type="list" allowBlank="1" showInputMessage="1" showErrorMessage="1" xr:uid="{306A84FB-F9D2-4B9D-AD89-B4575751CBA4}">
          <x14:formula1>
            <xm:f>'Tableau de référence'!$N$3:$N$7</xm:f>
          </x14:formula1>
          <xm:sqref>B8:B36 D8:D32 D34:D36</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F40"/>
  <sheetViews>
    <sheetView zoomScale="70" zoomScaleNormal="70" workbookViewId="0"/>
  </sheetViews>
  <sheetFormatPr defaultColWidth="9.109375" defaultRowHeight="16.2" x14ac:dyDescent="0.3"/>
  <cols>
    <col min="1" max="1" width="36.33203125" style="55" customWidth="1"/>
    <col min="2" max="2" width="37" style="55" customWidth="1"/>
    <col min="3" max="3" width="28.88671875" style="55" customWidth="1"/>
    <col min="4" max="4" width="29.5546875" style="55" customWidth="1"/>
    <col min="5" max="5" width="29.6640625" style="55" customWidth="1"/>
    <col min="6" max="6" width="35.44140625" style="55" customWidth="1"/>
    <col min="7" max="16384" width="9.109375" style="55"/>
  </cols>
  <sheetData>
    <row r="1" spans="1:6" ht="17.399999999999999" x14ac:dyDescent="0.3">
      <c r="A1" s="8" t="s">
        <v>56</v>
      </c>
    </row>
    <row r="4" spans="1:6" ht="14.4" customHeight="1" x14ac:dyDescent="0.3"/>
    <row r="5" spans="1:6" ht="16.8" thickBot="1" x14ac:dyDescent="0.35"/>
    <row r="6" spans="1:6" ht="129.6" x14ac:dyDescent="0.3">
      <c r="A6" s="63" t="s">
        <v>51</v>
      </c>
      <c r="B6" s="76" t="s">
        <v>40</v>
      </c>
      <c r="C6" s="76" t="s">
        <v>57</v>
      </c>
      <c r="D6" s="76" t="s">
        <v>58</v>
      </c>
      <c r="E6" s="76" t="s">
        <v>53</v>
      </c>
      <c r="F6" s="77" t="s">
        <v>54</v>
      </c>
    </row>
    <row r="7" spans="1:6" ht="16.8" thickBot="1" x14ac:dyDescent="0.35">
      <c r="A7" s="78"/>
      <c r="B7" s="73">
        <v>1</v>
      </c>
      <c r="C7" s="73">
        <v>2</v>
      </c>
      <c r="D7" s="73">
        <v>3</v>
      </c>
      <c r="E7" s="73">
        <v>4</v>
      </c>
      <c r="F7" s="74">
        <v>5</v>
      </c>
    </row>
    <row r="8" spans="1:6" x14ac:dyDescent="0.3">
      <c r="A8" s="156"/>
      <c r="B8" s="163"/>
      <c r="C8" s="82"/>
      <c r="D8" s="163"/>
      <c r="E8" s="82"/>
      <c r="F8" s="157"/>
    </row>
    <row r="9" spans="1:6" x14ac:dyDescent="0.3">
      <c r="A9" s="158"/>
      <c r="B9" s="163"/>
      <c r="C9" s="82"/>
      <c r="D9" s="163"/>
      <c r="E9" s="82"/>
      <c r="F9" s="157"/>
    </row>
    <row r="10" spans="1:6" x14ac:dyDescent="0.3">
      <c r="A10" s="158"/>
      <c r="B10" s="163"/>
      <c r="C10" s="82"/>
      <c r="D10" s="163"/>
      <c r="E10" s="82"/>
      <c r="F10" s="157"/>
    </row>
    <row r="11" spans="1:6" x14ac:dyDescent="0.3">
      <c r="A11" s="158"/>
      <c r="B11" s="163"/>
      <c r="C11" s="82"/>
      <c r="D11" s="163"/>
      <c r="E11" s="82"/>
      <c r="F11" s="157"/>
    </row>
    <row r="12" spans="1:6" x14ac:dyDescent="0.3">
      <c r="A12" s="158"/>
      <c r="B12" s="163"/>
      <c r="C12" s="82"/>
      <c r="D12" s="163"/>
      <c r="E12" s="82"/>
      <c r="F12" s="157"/>
    </row>
    <row r="13" spans="1:6" x14ac:dyDescent="0.3">
      <c r="A13" s="158"/>
      <c r="B13" s="163"/>
      <c r="C13" s="82"/>
      <c r="D13" s="163"/>
      <c r="E13" s="82"/>
      <c r="F13" s="157"/>
    </row>
    <row r="14" spans="1:6" x14ac:dyDescent="0.3">
      <c r="A14" s="158"/>
      <c r="B14" s="163"/>
      <c r="C14" s="82"/>
      <c r="D14" s="163"/>
      <c r="E14" s="82"/>
      <c r="F14" s="157"/>
    </row>
    <row r="15" spans="1:6" x14ac:dyDescent="0.3">
      <c r="A15" s="158"/>
      <c r="B15" s="163"/>
      <c r="C15" s="82"/>
      <c r="D15" s="163"/>
      <c r="E15" s="82"/>
      <c r="F15" s="157"/>
    </row>
    <row r="16" spans="1:6" x14ac:dyDescent="0.3">
      <c r="A16" s="158"/>
      <c r="B16" s="163"/>
      <c r="C16" s="82"/>
      <c r="D16" s="163"/>
      <c r="E16" s="82"/>
      <c r="F16" s="157"/>
    </row>
    <row r="17" spans="1:6" x14ac:dyDescent="0.3">
      <c r="A17" s="158"/>
      <c r="B17" s="163"/>
      <c r="C17" s="82"/>
      <c r="D17" s="163"/>
      <c r="E17" s="82"/>
      <c r="F17" s="157"/>
    </row>
    <row r="18" spans="1:6" x14ac:dyDescent="0.3">
      <c r="A18" s="158"/>
      <c r="B18" s="163"/>
      <c r="C18" s="82"/>
      <c r="D18" s="163"/>
      <c r="E18" s="82"/>
      <c r="F18" s="157"/>
    </row>
    <row r="19" spans="1:6" x14ac:dyDescent="0.3">
      <c r="A19" s="158"/>
      <c r="B19" s="163"/>
      <c r="C19" s="82"/>
      <c r="D19" s="163"/>
      <c r="E19" s="82"/>
      <c r="F19" s="157"/>
    </row>
    <row r="20" spans="1:6" x14ac:dyDescent="0.3">
      <c r="A20" s="158"/>
      <c r="B20" s="163"/>
      <c r="C20" s="82"/>
      <c r="D20" s="163"/>
      <c r="E20" s="82"/>
      <c r="F20" s="157"/>
    </row>
    <row r="21" spans="1:6" x14ac:dyDescent="0.3">
      <c r="A21" s="158"/>
      <c r="B21" s="163"/>
      <c r="C21" s="82"/>
      <c r="D21" s="163"/>
      <c r="E21" s="82"/>
      <c r="F21" s="157"/>
    </row>
    <row r="22" spans="1:6" x14ac:dyDescent="0.3">
      <c r="A22" s="158"/>
      <c r="B22" s="163"/>
      <c r="C22" s="82"/>
      <c r="D22" s="163"/>
      <c r="E22" s="82"/>
      <c r="F22" s="157"/>
    </row>
    <row r="23" spans="1:6" x14ac:dyDescent="0.3">
      <c r="A23" s="158"/>
      <c r="B23" s="163"/>
      <c r="C23" s="82"/>
      <c r="D23" s="163"/>
      <c r="E23" s="82"/>
      <c r="F23" s="157"/>
    </row>
    <row r="24" spans="1:6" x14ac:dyDescent="0.3">
      <c r="A24" s="158"/>
      <c r="B24" s="163"/>
      <c r="C24" s="82"/>
      <c r="D24" s="163"/>
      <c r="E24" s="82"/>
      <c r="F24" s="157"/>
    </row>
    <row r="25" spans="1:6" x14ac:dyDescent="0.3">
      <c r="A25" s="158"/>
      <c r="B25" s="163"/>
      <c r="C25" s="82"/>
      <c r="D25" s="163"/>
      <c r="E25" s="82"/>
      <c r="F25" s="157"/>
    </row>
    <row r="26" spans="1:6" x14ac:dyDescent="0.3">
      <c r="A26" s="158"/>
      <c r="B26" s="163"/>
      <c r="C26" s="82"/>
      <c r="D26" s="163"/>
      <c r="E26" s="82"/>
      <c r="F26" s="157"/>
    </row>
    <row r="27" spans="1:6" x14ac:dyDescent="0.3">
      <c r="A27" s="158"/>
      <c r="B27" s="163"/>
      <c r="C27" s="82"/>
      <c r="D27" s="163"/>
      <c r="E27" s="82"/>
      <c r="F27" s="157"/>
    </row>
    <row r="28" spans="1:6" x14ac:dyDescent="0.3">
      <c r="A28" s="158"/>
      <c r="B28" s="163"/>
      <c r="C28" s="82"/>
      <c r="D28" s="163"/>
      <c r="E28" s="82"/>
      <c r="F28" s="157"/>
    </row>
    <row r="29" spans="1:6" x14ac:dyDescent="0.3">
      <c r="A29" s="158"/>
      <c r="B29" s="163"/>
      <c r="C29" s="82"/>
      <c r="D29" s="163"/>
      <c r="E29" s="82"/>
      <c r="F29" s="157"/>
    </row>
    <row r="30" spans="1:6" x14ac:dyDescent="0.3">
      <c r="A30" s="158"/>
      <c r="B30" s="163"/>
      <c r="C30" s="82"/>
      <c r="D30" s="163"/>
      <c r="E30" s="82"/>
      <c r="F30" s="157"/>
    </row>
    <row r="31" spans="1:6" x14ac:dyDescent="0.3">
      <c r="A31" s="158"/>
      <c r="B31" s="163"/>
      <c r="C31" s="82"/>
      <c r="D31" s="163"/>
      <c r="E31" s="82"/>
      <c r="F31" s="157"/>
    </row>
    <row r="32" spans="1:6" x14ac:dyDescent="0.3">
      <c r="A32" s="158"/>
      <c r="B32" s="163"/>
      <c r="C32" s="82"/>
      <c r="D32" s="163"/>
      <c r="E32" s="82"/>
      <c r="F32" s="157"/>
    </row>
    <row r="33" spans="1:6" x14ac:dyDescent="0.3">
      <c r="A33" s="158"/>
      <c r="B33" s="163"/>
      <c r="C33" s="82"/>
      <c r="D33" s="163"/>
      <c r="E33" s="82"/>
      <c r="F33" s="157"/>
    </row>
    <row r="34" spans="1:6" x14ac:dyDescent="0.3">
      <c r="A34" s="158"/>
      <c r="B34" s="163"/>
      <c r="C34" s="82"/>
      <c r="D34" s="163"/>
      <c r="E34" s="82"/>
      <c r="F34" s="157"/>
    </row>
    <row r="35" spans="1:6" x14ac:dyDescent="0.3">
      <c r="A35" s="158"/>
      <c r="B35" s="163"/>
      <c r="C35" s="82"/>
      <c r="D35" s="163"/>
      <c r="E35" s="82"/>
      <c r="F35" s="157"/>
    </row>
    <row r="36" spans="1:6" x14ac:dyDescent="0.3">
      <c r="A36" s="158"/>
      <c r="B36" s="163"/>
      <c r="C36" s="82"/>
      <c r="D36" s="163"/>
      <c r="E36" s="82"/>
      <c r="F36" s="157"/>
    </row>
    <row r="37" spans="1:6" x14ac:dyDescent="0.3">
      <c r="A37" s="158"/>
      <c r="B37" s="163"/>
      <c r="C37" s="82"/>
      <c r="D37" s="163"/>
      <c r="E37" s="82"/>
      <c r="F37" s="157"/>
    </row>
    <row r="38" spans="1:6" x14ac:dyDescent="0.3">
      <c r="A38" s="158"/>
      <c r="B38" s="163"/>
      <c r="C38" s="82"/>
      <c r="D38" s="163"/>
      <c r="E38" s="82"/>
      <c r="F38" s="157"/>
    </row>
    <row r="39" spans="1:6" ht="16.8" thickBot="1" x14ac:dyDescent="0.35">
      <c r="A39" s="78" t="s">
        <v>22</v>
      </c>
      <c r="B39" s="159"/>
      <c r="C39" s="160">
        <f>SUM(C10:C38)</f>
        <v>0</v>
      </c>
      <c r="D39" s="160"/>
      <c r="E39" s="160">
        <f t="shared" ref="E39:F39" si="0">SUM(E10:E38)</f>
        <v>0</v>
      </c>
      <c r="F39" s="161">
        <f t="shared" si="0"/>
        <v>0</v>
      </c>
    </row>
    <row r="40" spans="1:6" x14ac:dyDescent="0.3">
      <c r="A40" s="217" t="s">
        <v>55</v>
      </c>
      <c r="B40" s="217"/>
      <c r="C40" s="217"/>
      <c r="D40" s="217"/>
      <c r="E40" s="217"/>
      <c r="F40" s="217"/>
    </row>
  </sheetData>
  <sheetProtection algorithmName="SHA-512" hashValue="XYGGR1FXWMqIClLKl5y/WY+9KrjQDB9Kd5RTv53d48Vp1+J0oeFtPDA060FFrYlA8AcqkwZEu5HHTxmaIOg9Cw==" saltValue="aORkSztrGk+3FRQgXeR2DQ==" spinCount="100000" sheet="1" objects="1" scenarios="1"/>
  <mergeCells count="1">
    <mergeCell ref="A40:F40"/>
  </mergeCells>
  <pageMargins left="0.7" right="0.7" top="0.75" bottom="0.75" header="0.3" footer="0.3"/>
  <pageSetup scale="73"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700-000000000000}">
          <x14:formula1>
            <xm:f>'Tableau de référence'!$H$2:$H$4</xm:f>
          </x14:formula1>
          <xm:sqref>A2</xm:sqref>
        </x14:dataValidation>
        <x14:dataValidation type="list" allowBlank="1" showInputMessage="1" showErrorMessage="1" xr:uid="{7F055FEC-4B75-40A2-B5C1-F1FF317B6BAF}">
          <x14:formula1>
            <xm:f>'Tableau de référence'!$N$3:$N$7</xm:f>
          </x14:formula1>
          <xm:sqref>B8:B38 D8:D38</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D29"/>
  <sheetViews>
    <sheetView zoomScale="85" zoomScaleNormal="85" workbookViewId="0">
      <selection activeCell="B20" sqref="B20"/>
    </sheetView>
  </sheetViews>
  <sheetFormatPr defaultColWidth="9.109375" defaultRowHeight="16.2" x14ac:dyDescent="0.3"/>
  <cols>
    <col min="1" max="1" width="30.44140625" style="56" customWidth="1"/>
    <col min="2" max="4" width="27" style="56" customWidth="1"/>
    <col min="5" max="5" width="15.33203125" style="56" customWidth="1"/>
    <col min="6" max="16384" width="9.109375" style="56"/>
  </cols>
  <sheetData>
    <row r="1" spans="1:4" ht="17.399999999999999" x14ac:dyDescent="0.3">
      <c r="A1" s="28" t="s">
        <v>102</v>
      </c>
    </row>
    <row r="2" spans="1:4" x14ac:dyDescent="0.3">
      <c r="A2" s="55"/>
    </row>
    <row r="3" spans="1:4" x14ac:dyDescent="0.3">
      <c r="A3" s="55"/>
    </row>
    <row r="4" spans="1:4" ht="16.8" thickBot="1" x14ac:dyDescent="0.35"/>
    <row r="5" spans="1:4" ht="15.75" customHeight="1" x14ac:dyDescent="0.3">
      <c r="A5" s="213" t="s">
        <v>3</v>
      </c>
      <c r="B5" s="214"/>
      <c r="C5" s="214"/>
      <c r="D5" s="215"/>
    </row>
    <row r="6" spans="1:4" ht="64.8" x14ac:dyDescent="0.3">
      <c r="A6" s="88" t="s">
        <v>23</v>
      </c>
      <c r="B6" s="89" t="s">
        <v>59</v>
      </c>
      <c r="C6" s="90" t="s">
        <v>60</v>
      </c>
      <c r="D6" s="91" t="s">
        <v>64</v>
      </c>
    </row>
    <row r="7" spans="1:4" ht="16.8" thickBot="1" x14ac:dyDescent="0.35">
      <c r="A7" s="92"/>
      <c r="B7" s="71">
        <v>1</v>
      </c>
      <c r="C7" s="71">
        <v>2</v>
      </c>
      <c r="D7" s="72">
        <v>3</v>
      </c>
    </row>
    <row r="8" spans="1:4" x14ac:dyDescent="0.3">
      <c r="A8" s="63">
        <v>1</v>
      </c>
      <c r="B8" s="79"/>
      <c r="C8" s="80"/>
      <c r="D8" s="81"/>
    </row>
    <row r="9" spans="1:4" x14ac:dyDescent="0.3">
      <c r="A9" s="61">
        <v>2</v>
      </c>
      <c r="B9" s="82"/>
      <c r="C9" s="83"/>
      <c r="D9" s="84"/>
    </row>
    <row r="10" spans="1:4" x14ac:dyDescent="0.3">
      <c r="A10" s="61">
        <v>3</v>
      </c>
      <c r="B10" s="82"/>
      <c r="C10" s="83"/>
      <c r="D10" s="84"/>
    </row>
    <row r="11" spans="1:4" x14ac:dyDescent="0.3">
      <c r="A11" s="61">
        <v>4</v>
      </c>
      <c r="B11" s="82"/>
      <c r="C11" s="83"/>
      <c r="D11" s="84"/>
    </row>
    <row r="12" spans="1:4" x14ac:dyDescent="0.3">
      <c r="A12" s="61">
        <v>5</v>
      </c>
      <c r="B12" s="82"/>
      <c r="C12" s="83"/>
      <c r="D12" s="84"/>
    </row>
    <row r="13" spans="1:4" x14ac:dyDescent="0.3">
      <c r="A13" s="61">
        <v>6</v>
      </c>
      <c r="B13" s="82"/>
      <c r="C13" s="83"/>
      <c r="D13" s="84"/>
    </row>
    <row r="14" spans="1:4" x14ac:dyDescent="0.3">
      <c r="A14" s="61">
        <v>7</v>
      </c>
      <c r="B14" s="82"/>
      <c r="C14" s="83"/>
      <c r="D14" s="84"/>
    </row>
    <row r="15" spans="1:4" x14ac:dyDescent="0.3">
      <c r="A15" s="61">
        <v>8</v>
      </c>
      <c r="B15" s="82"/>
      <c r="C15" s="83"/>
      <c r="D15" s="84"/>
    </row>
    <row r="16" spans="1:4" x14ac:dyDescent="0.3">
      <c r="A16" s="61">
        <v>9</v>
      </c>
      <c r="B16" s="82"/>
      <c r="C16" s="83"/>
      <c r="D16" s="84"/>
    </row>
    <row r="17" spans="1:4" x14ac:dyDescent="0.3">
      <c r="A17" s="61">
        <v>10</v>
      </c>
      <c r="B17" s="82"/>
      <c r="C17" s="83"/>
      <c r="D17" s="84"/>
    </row>
    <row r="18" spans="1:4" x14ac:dyDescent="0.3">
      <c r="A18" s="61">
        <v>11</v>
      </c>
      <c r="B18" s="82"/>
      <c r="C18" s="83"/>
      <c r="D18" s="84"/>
    </row>
    <row r="19" spans="1:4" x14ac:dyDescent="0.3">
      <c r="A19" s="61">
        <v>12</v>
      </c>
      <c r="B19" s="82"/>
      <c r="C19" s="83"/>
      <c r="D19" s="84"/>
    </row>
    <row r="20" spans="1:4" x14ac:dyDescent="0.3">
      <c r="A20" s="61">
        <v>13</v>
      </c>
      <c r="B20" s="82"/>
      <c r="C20" s="83"/>
      <c r="D20" s="84"/>
    </row>
    <row r="21" spans="1:4" x14ac:dyDescent="0.3">
      <c r="A21" s="61">
        <v>14</v>
      </c>
      <c r="B21" s="82"/>
      <c r="C21" s="83"/>
      <c r="D21" s="84"/>
    </row>
    <row r="22" spans="1:4" x14ac:dyDescent="0.3">
      <c r="A22" s="61">
        <v>15</v>
      </c>
      <c r="B22" s="82"/>
      <c r="C22" s="83"/>
      <c r="D22" s="84"/>
    </row>
    <row r="23" spans="1:4" x14ac:dyDescent="0.3">
      <c r="A23" s="61">
        <v>16</v>
      </c>
      <c r="B23" s="82"/>
      <c r="C23" s="83"/>
      <c r="D23" s="84"/>
    </row>
    <row r="24" spans="1:4" x14ac:dyDescent="0.3">
      <c r="A24" s="61">
        <v>17</v>
      </c>
      <c r="B24" s="82"/>
      <c r="C24" s="83"/>
      <c r="D24" s="84"/>
    </row>
    <row r="25" spans="1:4" x14ac:dyDescent="0.3">
      <c r="A25" s="61">
        <v>18</v>
      </c>
      <c r="B25" s="82"/>
      <c r="C25" s="83"/>
      <c r="D25" s="84"/>
    </row>
    <row r="26" spans="1:4" x14ac:dyDescent="0.3">
      <c r="A26" s="61">
        <v>19</v>
      </c>
      <c r="B26" s="82"/>
      <c r="C26" s="83"/>
      <c r="D26" s="84"/>
    </row>
    <row r="27" spans="1:4" x14ac:dyDescent="0.3">
      <c r="A27" s="61">
        <v>20</v>
      </c>
      <c r="B27" s="82"/>
      <c r="C27" s="83"/>
      <c r="D27" s="84"/>
    </row>
    <row r="28" spans="1:4" ht="16.8" thickBot="1" x14ac:dyDescent="0.35">
      <c r="A28" s="93" t="s">
        <v>4</v>
      </c>
      <c r="B28" s="85"/>
      <c r="C28" s="86"/>
      <c r="D28" s="87"/>
    </row>
    <row r="29" spans="1:4" x14ac:dyDescent="0.3">
      <c r="A29" s="56" t="s">
        <v>61</v>
      </c>
    </row>
  </sheetData>
  <sheetProtection algorithmName="SHA-512" hashValue="94GjBWx0yDA/ZdjWudSRUI2uQUCup2CwSTmF/5RnO5sXIJSzJSTUPj1jpjLQGwJe0jkDE75vrnTCNrcgre+JxQ==" saltValue="bj4qwB2jtw/ZbACykjhdaA==" spinCount="100000" sheet="1" objects="1" scenarios="1"/>
  <mergeCells count="1">
    <mergeCell ref="A5:D5"/>
  </mergeCells>
  <pageMargins left="0.7" right="0.7" top="0.75" bottom="0.75" header="0.3" footer="0.3"/>
  <pageSetup scale="83"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D28"/>
  <sheetViews>
    <sheetView workbookViewId="0"/>
  </sheetViews>
  <sheetFormatPr defaultColWidth="9.109375" defaultRowHeight="16.2" x14ac:dyDescent="0.3"/>
  <cols>
    <col min="1" max="1" width="36.6640625" style="56" customWidth="1"/>
    <col min="2" max="4" width="27" style="56" customWidth="1"/>
    <col min="5" max="5" width="15.33203125" style="56" customWidth="1"/>
    <col min="6" max="16384" width="9.109375" style="56"/>
  </cols>
  <sheetData>
    <row r="1" spans="1:4" ht="17.399999999999999" x14ac:dyDescent="0.3">
      <c r="A1" s="8" t="s">
        <v>62</v>
      </c>
    </row>
    <row r="2" spans="1:4" x14ac:dyDescent="0.3">
      <c r="A2" s="55"/>
    </row>
    <row r="3" spans="1:4" ht="16.8" thickBot="1" x14ac:dyDescent="0.35"/>
    <row r="4" spans="1:4" ht="15.75" customHeight="1" x14ac:dyDescent="0.3">
      <c r="A4" s="213" t="s">
        <v>3</v>
      </c>
      <c r="B4" s="214"/>
      <c r="C4" s="214"/>
      <c r="D4" s="215"/>
    </row>
    <row r="5" spans="1:4" ht="64.8" x14ac:dyDescent="0.3">
      <c r="A5" s="61" t="s">
        <v>23</v>
      </c>
      <c r="B5" s="67" t="s">
        <v>59</v>
      </c>
      <c r="C5" s="67" t="s">
        <v>60</v>
      </c>
      <c r="D5" s="94" t="s">
        <v>64</v>
      </c>
    </row>
    <row r="6" spans="1:4" ht="16.8" thickBot="1" x14ac:dyDescent="0.35">
      <c r="A6" s="92"/>
      <c r="B6" s="71">
        <v>1</v>
      </c>
      <c r="C6" s="71">
        <v>2</v>
      </c>
      <c r="D6" s="72">
        <v>3</v>
      </c>
    </row>
    <row r="7" spans="1:4" x14ac:dyDescent="0.3">
      <c r="A7" s="63">
        <v>1</v>
      </c>
      <c r="B7" s="79"/>
      <c r="C7" s="80"/>
      <c r="D7" s="81"/>
    </row>
    <row r="8" spans="1:4" x14ac:dyDescent="0.3">
      <c r="A8" s="61">
        <v>2</v>
      </c>
      <c r="B8" s="82"/>
      <c r="C8" s="83"/>
      <c r="D8" s="84"/>
    </row>
    <row r="9" spans="1:4" x14ac:dyDescent="0.3">
      <c r="A9" s="61">
        <v>3</v>
      </c>
      <c r="B9" s="82"/>
      <c r="C9" s="83"/>
      <c r="D9" s="84"/>
    </row>
    <row r="10" spans="1:4" x14ac:dyDescent="0.3">
      <c r="A10" s="61">
        <v>4</v>
      </c>
      <c r="B10" s="82"/>
      <c r="C10" s="83"/>
      <c r="D10" s="84"/>
    </row>
    <row r="11" spans="1:4" x14ac:dyDescent="0.3">
      <c r="A11" s="61">
        <v>5</v>
      </c>
      <c r="B11" s="82"/>
      <c r="C11" s="83"/>
      <c r="D11" s="84"/>
    </row>
    <row r="12" spans="1:4" x14ac:dyDescent="0.3">
      <c r="A12" s="61">
        <v>6</v>
      </c>
      <c r="B12" s="82"/>
      <c r="C12" s="83"/>
      <c r="D12" s="84"/>
    </row>
    <row r="13" spans="1:4" x14ac:dyDescent="0.3">
      <c r="A13" s="61">
        <v>7</v>
      </c>
      <c r="B13" s="82"/>
      <c r="C13" s="83"/>
      <c r="D13" s="84"/>
    </row>
    <row r="14" spans="1:4" x14ac:dyDescent="0.3">
      <c r="A14" s="61">
        <v>8</v>
      </c>
      <c r="B14" s="82"/>
      <c r="C14" s="83"/>
      <c r="D14" s="84"/>
    </row>
    <row r="15" spans="1:4" x14ac:dyDescent="0.3">
      <c r="A15" s="61">
        <v>9</v>
      </c>
      <c r="B15" s="82"/>
      <c r="C15" s="83"/>
      <c r="D15" s="84"/>
    </row>
    <row r="16" spans="1:4" x14ac:dyDescent="0.3">
      <c r="A16" s="61">
        <v>10</v>
      </c>
      <c r="B16" s="82"/>
      <c r="C16" s="83"/>
      <c r="D16" s="84"/>
    </row>
    <row r="17" spans="1:4" x14ac:dyDescent="0.3">
      <c r="A17" s="61">
        <v>11</v>
      </c>
      <c r="B17" s="82"/>
      <c r="C17" s="83"/>
      <c r="D17" s="84"/>
    </row>
    <row r="18" spans="1:4" x14ac:dyDescent="0.3">
      <c r="A18" s="61">
        <v>12</v>
      </c>
      <c r="B18" s="82"/>
      <c r="C18" s="83"/>
      <c r="D18" s="84"/>
    </row>
    <row r="19" spans="1:4" x14ac:dyDescent="0.3">
      <c r="A19" s="61">
        <v>13</v>
      </c>
      <c r="B19" s="82"/>
      <c r="C19" s="83"/>
      <c r="D19" s="84"/>
    </row>
    <row r="20" spans="1:4" x14ac:dyDescent="0.3">
      <c r="A20" s="61">
        <v>14</v>
      </c>
      <c r="B20" s="82"/>
      <c r="C20" s="83"/>
      <c r="D20" s="84"/>
    </row>
    <row r="21" spans="1:4" x14ac:dyDescent="0.3">
      <c r="A21" s="61">
        <v>15</v>
      </c>
      <c r="B21" s="82"/>
      <c r="C21" s="83"/>
      <c r="D21" s="84"/>
    </row>
    <row r="22" spans="1:4" x14ac:dyDescent="0.3">
      <c r="A22" s="61">
        <v>16</v>
      </c>
      <c r="B22" s="82"/>
      <c r="C22" s="83"/>
      <c r="D22" s="84"/>
    </row>
    <row r="23" spans="1:4" x14ac:dyDescent="0.3">
      <c r="A23" s="61">
        <v>17</v>
      </c>
      <c r="B23" s="82"/>
      <c r="C23" s="83"/>
      <c r="D23" s="84"/>
    </row>
    <row r="24" spans="1:4" x14ac:dyDescent="0.3">
      <c r="A24" s="61">
        <v>18</v>
      </c>
      <c r="B24" s="82"/>
      <c r="C24" s="83"/>
      <c r="D24" s="84"/>
    </row>
    <row r="25" spans="1:4" x14ac:dyDescent="0.3">
      <c r="A25" s="61">
        <v>19</v>
      </c>
      <c r="B25" s="82"/>
      <c r="C25" s="83"/>
      <c r="D25" s="84"/>
    </row>
    <row r="26" spans="1:4" x14ac:dyDescent="0.3">
      <c r="A26" s="61">
        <v>20</v>
      </c>
      <c r="B26" s="82"/>
      <c r="C26" s="83"/>
      <c r="D26" s="84"/>
    </row>
    <row r="27" spans="1:4" ht="16.8" thickBot="1" x14ac:dyDescent="0.35">
      <c r="A27" s="93" t="s">
        <v>4</v>
      </c>
      <c r="B27" s="85"/>
      <c r="C27" s="86"/>
      <c r="D27" s="87"/>
    </row>
    <row r="28" spans="1:4" x14ac:dyDescent="0.3">
      <c r="A28" s="56" t="s">
        <v>61</v>
      </c>
    </row>
  </sheetData>
  <sheetProtection algorithmName="SHA-512" hashValue="1QqshOvvaxx4o5tSF1WQqzDhGNl+ywTWqhevXHv0Mhbs3GkdmAQX6oaXL18hB5B7n4gHJvqN8qRQofpX7Amr0A==" saltValue="OtI1riPlTAEx0oG83oN0PQ==" spinCount="100000" sheet="1" objects="1" scenarios="1"/>
  <mergeCells count="1">
    <mergeCell ref="A4:D4"/>
  </mergeCells>
  <pageMargins left="0.7" right="0.7" top="0.75" bottom="0.75" header="0.3" footer="0.3"/>
  <pageSetup scale="83"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p:properties xmlns:p="http://schemas.microsoft.com/office/2006/metadata/properties" xmlns:xsi="http://www.w3.org/2001/XMLSchema-instance" xmlns:pc="http://schemas.microsoft.com/office/infopath/2007/PartnerControls">
  <documentManagement>
    <RelatedItems xmlns="http://schemas.microsoft.com/sharepoint/v3" xsi:nil="true"/>
    <d8662c420ae441af9b77c21287174095 xmlns="f5a7e35f-036f-43ba-9bd6-dfccb735f6f0">
      <Terms xmlns="http://schemas.microsoft.com/office/infopath/2007/PartnerControls">
        <TermInfo xmlns="http://schemas.microsoft.com/office/infopath/2007/PartnerControls">
          <TermName xmlns="http://schemas.microsoft.com/office/infopath/2007/PartnerControls">External Guidance</TermName>
          <TermId xmlns="http://schemas.microsoft.com/office/infopath/2007/PartnerControls">ea8cba3e-57fe-4199-9d26-ba6248f86a47</TermId>
        </TermInfo>
      </Terms>
    </d8662c420ae441af9b77c21287174095>
    <OsfiSent xmlns="fecb3a15-ec4f-4650-8ab4-18722f579a21" xsi:nil="true"/>
    <OsfiApprovedBy xmlns="fecb3a15-ec4f-4650-8ab4-18722f579a21" xsi:nil="true"/>
    <OsfiTo xmlns="fecb3a15-ec4f-4650-8ab4-18722f579a21" xsi:nil="true"/>
    <OsfiReceived xmlns="fecb3a15-ec4f-4650-8ab4-18722f579a21" xsi:nil="true"/>
    <fac5efe5e83a4438a828c68fc664b01b xmlns="fecb3a15-ec4f-4650-8ab4-18722f579a21">
      <Terms xmlns="http://schemas.microsoft.com/office/infopath/2007/PartnerControls">
        <TermInfo xmlns="http://schemas.microsoft.com/office/infopath/2007/PartnerControls">
          <TermName xmlns="http://schemas.microsoft.com/office/infopath/2007/PartnerControls">Actuarial Division (310100)</TermName>
          <TermId xmlns="http://schemas.microsoft.com/office/infopath/2007/PartnerControls">01ca8951-9dd5-42a7-a8e3-d696400fc526</TermId>
        </TermInfo>
      </Terms>
    </fac5efe5e83a4438a828c68fc664b01b>
    <OsfiCheckedOutDate xmlns="fecb3a15-ec4f-4650-8ab4-18722f579a21" xsi:nil="true"/>
    <eed7ab1da29f40cbb57f35bd3770379c xmlns="10d8d364-9265-4608-b1fe-b0d4f3e4d437">
      <Terms xmlns="http://schemas.microsoft.com/office/infopath/2007/PartnerControls">
        <TermInfo xmlns="http://schemas.microsoft.com/office/infopath/2007/PartnerControls">
          <TermName xmlns="http://schemas.microsoft.com/office/infopath/2007/PartnerControls">Memorandum</TermName>
          <TermId xmlns="http://schemas.microsoft.com/office/infopath/2007/PartnerControls">55da664c-700e-4896-93ec-c9e86cd4f779</TermId>
        </TermInfo>
      </Terms>
    </eed7ab1da29f40cbb57f35bd3770379c>
    <OsfiLanguage xmlns="fecb3a15-ec4f-4650-8ab4-18722f579a21">French</OsfiLanguage>
    <OsfiGuideSection xmlns="10d8d364-9265-4608-b1fe-b0d4f3e4d437">Section I</OsfiGuideSection>
    <OsfiCalendarYear xmlns="fecb3a15-ec4f-4650-8ab4-18722f579a21" xsi:nil="true"/>
    <fc15642b51504e789ffe56207564b371 xmlns="10d8d364-9265-4608-b1fe-b0d4f3e4d437">
      <Terms xmlns="http://schemas.microsoft.com/office/infopath/2007/PartnerControls"/>
    </fc15642b51504e789ffe56207564b371>
    <ec0866d5501a4e288cc256e554a42ca0 xmlns="fecb3a15-ec4f-4650-8ab4-18722f579a21">
      <Terms xmlns="http://schemas.microsoft.com/office/infopath/2007/PartnerControls">
        <TermInfo xmlns="http://schemas.microsoft.com/office/infopath/2007/PartnerControls">
          <TermName xmlns="http://schemas.microsoft.com/office/infopath/2007/PartnerControls">Prepare and Maintain External Guidance</TermName>
          <TermId xmlns="http://schemas.microsoft.com/office/infopath/2007/PartnerControls">7c6c8a9c-dc19-4c9f-8f1c-76bd76ffcd22</TermId>
        </TermInfo>
      </Terms>
    </ec0866d5501a4e288cc256e554a42ca0>
    <n03e0cbd2dfe4bc3a11ca39711420a8d xmlns="10d8d364-9265-4608-b1fe-b0d4f3e4d437">
      <Terms xmlns="http://schemas.microsoft.com/office/infopath/2007/PartnerControls"/>
    </n03e0cbd2dfe4bc3a11ca39711420a8d>
    <_dlc_DocId xmlns="fecb3a15-ec4f-4650-8ab4-18722f579a21">F2000-786772880-24040</_dlc_DocId>
    <id28c9607766444bae9f5e2053e4afbd xmlns="fecb3a15-ec4f-4650-8ab4-18722f579a21">
      <Terms xmlns="http://schemas.microsoft.com/office/infopath/2007/PartnerControls">
        <TermInfo xmlns="http://schemas.microsoft.com/office/infopath/2007/PartnerControls">
          <TermName xmlns="http://schemas.microsoft.com/office/infopath/2007/PartnerControls">1.1 Regulation and supervision of federally regulated financial institutions</TermName>
          <TermId xmlns="http://schemas.microsoft.com/office/infopath/2007/PartnerControls">57fcbea7-d103-4c44-b289-6adbace6db09</TermId>
        </TermInfo>
      </Terms>
    </id28c9607766444bae9f5e2053e4afbd>
    <OsfiSupersededDate xmlns="10d8d364-9265-4608-b1fe-b0d4f3e4d437" xsi:nil="true"/>
    <TaxCatchAll xmlns="fecb3a15-ec4f-4650-8ab4-18722f579a21">
      <Value>764</Value>
      <Value>374</Value>
      <Value>12</Value>
      <Value>120</Value>
      <Value>1100</Value>
      <Value>790</Value>
      <Value>768</Value>
      <Value>766</Value>
      <Value>16</Value>
    </TaxCatchAll>
    <OsfiLivelinkID xmlns="fecb3a15-ec4f-4650-8ab4-18722f579a21" xsi:nil="true"/>
    <e56a94d62dd24742b18ef96cd90907e1 xmlns="10d8d364-9265-4608-b1fe-b0d4f3e4d437">
      <Terms xmlns="http://schemas.microsoft.com/office/infopath/2007/PartnerControls"/>
    </e56a94d62dd24742b18ef96cd90907e1>
    <a36c359446dc4635be72f7f662985508 xmlns="10d8d364-9265-4608-b1fe-b0d4f3e4d437">
      <Terms xmlns="http://schemas.microsoft.com/office/infopath/2007/PartnerControls"/>
    </a36c359446dc4635be72f7f662985508>
    <OsfiCc xmlns="fecb3a15-ec4f-4650-8ab4-18722f579a21" xsi:nil="true"/>
    <OsfiExternalAuthor xmlns="fecb3a15-ec4f-4650-8ab4-18722f579a21" xsi:nil="true"/>
    <g6aadb9293ad4d8fba37a358bcaa27eb xmlns="fecb3a15-ec4f-4650-8ab4-18722f579a21">
      <Terms xmlns="http://schemas.microsoft.com/office/infopath/2007/PartnerControls">
        <TermInfo xmlns="http://schemas.microsoft.com/office/infopath/2007/PartnerControls">
          <TermName xmlns="http://schemas.microsoft.com/office/infopath/2007/PartnerControls">Financial Institutions</TermName>
          <TermId xmlns="http://schemas.microsoft.com/office/infopath/2007/PartnerControls">35066429-d513-4a4b-82a6-81eaff2320a3</TermId>
        </TermInfo>
      </Terms>
    </g6aadb9293ad4d8fba37a358bcaa27eb>
    <OsfiAuthor xmlns="fecb3a15-ec4f-4650-8ab4-18722f579a21">
      <UserInfo>
        <DisplayName/>
        <AccountId xsi:nil="true"/>
        <AccountType/>
      </UserInfo>
    </OsfiAuthor>
    <b683300b16564d45bc927e24a258e9f0 xmlns="10d8d364-9265-4608-b1fe-b0d4f3e4d437">
      <Terms xmlns="http://schemas.microsoft.com/office/infopath/2007/PartnerControls"/>
    </b683300b16564d45bc927e24a258e9f0>
    <OsfiEmailFrom xmlns="fecb3a15-ec4f-4650-8ab4-18722f579a21" xsi:nil="true"/>
    <OsfiProvision xmlns="10d8d364-9265-4608-b1fe-b0d4f3e4d437" xsi:nil="true"/>
    <l2f6599427db4c648ff6aeffe33695af xmlns="10d8d364-9265-4608-b1fe-b0d4f3e4d437">
      <Terms xmlns="http://schemas.microsoft.com/office/infopath/2007/PartnerControls"/>
    </l2f6599427db4c648ff6aeffe33695af>
    <OsfiAttachment xmlns="fecb3a15-ec4f-4650-8ab4-18722f579a21">false</OsfiAttachment>
    <OsfiMostCurrent xmlns="10d8d364-9265-4608-b1fe-b0d4f3e4d437">false</OsfiMostCurrent>
    <OsfiDescription xmlns="fecb3a15-ec4f-4650-8ab4-18722f579a21" xsi:nil="true"/>
    <OsfiSensitivity xmlns="fecb3a15-ec4f-4650-8ab4-18722f579a21">Protected B</OsfiSensitivity>
    <k5f8aeaceeb7434cbd9becc33a65ad3e xmlns="10d8d364-9265-4608-b1fe-b0d4f3e4d437">
      <Terms xmlns="http://schemas.microsoft.com/office/infopath/2007/PartnerControls"/>
    </k5f8aeaceeb7434cbd9becc33a65ad3e>
    <ja696665130841b683d84761908559f5 xmlns="10d8d364-9265-4608-b1fe-b0d4f3e4d437">
      <Terms xmlns="http://schemas.microsoft.com/office/infopath/2007/PartnerControls">
        <TermInfo xmlns="http://schemas.microsoft.com/office/infopath/2007/PartnerControls">
          <TermName xmlns="http://schemas.microsoft.com/office/infopath/2007/PartnerControls">Supervisory</TermName>
          <TermId xmlns="http://schemas.microsoft.com/office/infopath/2007/PartnerControls">0f39bfb1-b318-4ca8-8d93-1d74883e22e3</TermId>
        </TermInfo>
      </Terms>
    </ja696665130841b683d84761908559f5>
    <OsfiGuidancePhase xmlns="10d8d364-9265-4608-b1fe-b0d4f3e4d437">Final</OsfiGuidancePhase>
    <_dlc_DocIdUrl xmlns="fecb3a15-ec4f-4650-8ab4-18722f579a21">
      <Url>https://011gc.sharepoint.com/sites/eSpace-FICore/_layouts/15/DocIdRedir.aspx?ID=F2000-786772880-24040</Url>
      <Description>F2000-786772880-24040</Description>
    </_dlc_DocIdUrl>
    <i4a82951b3ab490b851755ba3e25ca9e xmlns="10d8d364-9265-4608-b1fe-b0d4f3e4d437">
      <Terms xmlns="http://schemas.microsoft.com/office/infopath/2007/PartnerControls"/>
    </i4a82951b3ab490b851755ba3e25ca9e>
    <o57c2d1722274f07a03b231252c868e4 xmlns="10d8d364-9265-4608-b1fe-b0d4f3e4d437">
      <Terms xmlns="http://schemas.microsoft.com/office/infopath/2007/PartnerControls">
        <TermInfo xmlns="http://schemas.microsoft.com/office/infopath/2007/PartnerControls">
          <TermName xmlns="http://schemas.microsoft.com/office/infopath/2007/PartnerControls">Memorandum to the Appointed Actuary - Life</TermName>
          <TermId xmlns="http://schemas.microsoft.com/office/infopath/2007/PartnerControls">85f4f6b2-5b3e-4e0d-91c1-17afd27be26d</TermId>
        </TermInfo>
      </Terms>
    </o57c2d1722274f07a03b231252c868e4>
    <m96463efc3cf41bb880201d3ec29442d xmlns="10d8d364-9265-4608-b1fe-b0d4f3e4d437">
      <Terms xmlns="http://schemas.microsoft.com/office/infopath/2007/PartnerControls"/>
    </m96463efc3cf41bb880201d3ec29442d>
    <pd5e1fd5a7e64ff28ea28d0be5cac3eb xmlns="fecb3a15-ec4f-4650-8ab4-18722f579a21">
      <Terms xmlns="http://schemas.microsoft.com/office/infopath/2007/PartnerControls"/>
    </pd5e1fd5a7e64ff28ea28d0be5cac3eb>
    <OsfiEffectiveYear xmlns="10d8d364-9265-4608-b1fe-b0d4f3e4d437">2025</OsfiEffectiveYear>
    <OsfiPeerGroup xmlns="10d8d364-9265-4608-b1fe-b0d4f3e4d437" xsi:nil="true"/>
  </documentManagement>
</p:properties>
</file>

<file path=customXml/item4.xml><?xml version="1.0" encoding="utf-8"?>
<?mso-contentType ?>
<SharedContentType xmlns="Microsoft.SharePoint.Taxonomy.ContentTypeSync" SourceId="5a244423-8296-4638-a455-97eee7008da3" ContentTypeId="0x0101004C081EED9C90B54F98FF06E55CA4DAAA36" PreviousValue="false" LastSyncTimeStamp="2022-10-06T04:27:56.53Z"/>
</file>

<file path=customXml/item5.xml><?xml version="1.0" encoding="utf-8"?>
<ct:contentTypeSchema xmlns:ct="http://schemas.microsoft.com/office/2006/metadata/contentType" xmlns:ma="http://schemas.microsoft.com/office/2006/metadata/properties/metaAttributes" ct:_="" ma:_="" ma:contentTypeName="Appendix" ma:contentTypeID="0x0101004C081EED9C90B54F98FF06E55CA4DAAA36007BA8059B503B6149A37E24AFB15B8645" ma:contentTypeVersion="14" ma:contentTypeDescription="Create a new document." ma:contentTypeScope="" ma:versionID="386d3f46277095fd6a9c7a040bcf7be9">
  <xsd:schema xmlns:xsd="http://www.w3.org/2001/XMLSchema" xmlns:xs="http://www.w3.org/2001/XMLSchema" xmlns:p="http://schemas.microsoft.com/office/2006/metadata/properties" xmlns:ns1="http://schemas.microsoft.com/sharepoint/v3" xmlns:ns2="fecb3a15-ec4f-4650-8ab4-18722f579a21" xmlns:ns3="f5a7e35f-036f-43ba-9bd6-dfccb735f6f0" xmlns:ns4="10d8d364-9265-4608-b1fe-b0d4f3e4d437" targetNamespace="http://schemas.microsoft.com/office/2006/metadata/properties" ma:root="true" ma:fieldsID="f7f85ad2a66710d652511d8537cb3943" ns1:_="" ns2:_="" ns3:_="" ns4:_="">
    <xsd:import namespace="http://schemas.microsoft.com/sharepoint/v3"/>
    <xsd:import namespace="fecb3a15-ec4f-4650-8ab4-18722f579a21"/>
    <xsd:import namespace="f5a7e35f-036f-43ba-9bd6-dfccb735f6f0"/>
    <xsd:import namespace="10d8d364-9265-4608-b1fe-b0d4f3e4d437"/>
    <xsd:element name="properties">
      <xsd:complexType>
        <xsd:sequence>
          <xsd:element name="documentManagement">
            <xsd:complexType>
              <xsd:all>
                <xsd:element ref="ns2:_dlc_DocId" minOccurs="0"/>
                <xsd:element ref="ns2:_dlc_DocIdUrl" minOccurs="0"/>
                <xsd:element ref="ns2:_dlc_DocIdPersistId" minOccurs="0"/>
                <xsd:element ref="ns2:id28c9607766444bae9f5e2053e4afbd" minOccurs="0"/>
                <xsd:element ref="ns2:TaxCatchAll" minOccurs="0"/>
                <xsd:element ref="ns2:TaxCatchAllLabel" minOccurs="0"/>
                <xsd:element ref="ns2:ec0866d5501a4e288cc256e554a42ca0" minOccurs="0"/>
                <xsd:element ref="ns2:OsfiDescription" minOccurs="0"/>
                <xsd:element ref="ns2:OsfiAuthor" minOccurs="0"/>
                <xsd:element ref="ns2:OsfiExternalAuthor" minOccurs="0"/>
                <xsd:element ref="ns2:fac5efe5e83a4438a828c68fc664b01b" minOccurs="0"/>
                <xsd:element ref="ns2:OsfiLanguage" minOccurs="0"/>
                <xsd:element ref="ns2:OsfiSensitivity" minOccurs="0"/>
                <xsd:element ref="ns2:OsfiCalendarYear" minOccurs="0"/>
                <xsd:element ref="ns2:OsfiApprovedBy" minOccurs="0"/>
                <xsd:element ref="ns2:OsfiAttachment" minOccurs="0"/>
                <xsd:element ref="ns2:OsfiCc" minOccurs="0"/>
                <xsd:element ref="ns2:OsfiEmailFrom" minOccurs="0"/>
                <xsd:element ref="ns2:OsfiReceived" minOccurs="0"/>
                <xsd:element ref="ns2:OsfiSent" minOccurs="0"/>
                <xsd:element ref="ns2:OsfiTo" minOccurs="0"/>
                <xsd:element ref="ns1:RelatedItems" minOccurs="0"/>
                <xsd:element ref="ns2:OsfiLivelinkID" minOccurs="0"/>
                <xsd:element ref="ns2:OsfiCheckedOutDate" minOccurs="0"/>
                <xsd:element ref="ns2:g6aadb9293ad4d8fba37a358bcaa27eb" minOccurs="0"/>
                <xsd:element ref="ns3:d8662c420ae441af9b77c21287174095" minOccurs="0"/>
                <xsd:element ref="ns4:a36c359446dc4635be72f7f662985508" minOccurs="0"/>
                <xsd:element ref="ns4:o57c2d1722274f07a03b231252c868e4" minOccurs="0"/>
                <xsd:element ref="ns4:OsfiPeerGroup" minOccurs="0"/>
                <xsd:element ref="ns4:m96463efc3cf41bb880201d3ec29442d" minOccurs="0"/>
                <xsd:element ref="ns4:n03e0cbd2dfe4bc3a11ca39711420a8d" minOccurs="0"/>
                <xsd:element ref="ns4:fc15642b51504e789ffe56207564b371" minOccurs="0"/>
                <xsd:element ref="ns4:e56a94d62dd24742b18ef96cd90907e1" minOccurs="0"/>
                <xsd:element ref="ns4:l2f6599427db4c648ff6aeffe33695af" minOccurs="0"/>
                <xsd:element ref="ns4:b683300b16564d45bc927e24a258e9f0" minOccurs="0"/>
                <xsd:element ref="ns4:k5f8aeaceeb7434cbd9becc33a65ad3e" minOccurs="0"/>
                <xsd:element ref="ns4:eed7ab1da29f40cbb57f35bd3770379c" minOccurs="0"/>
                <xsd:element ref="ns4:OsfiProvision" minOccurs="0"/>
                <xsd:element ref="ns4:i4a82951b3ab490b851755ba3e25ca9e" minOccurs="0"/>
                <xsd:element ref="ns4:OsfiSupersededDate" minOccurs="0"/>
                <xsd:element ref="ns4:ja696665130841b683d84761908559f5" minOccurs="0"/>
                <xsd:element ref="ns4:OsfiGuidancePhase" minOccurs="0"/>
                <xsd:element ref="ns2:pd5e1fd5a7e64ff28ea28d0be5cac3eb" minOccurs="0"/>
                <xsd:element ref="ns4:OsfiMostCurrent" minOccurs="0"/>
                <xsd:element ref="ns4:OsfiGuideSection" minOccurs="0"/>
                <xsd:element ref="ns4:OsfiEffectiveYea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RelatedItems" ma:index="32" nillable="true" ma:displayName="Related Items" ma:internalName="RelatedItems" ma:readOnly="fals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ecb3a15-ec4f-4650-8ab4-18722f579a21"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id28c9607766444bae9f5e2053e4afbd" ma:index="11" nillable="true" ma:taxonomy="true" ma:internalName="id28c9607766444bae9f5e2053e4afbd" ma:taxonomyFieldName="OsfiPAA" ma:displayName="PAA" ma:readOnly="true" ma:fieldId="{2d28c960-7766-444b-ae9f-5e2053e4afbd}" ma:sspId="5a244423-8296-4638-a455-97eee7008da3" ma:termSetId="d1a66c1d-a3c0-4300-8b36-107e81c3a3e5" ma:anchorId="00000000-0000-0000-0000-000000000000" ma:open="false" ma:isKeyword="false">
      <xsd:complexType>
        <xsd:sequence>
          <xsd:element ref="pc:Terms" minOccurs="0" maxOccurs="1"/>
        </xsd:sequence>
      </xsd:complexType>
    </xsd:element>
    <xsd:element name="TaxCatchAll" ma:index="12" nillable="true" ma:displayName="Taxonomy Catch All Column" ma:hidden="true" ma:list="{af9b1633-47f7-4b55-a3cd-a0b477983e68}" ma:internalName="TaxCatchAll" ma:showField="CatchAllData" ma:web="10d8d364-9265-4608-b1fe-b0d4f3e4d437">
      <xsd:complexType>
        <xsd:complexContent>
          <xsd:extension base="dms:MultiChoiceLookup">
            <xsd:sequence>
              <xsd:element name="Value" type="dms:Lookup" maxOccurs="unbounded" minOccurs="0" nillable="true"/>
            </xsd:sequence>
          </xsd:extension>
        </xsd:complexContent>
      </xsd:complexType>
    </xsd:element>
    <xsd:element name="TaxCatchAllLabel" ma:index="13" nillable="true" ma:displayName="Taxonomy Catch All Column1" ma:hidden="true" ma:list="{af9b1633-47f7-4b55-a3cd-a0b477983e68}" ma:internalName="TaxCatchAllLabel" ma:readOnly="true" ma:showField="CatchAllDataLabel" ma:web="10d8d364-9265-4608-b1fe-b0d4f3e4d437">
      <xsd:complexType>
        <xsd:complexContent>
          <xsd:extension base="dms:MultiChoiceLookup">
            <xsd:sequence>
              <xsd:element name="Value" type="dms:Lookup" maxOccurs="unbounded" minOccurs="0" nillable="true"/>
            </xsd:sequence>
          </xsd:extension>
        </xsd:complexContent>
      </xsd:complexType>
    </xsd:element>
    <xsd:element name="ec0866d5501a4e288cc256e554a42ca0" ma:index="15" nillable="true" ma:taxonomy="true" ma:internalName="ec0866d5501a4e288cc256e554a42ca0" ma:taxonomyFieldName="OsfiBusinessProcess" ma:displayName="Business Process" ma:readOnly="true" ma:fieldId="{ec0866d5-501a-4e28-8cc2-56e554a42ca0}" ma:sspId="5a244423-8296-4638-a455-97eee7008da3" ma:termSetId="90fd1eaa-5cc8-4194-a26a-d78ee88d82aa" ma:anchorId="00000000-0000-0000-0000-000000000000" ma:open="false" ma:isKeyword="false">
      <xsd:complexType>
        <xsd:sequence>
          <xsd:element ref="pc:Terms" minOccurs="0" maxOccurs="1"/>
        </xsd:sequence>
      </xsd:complexType>
    </xsd:element>
    <xsd:element name="OsfiDescription" ma:index="17" nillable="true" ma:displayName="Description" ma:internalName="OsfiDescription" ma:readOnly="false">
      <xsd:simpleType>
        <xsd:restriction base="dms:Note">
          <xsd:maxLength value="255"/>
        </xsd:restriction>
      </xsd:simpleType>
    </xsd:element>
    <xsd:element name="OsfiAuthor" ma:index="18" nillable="true" ma:displayName="OSFI Author" ma:SearchPeopleOnly="false" ma:SharePointGroup="0" ma:internalName="OsfiAuthor"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OsfiExternalAuthor" ma:index="19" nillable="true" ma:displayName="External Author" ma:internalName="OsfiExternalAuthor" ma:readOnly="false">
      <xsd:simpleType>
        <xsd:restriction base="dms:Text"/>
      </xsd:simpleType>
    </xsd:element>
    <xsd:element name="fac5efe5e83a4438a828c68fc664b01b" ma:index="20" nillable="true" ma:taxonomy="true" ma:internalName="fac5efe5e83a4438a828c68fc664b01b" ma:taxonomyFieldName="OsfiCostCentre" ma:displayName="Cost Centre" ma:readOnly="true" ma:fieldId="{fac5efe5-e83a-4438-a828-c68fc664b01b}" ma:sspId="5a244423-8296-4638-a455-97eee7008da3" ma:termSetId="bdc284b5-ea41-4d95-b7dd-4762f5f4b008" ma:anchorId="00000000-0000-0000-0000-000000000000" ma:open="false" ma:isKeyword="false">
      <xsd:complexType>
        <xsd:sequence>
          <xsd:element ref="pc:Terms" minOccurs="0" maxOccurs="1"/>
        </xsd:sequence>
      </xsd:complexType>
    </xsd:element>
    <xsd:element name="OsfiLanguage" ma:index="22" nillable="true" ma:displayName="Language" ma:default="English" ma:internalName="OsfiLanguage" ma:readOnly="false">
      <xsd:simpleType>
        <xsd:restriction base="dms:Choice">
          <xsd:enumeration value="English"/>
          <xsd:enumeration value="French"/>
          <xsd:enumeration value="Bilingual - English and French"/>
        </xsd:restriction>
      </xsd:simpleType>
    </xsd:element>
    <xsd:element name="OsfiSensitivity" ma:index="23" nillable="true" ma:displayName="Sensitivity" ma:default="Unclassified" ma:internalName="OsfiSensitivity" ma:readOnly="false">
      <xsd:simpleType>
        <xsd:restriction base="dms:Choice">
          <xsd:enumeration value="Unclassified"/>
          <xsd:enumeration value="Protected A"/>
          <xsd:enumeration value="Protected B"/>
        </xsd:restriction>
      </xsd:simpleType>
    </xsd:element>
    <xsd:element name="OsfiCalendarYear" ma:index="24" nillable="true" ma:displayName="Calendar Year" ma:hidden="true" ma:internalName="OsfiCalendarYear" ma:readOnly="false">
      <xsd:simpleType>
        <xsd:restriction base="dms:Text">
          <xsd:maxLength value="4"/>
        </xsd:restriction>
      </xsd:simpleType>
    </xsd:element>
    <xsd:element name="OsfiApprovedBy" ma:index="25" nillable="true" ma:displayName="Approved By" ma:hidden="true" ma:internalName="OsfiApprovedBy" ma:readOnly="false">
      <xsd:simpleType>
        <xsd:restriction base="dms:Note"/>
      </xsd:simpleType>
    </xsd:element>
    <xsd:element name="OsfiAttachment" ma:index="26" nillable="true" ma:displayName="Attachment" ma:default="0" ma:hidden="true" ma:internalName="OsfiAttachment" ma:readOnly="false">
      <xsd:simpleType>
        <xsd:restriction base="dms:Boolean"/>
      </xsd:simpleType>
    </xsd:element>
    <xsd:element name="OsfiCc" ma:index="27" nillable="true" ma:displayName="Cc" ma:internalName="OsfiCc" ma:readOnly="false">
      <xsd:simpleType>
        <xsd:restriction base="dms:Note"/>
      </xsd:simpleType>
    </xsd:element>
    <xsd:element name="OsfiEmailFrom" ma:index="28" nillable="true" ma:displayName="From" ma:hidden="true" ma:internalName="OsfiEmailFrom" ma:readOnly="false">
      <xsd:simpleType>
        <xsd:restriction base="dms:Text"/>
      </xsd:simpleType>
    </xsd:element>
    <xsd:element name="OsfiReceived" ma:index="29" nillable="true" ma:displayName="Received" ma:format="DateTime" ma:hidden="true" ma:internalName="OsfiReceived" ma:readOnly="false">
      <xsd:simpleType>
        <xsd:restriction base="dms:DateTime"/>
      </xsd:simpleType>
    </xsd:element>
    <xsd:element name="OsfiSent" ma:index="30" nillable="true" ma:displayName="Sent" ma:format="DateTime" ma:hidden="true" ma:internalName="OsfiSent" ma:readOnly="false">
      <xsd:simpleType>
        <xsd:restriction base="dms:DateTime"/>
      </xsd:simpleType>
    </xsd:element>
    <xsd:element name="OsfiTo" ma:index="31" nillable="true" ma:displayName="To" ma:hidden="true" ma:internalName="OsfiTo" ma:readOnly="false">
      <xsd:simpleType>
        <xsd:restriction base="dms:Note"/>
      </xsd:simpleType>
    </xsd:element>
    <xsd:element name="OsfiLivelinkID" ma:index="33" nillable="true" ma:displayName="Livelink ID" ma:hidden="true" ma:internalName="OsfiLivelinkID" ma:readOnly="false">
      <xsd:simpleType>
        <xsd:restriction base="dms:Text"/>
      </xsd:simpleType>
    </xsd:element>
    <xsd:element name="OsfiCheckedOutDate" ma:index="34" nillable="true" ma:displayName="Checked Out Date" ma:format="DateOnly" ma:hidden="true" ma:internalName="OsfiCheckedOutDate" ma:readOnly="false">
      <xsd:simpleType>
        <xsd:restriction base="dms:DateTime"/>
      </xsd:simpleType>
    </xsd:element>
    <xsd:element name="g6aadb9293ad4d8fba37a358bcaa27eb" ma:index="36" nillable="true" ma:taxonomy="true" ma:internalName="g6aadb9293ad4d8fba37a358bcaa27eb" ma:taxonomyFieldName="OsfiFunction" ma:displayName="Function" ma:readOnly="true" ma:fieldId="{06aadb92-93ad-4d8f-ba37-a358bcaa27eb}" ma:sspId="5a244423-8296-4638-a455-97eee7008da3" ma:termSetId="bb2da93b-cdef-4276-9a5e-c97ef14b2e41" ma:anchorId="00000000-0000-0000-0000-000000000000" ma:open="false" ma:isKeyword="false">
      <xsd:complexType>
        <xsd:sequence>
          <xsd:element ref="pc:Terms" minOccurs="0" maxOccurs="1"/>
        </xsd:sequence>
      </xsd:complexType>
    </xsd:element>
    <xsd:element name="pd5e1fd5a7e64ff28ea28d0be5cac3eb" ma:index="68" nillable="true" ma:taxonomy="true" ma:internalName="pd5e1fd5a7e64ff28ea28d0be5cac3eb" ma:taxonomyFieldName="OsfiFIExternalOrganization" ma:displayName="External Organization" ma:readOnly="false" ma:fieldId="{9d5e1fd5-a7e6-4ff2-8ea2-8d0be5cac3eb}" ma:taxonomyMulti="true" ma:sspId="5a244423-8296-4638-a455-97eee7008da3" ma:termSetId="7f77c62a-559a-4682-acfc-3ada937d6638"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f5a7e35f-036f-43ba-9bd6-dfccb735f6f0" elementFormDefault="qualified">
    <xsd:import namespace="http://schemas.microsoft.com/office/2006/documentManagement/types"/>
    <xsd:import namespace="http://schemas.microsoft.com/office/infopath/2007/PartnerControls"/>
    <xsd:element name="d8662c420ae441af9b77c21287174095" ma:index="38" nillable="true" ma:taxonomy="true" ma:internalName="d8662c420ae441af9b77c21287174095" ma:taxonomyFieldName="OsfiSubFunction" ma:displayName="Sub Function" ma:readOnly="true" ma:fieldId="{d8662c42-0ae4-41af-9b77-c21287174095}" ma:sspId="5a244423-8296-4638-a455-97eee7008da3" ma:termSetId="90fd1eaa-5cc8-4194-a26a-d78ee88d82aa"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10d8d364-9265-4608-b1fe-b0d4f3e4d437" elementFormDefault="qualified">
    <xsd:import namespace="http://schemas.microsoft.com/office/2006/documentManagement/types"/>
    <xsd:import namespace="http://schemas.microsoft.com/office/infopath/2007/PartnerControls"/>
    <xsd:element name="a36c359446dc4635be72f7f662985508" ma:index="40" nillable="true" ma:taxonomy="true" ma:internalName="a36c359446dc4635be72f7f662985508" ma:taxonomyFieldName="OsfiFITopics" ma:displayName="FI Topics" ma:readOnly="true" ma:fieldId="{a36c3594-46dc-4635-be72-f7f662985508}" ma:taxonomyMulti="true" ma:sspId="5a244423-8296-4638-a455-97eee7008da3" ma:termSetId="37d2ecf9-da35-44d7-8685-07f8c550b9dd" ma:anchorId="00000000-0000-0000-0000-000000000000" ma:open="false" ma:isKeyword="false">
      <xsd:complexType>
        <xsd:sequence>
          <xsd:element ref="pc:Terms" minOccurs="0" maxOccurs="1"/>
        </xsd:sequence>
      </xsd:complexType>
    </xsd:element>
    <xsd:element name="o57c2d1722274f07a03b231252c868e4" ma:index="42" nillable="true" ma:taxonomy="true" ma:internalName="o57c2d1722274f07a03b231252c868e4" ma:taxonomyFieldName="OsfiOSFIGuidance" ma:displayName="Primary OSFI Guidance" ma:indexed="true" ma:readOnly="true" ma:fieldId="{857c2d17-2227-4f07-a03b-231252c868e4}" ma:sspId="5a244423-8296-4638-a455-97eee7008da3" ma:termSetId="db38c128-694d-474d-a2d5-b0856268de74" ma:anchorId="00000000-0000-0000-0000-000000000000" ma:open="false" ma:isKeyword="false">
      <xsd:complexType>
        <xsd:sequence>
          <xsd:element ref="pc:Terms" minOccurs="0" maxOccurs="1"/>
        </xsd:sequence>
      </xsd:complexType>
    </xsd:element>
    <xsd:element name="OsfiPeerGroup" ma:index="44" nillable="true" ma:displayName="Peer Group" ma:hidden="true" ma:internalName="OsfiPeerGroup" ma:readOnly="true">
      <xsd:simpleType>
        <xsd:restriction base="dms:Choice">
          <xsd:enumeration value="Big 5"/>
          <xsd:enumeration value="Big Life"/>
          <xsd:enumeration value="D-SIB"/>
          <xsd:enumeration value="Mortgage Insurer"/>
          <xsd:enumeration value="Reinsurance"/>
          <xsd:enumeration value="Small Life"/>
          <xsd:enumeration value="Small P &amp; C"/>
          <xsd:enumeration value="SMSB"/>
        </xsd:restriction>
      </xsd:simpleType>
    </xsd:element>
    <xsd:element name="m96463efc3cf41bb880201d3ec29442d" ma:index="45" nillable="true" ma:taxonomy="true" ma:internalName="m96463efc3cf41bb880201d3ec29442d" ma:taxonomyFieldName="OsfiFIStandards" ma:displayName="Standards" ma:readOnly="true" ma:fieldId="{696463ef-c3cf-41bb-8802-01d3ec29442d}" ma:sspId="5a244423-8296-4638-a455-97eee7008da3" ma:termSetId="5f9e4213-ad76-40af-aba3-0eff4400b5b9" ma:anchorId="00000000-0000-0000-0000-000000000000" ma:open="false" ma:isKeyword="false">
      <xsd:complexType>
        <xsd:sequence>
          <xsd:element ref="pc:Terms" minOccurs="0" maxOccurs="1"/>
        </xsd:sequence>
      </xsd:complexType>
    </xsd:element>
    <xsd:element name="n03e0cbd2dfe4bc3a11ca39711420a8d" ma:index="47" nillable="true" ma:taxonomy="true" ma:internalName="n03e0cbd2dfe4bc3a11ca39711420a8d" ma:taxonomyFieldName="OsfiPrimaryActandSection" ma:displayName="Primary Act and Section" ma:indexed="true" ma:readOnly="true" ma:fieldId="{703e0cbd-2dfe-4bc3-a11c-a39711420a8d}" ma:sspId="5a244423-8296-4638-a455-97eee7008da3" ma:termSetId="5d4b9093-6996-4b6a-ac68-7f2346edef7a" ma:anchorId="00000000-0000-0000-0000-000000000000" ma:open="false" ma:isKeyword="false">
      <xsd:complexType>
        <xsd:sequence>
          <xsd:element ref="pc:Terms" minOccurs="0" maxOccurs="1"/>
        </xsd:sequence>
      </xsd:complexType>
    </xsd:element>
    <xsd:element name="fc15642b51504e789ffe56207564b371" ma:index="49" nillable="true" ma:taxonomy="true" ma:internalName="fc15642b51504e789ffe56207564b371" ma:taxonomyFieldName="OsfiSecondaryActsandSections" ma:displayName="Secondary Acts and Sections" ma:readOnly="true" ma:fieldId="{fc15642b-5150-4e78-9ffe-56207564b371}" ma:taxonomyMulti="true" ma:sspId="5a244423-8296-4638-a455-97eee7008da3" ma:termSetId="5d4b9093-6996-4b6a-ac68-7f2346edef7a" ma:anchorId="00000000-0000-0000-0000-000000000000" ma:open="false" ma:isKeyword="false">
      <xsd:complexType>
        <xsd:sequence>
          <xsd:element ref="pc:Terms" minOccurs="0" maxOccurs="1"/>
        </xsd:sequence>
      </xsd:complexType>
    </xsd:element>
    <xsd:element name="e56a94d62dd24742b18ef96cd90907e1" ma:index="51" nillable="true" ma:taxonomy="true" ma:internalName="e56a94d62dd24742b18ef96cd90907e1" ma:taxonomyFieldName="OsfiSecondaryRegulations" ma:displayName="Secondary Regulations" ma:readOnly="true" ma:fieldId="{e56a94d6-2dd2-4742-b18e-f96cd90907e1}" ma:taxonomyMulti="true" ma:sspId="5a244423-8296-4638-a455-97eee7008da3" ma:termSetId="f426344c-9403-40cb-8a87-7544082f8399" ma:anchorId="00000000-0000-0000-0000-000000000000" ma:open="false" ma:isKeyword="false">
      <xsd:complexType>
        <xsd:sequence>
          <xsd:element ref="pc:Terms" minOccurs="0" maxOccurs="1"/>
        </xsd:sequence>
      </xsd:complexType>
    </xsd:element>
    <xsd:element name="l2f6599427db4c648ff6aeffe33695af" ma:index="53" nillable="true" ma:taxonomy="true" ma:internalName="l2f6599427db4c648ff6aeffe33695af" ma:taxonomyFieldName="OsfiSecondaryOSFIGuidance" ma:displayName="Secondary OSFI Guidance" ma:readOnly="true" ma:fieldId="{52f65994-27db-4c64-8ff6-aeffe33695af}" ma:taxonomyMulti="true" ma:sspId="5a244423-8296-4638-a455-97eee7008da3" ma:termSetId="db38c128-694d-474d-a2d5-b0856268de74" ma:anchorId="00000000-0000-0000-0000-000000000000" ma:open="false" ma:isKeyword="false">
      <xsd:complexType>
        <xsd:sequence>
          <xsd:element ref="pc:Terms" minOccurs="0" maxOccurs="1"/>
        </xsd:sequence>
      </xsd:complexType>
    </xsd:element>
    <xsd:element name="b683300b16564d45bc927e24a258e9f0" ma:index="55" nillable="true" ma:taxonomy="true" ma:internalName="b683300b16564d45bc927e24a258e9f0" ma:taxonomyFieldName="OsfiReturnType" ma:displayName="Return Type" ma:readOnly="true" ma:fieldId="{b683300b-1656-4d45-bc92-7e24a258e9f0}" ma:sspId="5a244423-8296-4638-a455-97eee7008da3" ma:termSetId="a568a50d-8932-4c0a-a4b8-4cfac741b28b" ma:anchorId="00000000-0000-0000-0000-000000000000" ma:open="false" ma:isKeyword="false">
      <xsd:complexType>
        <xsd:sequence>
          <xsd:element ref="pc:Terms" minOccurs="0" maxOccurs="1"/>
        </xsd:sequence>
      </xsd:complexType>
    </xsd:element>
    <xsd:element name="k5f8aeaceeb7434cbd9becc33a65ad3e" ma:index="57" nillable="true" ma:taxonomy="true" ma:internalName="k5f8aeaceeb7434cbd9becc33a65ad3e" ma:taxonomyFieldName="OsfiIndustryType" ma:displayName="FI Industry" ma:readOnly="true" ma:fieldId="{45f8aeac-eeb7-434c-bd9b-ecc33a65ad3e}" ma:taxonomyMulti="true" ma:sspId="5a244423-8296-4638-a455-97eee7008da3" ma:termSetId="a8bd1923-216f-45d4-badc-2ce42a898c25" ma:anchorId="00000000-0000-0000-0000-000000000000" ma:open="false" ma:isKeyword="false">
      <xsd:complexType>
        <xsd:sequence>
          <xsd:element ref="pc:Terms" minOccurs="0" maxOccurs="1"/>
        </xsd:sequence>
      </xsd:complexType>
    </xsd:element>
    <xsd:element name="eed7ab1da29f40cbb57f35bd3770379c" ma:index="59" nillable="true" ma:taxonomy="true" ma:internalName="eed7ab1da29f40cbb57f35bd3770379c" ma:taxonomyFieldName="OsfiInstrumentType" ma:displayName="Instrument Type" ma:indexed="true" ma:readOnly="true" ma:fieldId="{eed7ab1d-a29f-40cb-b57f-35bd3770379c}" ma:sspId="5a244423-8296-4638-a455-97eee7008da3" ma:termSetId="de317838-3de1-4b67-8401-dbb533591b85" ma:anchorId="00000000-0000-0000-0000-000000000000" ma:open="false" ma:isKeyword="false">
      <xsd:complexType>
        <xsd:sequence>
          <xsd:element ref="pc:Terms" minOccurs="0" maxOccurs="1"/>
        </xsd:sequence>
      </xsd:complexType>
    </xsd:element>
    <xsd:element name="OsfiProvision" ma:index="61" nillable="true" ma:displayName="Sub Provision" ma:hidden="true" ma:internalName="OsfiProvision" ma:readOnly="true">
      <xsd:simpleType>
        <xsd:restriction base="dms:Note">
          <xsd:maxLength value="255"/>
        </xsd:restriction>
      </xsd:simpleType>
    </xsd:element>
    <xsd:element name="i4a82951b3ab490b851755ba3e25ca9e" ma:index="62" nillable="true" ma:taxonomy="true" ma:internalName="i4a82951b3ab490b851755ba3e25ca9e" ma:taxonomyFieldName="OsfiRegulations" ma:displayName="Primary Regulation" ma:indexed="true" ma:readOnly="true" ma:fieldId="{24a82951-b3ab-490b-8517-55ba3e25ca9e}" ma:sspId="5a244423-8296-4638-a455-97eee7008da3" ma:termSetId="f426344c-9403-40cb-8a87-7544082f8399" ma:anchorId="00000000-0000-0000-0000-000000000000" ma:open="false" ma:isKeyword="false">
      <xsd:complexType>
        <xsd:sequence>
          <xsd:element ref="pc:Terms" minOccurs="0" maxOccurs="1"/>
        </xsd:sequence>
      </xsd:complexType>
    </xsd:element>
    <xsd:element name="OsfiSupersededDate" ma:index="64" nillable="true" ma:displayName="Superseded Date" ma:format="DateOnly" ma:hidden="true" ma:internalName="OsfiSupersededDate" ma:readOnly="true">
      <xsd:simpleType>
        <xsd:restriction base="dms:DateTime"/>
      </xsd:simpleType>
    </xsd:element>
    <xsd:element name="ja696665130841b683d84761908559f5" ma:index="65" nillable="true" ma:taxonomy="true" ma:internalName="ja696665130841b683d84761908559f5" ma:taxonomyFieldName="OsfiGuidanceCategory" ma:displayName="Guidance Category" ma:indexed="true" ma:readOnly="true" ma:fieldId="{3a696665-1308-41b6-83d8-4761908559f5}" ma:sspId="5a244423-8296-4638-a455-97eee7008da3" ma:termSetId="c6951c27-6d0a-40de-85ce-35bf0943b92a" ma:anchorId="00000000-0000-0000-0000-000000000000" ma:open="false" ma:isKeyword="false">
      <xsd:complexType>
        <xsd:sequence>
          <xsd:element ref="pc:Terms" minOccurs="0" maxOccurs="1"/>
        </xsd:sequence>
      </xsd:complexType>
    </xsd:element>
    <xsd:element name="OsfiGuidancePhase" ma:index="67" nillable="true" ma:displayName="Guidance Phase" ma:format="Dropdown" ma:internalName="OsfiGuidancePhase" ma:readOnly="false">
      <xsd:simpleType>
        <xsd:restriction base="dms:Choice">
          <xsd:enumeration value="Analysis"/>
          <xsd:enumeration value="External Consultation"/>
          <xsd:enumeration value="Internal Consultation"/>
          <xsd:enumeration value="Draft"/>
          <xsd:enumeration value="Final"/>
        </xsd:restriction>
      </xsd:simpleType>
    </xsd:element>
    <xsd:element name="OsfiMostCurrent" ma:index="70" nillable="true" ma:displayName="Most Current" ma:default="0" ma:internalName="OsfiMostCurrent" ma:readOnly="false">
      <xsd:simpleType>
        <xsd:restriction base="dms:Boolean"/>
      </xsd:simpleType>
    </xsd:element>
    <xsd:element name="OsfiGuideSection" ma:index="71" nillable="true" ma:displayName="Section" ma:internalName="OsfiGuideSection" ma:readOnly="false">
      <xsd:simpleType>
        <xsd:restriction base="dms:Choice">
          <xsd:enumeration value="Section I"/>
          <xsd:enumeration value="Section II"/>
          <xsd:enumeration value="Section III"/>
          <xsd:enumeration value="Section IV"/>
          <xsd:enumeration value="Section V"/>
          <xsd:enumeration value="Section VI"/>
          <xsd:enumeration value="Section VII"/>
          <xsd:enumeration value="Section VIII"/>
          <xsd:enumeration value="Section IX"/>
          <xsd:enumeration value="Section X"/>
        </xsd:restriction>
      </xsd:simpleType>
    </xsd:element>
    <xsd:element name="OsfiEffectiveYear" ma:index="72" nillable="true" ma:displayName="Effective Year" ma:format="Dropdown" ma:hidden="true" ma:internalName="OsfiEffectiveYear" ma:readOnly="true">
      <xsd:simpleType>
        <xsd:restriction base="dms:Choice">
          <xsd:enumeration value="2018"/>
          <xsd:enumeration value="2019"/>
          <xsd:enumeration value="2020"/>
          <xsd:enumeration value="2021"/>
          <xsd:enumeration value="2022"/>
          <xsd:enumeration value="2023"/>
          <xsd:enumeration value="2024"/>
          <xsd:enumeration value="2025"/>
          <xsd:enumeration value="2026"/>
          <xsd:enumeration value="2027"/>
          <xsd:enumeration value="2028"/>
          <xsd:enumeration value="2029"/>
          <xsd:enumeration value="2030"/>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45C6A79-213B-43FB-A6A9-9F0362CD5649}">
  <ds:schemaRefs>
    <ds:schemaRef ds:uri="http://schemas.microsoft.com/sharepoint/v3/contenttype/forms"/>
  </ds:schemaRefs>
</ds:datastoreItem>
</file>

<file path=customXml/itemProps2.xml><?xml version="1.0" encoding="utf-8"?>
<ds:datastoreItem xmlns:ds="http://schemas.openxmlformats.org/officeDocument/2006/customXml" ds:itemID="{0C8F877A-D000-4028-BB0F-BBC8F8774EF4}">
  <ds:schemaRefs>
    <ds:schemaRef ds:uri="http://schemas.microsoft.com/sharepoint/events"/>
  </ds:schemaRefs>
</ds:datastoreItem>
</file>

<file path=customXml/itemProps3.xml><?xml version="1.0" encoding="utf-8"?>
<ds:datastoreItem xmlns:ds="http://schemas.openxmlformats.org/officeDocument/2006/customXml" ds:itemID="{5D53DC3E-6F1A-47FE-8EF1-AFF47090FD4B}">
  <ds:schemaRefs>
    <ds:schemaRef ds:uri="http://purl.org/dc/elements/1.1/"/>
    <ds:schemaRef ds:uri="10d8d364-9265-4608-b1fe-b0d4f3e4d437"/>
    <ds:schemaRef ds:uri="http://www.w3.org/XML/1998/namespace"/>
    <ds:schemaRef ds:uri="fecb3a15-ec4f-4650-8ab4-18722f579a21"/>
    <ds:schemaRef ds:uri="http://schemas.microsoft.com/office/infopath/2007/PartnerControls"/>
    <ds:schemaRef ds:uri="f5a7e35f-036f-43ba-9bd6-dfccb735f6f0"/>
    <ds:schemaRef ds:uri="http://schemas.openxmlformats.org/package/2006/metadata/core-properties"/>
    <ds:schemaRef ds:uri="http://schemas.microsoft.com/office/2006/documentManagement/types"/>
    <ds:schemaRef ds:uri="http://purl.org/dc/dcmitype/"/>
    <ds:schemaRef ds:uri="http://schemas.microsoft.com/sharepoint/v3"/>
    <ds:schemaRef ds:uri="http://schemas.microsoft.com/office/2006/metadata/properties"/>
    <ds:schemaRef ds:uri="http://purl.org/dc/terms/"/>
  </ds:schemaRefs>
</ds:datastoreItem>
</file>

<file path=customXml/itemProps4.xml><?xml version="1.0" encoding="utf-8"?>
<ds:datastoreItem xmlns:ds="http://schemas.openxmlformats.org/officeDocument/2006/customXml" ds:itemID="{9DED49A6-B9FA-4590-ABBE-582F9E8B3C00}">
  <ds:schemaRefs>
    <ds:schemaRef ds:uri="Microsoft.SharePoint.Taxonomy.ContentTypeSync"/>
  </ds:schemaRefs>
</ds:datastoreItem>
</file>

<file path=customXml/itemProps5.xml><?xml version="1.0" encoding="utf-8"?>
<ds:datastoreItem xmlns:ds="http://schemas.openxmlformats.org/officeDocument/2006/customXml" ds:itemID="{E701D106-3FE6-4D8D-8F06-DA2ED8A71D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fecb3a15-ec4f-4650-8ab4-18722f579a21"/>
    <ds:schemaRef ds:uri="f5a7e35f-036f-43ba-9bd6-dfccb735f6f0"/>
    <ds:schemaRef ds:uri="10d8d364-9265-4608-b1fe-b0d4f3e4d43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Worksheets</vt:lpstr>
      </vt:variant>
      <vt:variant>
        <vt:i4>19</vt:i4>
      </vt:variant>
      <vt:variant>
        <vt:lpstr>Named Ranges</vt:lpstr>
      </vt:variant>
      <vt:variant>
        <vt:i4>2</vt:i4>
      </vt:variant>
    </vt:vector>
  </HeadingPairs>
  <TitlesOfParts>
    <vt:vector size="21" baseType="lpstr">
      <vt:lpstr>Page couverture</vt:lpstr>
      <vt:lpstr>Instructions</vt:lpstr>
      <vt:lpstr>Tableau 1</vt:lpstr>
      <vt:lpstr>Tableau 2</vt:lpstr>
      <vt:lpstr>Tableau 3</vt:lpstr>
      <vt:lpstr>Tableau 4</vt:lpstr>
      <vt:lpstr>Tableau 5</vt:lpstr>
      <vt:lpstr>Tableau 6</vt:lpstr>
      <vt:lpstr>Tableau 7</vt:lpstr>
      <vt:lpstr>Tableau 8</vt:lpstr>
      <vt:lpstr>Tableau 9</vt:lpstr>
      <vt:lpstr>Tableau 10</vt:lpstr>
      <vt:lpstr>Tableau 11</vt:lpstr>
      <vt:lpstr>Tableau 12</vt:lpstr>
      <vt:lpstr>Tableau 13</vt:lpstr>
      <vt:lpstr>Tableau 14</vt:lpstr>
      <vt:lpstr>Tableau 15</vt:lpstr>
      <vt:lpstr>Tableau 16</vt:lpstr>
      <vt:lpstr>Tableau de référence</vt:lpstr>
      <vt:lpstr>'Tableau 12'!Print_Area</vt:lpstr>
      <vt:lpstr>'Tableau 13'!Print_Area</vt:lpstr>
    </vt:vector>
  </TitlesOfParts>
  <Manager/>
  <Company>OSFI-BSIF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IFRS 17 2024 Mémoire à l’intention de l’actuaire désigné d'une société d'assurance multirisque - Tableaux supplementaires</dc:title>
  <dc:subject/>
  <dc:creator>re-webmaster@osfi-bsif.gc.ca</dc:creator>
  <cp:keywords/>
  <dc:description/>
  <cp:lastModifiedBy>Semaan, Pauline</cp:lastModifiedBy>
  <cp:lastPrinted>2020-10-13T21:07:54Z</cp:lastPrinted>
  <dcterms:created xsi:type="dcterms:W3CDTF">2020-01-16T20:38:29Z</dcterms:created>
  <dcterms:modified xsi:type="dcterms:W3CDTF">2024-11-29T19:52:48Z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sfiBusinessProcess">
    <vt:lpwstr>1100</vt:lpwstr>
  </property>
  <property fmtid="{D5CDD505-2E9C-101B-9397-08002B2CF9AE}" pid="3" name="OsfiIndustryType">
    <vt:lpwstr/>
  </property>
  <property fmtid="{D5CDD505-2E9C-101B-9397-08002B2CF9AE}" pid="4" name="ContentTypeId">
    <vt:lpwstr>0x0101004C081EED9C90B54F98FF06E55CA4DAAA36007BA8059B503B6149A37E24AFB15B8645</vt:lpwstr>
  </property>
  <property fmtid="{D5CDD505-2E9C-101B-9397-08002B2CF9AE}" pid="5" name="OsfiFITopics">
    <vt:lpwstr/>
  </property>
  <property fmtid="{D5CDD505-2E9C-101B-9397-08002B2CF9AE}" pid="6" name="OsfiSecondaryRegulations">
    <vt:lpwstr/>
  </property>
  <property fmtid="{D5CDD505-2E9C-101B-9397-08002B2CF9AE}" pid="7" name="OsfiPAA">
    <vt:lpwstr>16</vt:lpwstr>
  </property>
  <property fmtid="{D5CDD505-2E9C-101B-9397-08002B2CF9AE}" pid="8" name="OsfiSecondaryOSFIGuidance">
    <vt:lpwstr/>
  </property>
  <property fmtid="{D5CDD505-2E9C-101B-9397-08002B2CF9AE}" pid="9" name="OsfiFunction">
    <vt:lpwstr>12</vt:lpwstr>
  </property>
  <property fmtid="{D5CDD505-2E9C-101B-9397-08002B2CF9AE}" pid="10" name="OsfiSubFunction">
    <vt:lpwstr>764</vt:lpwstr>
  </property>
  <property fmtid="{D5CDD505-2E9C-101B-9397-08002B2CF9AE}" pid="11" name="_dlc_DocIdItemGuid">
    <vt:lpwstr>25ebea2a-c23a-4b58-a10b-a5aba643d64b</vt:lpwstr>
  </property>
  <property fmtid="{D5CDD505-2E9C-101B-9397-08002B2CF9AE}" pid="12" name="OsfiCostCentre">
    <vt:lpwstr>374;#Actuarial Division (310100)|01ca8951-9dd5-42a7-a8e3-d696400fc526</vt:lpwstr>
  </property>
  <property fmtid="{D5CDD505-2E9C-101B-9397-08002B2CF9AE}" pid="13" name="OsfiGuidanceCategory">
    <vt:lpwstr>766</vt:lpwstr>
  </property>
  <property fmtid="{D5CDD505-2E9C-101B-9397-08002B2CF9AE}" pid="14" name="OsfiInstrumentType">
    <vt:lpwstr>768</vt:lpwstr>
  </property>
  <property fmtid="{D5CDD505-2E9C-101B-9397-08002B2CF9AE}" pid="15" name="OsfiOSFIGuidance">
    <vt:lpwstr>790</vt:lpwstr>
  </property>
  <property fmtid="{D5CDD505-2E9C-101B-9397-08002B2CF9AE}" pid="16" name="OsfiSecondaryActsandSections">
    <vt:lpwstr/>
  </property>
  <property fmtid="{D5CDD505-2E9C-101B-9397-08002B2CF9AE}" pid="17" name="OsfiFIExternalOrganization">
    <vt:lpwstr/>
  </property>
  <property fmtid="{D5CDD505-2E9C-101B-9397-08002B2CF9AE}" pid="18" name="OsfiSubProgram">
    <vt:lpwstr>120;#1.1.2 Regulation and Guidance|8aba70de-c32e-44b3-b2d7-271b49c214a9</vt:lpwstr>
  </property>
  <property fmtid="{D5CDD505-2E9C-101B-9397-08002B2CF9AE}" pid="19" name="b68f0f40a9244f46b7ca0f5019c2a784">
    <vt:lpwstr>1.1.2 Regulation and Guidance|8aba70de-c32e-44b3-b2d7-271b49c214a9</vt:lpwstr>
  </property>
  <property fmtid="{D5CDD505-2E9C-101B-9397-08002B2CF9AE}" pid="20" name="_docset_NoMedatataSyncRequired">
    <vt:lpwstr>False</vt:lpwstr>
  </property>
  <property fmtid="{D5CDD505-2E9C-101B-9397-08002B2CF9AE}" pid="21" name="p213ed7f1c384e76b1e6db419627f072">
    <vt:lpwstr/>
  </property>
  <property fmtid="{D5CDD505-2E9C-101B-9397-08002B2CF9AE}" pid="22" name="MediaServiceImageTags">
    <vt:lpwstr/>
  </property>
  <property fmtid="{D5CDD505-2E9C-101B-9397-08002B2CF9AE}" pid="23" name="jb5a842e1dfd44529b364c4fbcf68b48">
    <vt:lpwstr/>
  </property>
  <property fmtid="{D5CDD505-2E9C-101B-9397-08002B2CF9AE}" pid="24" name="OsfiFiscalPeriod">
    <vt:lpwstr/>
  </property>
  <property fmtid="{D5CDD505-2E9C-101B-9397-08002B2CF9AE}" pid="25" name="OsfiSupervisoryAreaMM">
    <vt:lpwstr/>
  </property>
  <property fmtid="{D5CDD505-2E9C-101B-9397-08002B2CF9AE}" pid="26" name="lcf76f155ced4ddcb4097134ff3c332f">
    <vt:lpwstr/>
  </property>
</Properties>
</file>